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AB69EAEF-8291-0A43-8A13-F50AA1EAE586}" xr6:coauthVersionLast="47" xr6:coauthVersionMax="47" xr10:uidLastSave="{00000000-0000-0000-0000-000000000000}"/>
  <bookViews>
    <workbookView xWindow="0" yWindow="500" windowWidth="28800" windowHeight="15780" xr2:uid="{9D7E7C72-5DAC-004F-A499-1E68810417FF}"/>
  </bookViews>
  <sheets>
    <sheet name="Gal4" sheetId="2" r:id="rId1"/>
    <sheet name="UAS" sheetId="3" r:id="rId2"/>
    <sheet name="expt" sheetId="5" r:id="rId3"/>
    <sheet name="poo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2" l="1"/>
  <c r="Z5" i="2"/>
  <c r="W5" i="2"/>
  <c r="T5" i="2"/>
  <c r="Q5" i="2"/>
  <c r="N5" i="2"/>
  <c r="K5" i="2"/>
  <c r="H5" i="2"/>
  <c r="E5" i="2"/>
  <c r="B5" i="2"/>
  <c r="AC5" i="3"/>
  <c r="Z5" i="3"/>
  <c r="W5" i="3"/>
  <c r="T5" i="3"/>
  <c r="Q5" i="3"/>
  <c r="N5" i="3"/>
  <c r="K5" i="3"/>
  <c r="H5" i="3"/>
  <c r="E5" i="3"/>
  <c r="B5" i="3"/>
  <c r="AC5" i="5"/>
  <c r="Z5" i="5"/>
  <c r="W5" i="5"/>
  <c r="T5" i="5"/>
  <c r="Q5" i="5"/>
  <c r="N5" i="5"/>
  <c r="K5" i="5"/>
  <c r="H5" i="5"/>
  <c r="E5" i="5"/>
  <c r="B5" i="5"/>
  <c r="AH57" i="3"/>
  <c r="AM57" i="3"/>
  <c r="AN57" i="3"/>
  <c r="AP57" i="3"/>
  <c r="AR57" i="3"/>
  <c r="AG57" i="3" s="1"/>
  <c r="AS57" i="3"/>
  <c r="AT57" i="3"/>
  <c r="AI57" i="3" s="1"/>
  <c r="AU57" i="3"/>
  <c r="AJ57" i="3" s="1"/>
  <c r="AV57" i="3"/>
  <c r="AK57" i="3" s="1"/>
  <c r="AW57" i="3"/>
  <c r="AL57" i="3" s="1"/>
  <c r="AX57" i="3"/>
  <c r="AY57" i="3"/>
  <c r="AZ57" i="3"/>
  <c r="AO57" i="3" s="1"/>
  <c r="BA57" i="3"/>
  <c r="AI58" i="3"/>
  <c r="AJ58" i="3"/>
  <c r="AL58" i="3"/>
  <c r="AR58" i="3"/>
  <c r="AG58" i="3" s="1"/>
  <c r="AS58" i="3"/>
  <c r="AH58" i="3" s="1"/>
  <c r="AT58" i="3"/>
  <c r="AU58" i="3"/>
  <c r="AV58" i="3"/>
  <c r="AK58" i="3" s="1"/>
  <c r="AW58" i="3"/>
  <c r="AX58" i="3"/>
  <c r="AM58" i="3" s="1"/>
  <c r="AY58" i="3"/>
  <c r="AN58" i="3" s="1"/>
  <c r="AZ58" i="3"/>
  <c r="AO58" i="3" s="1"/>
  <c r="BA58" i="3"/>
  <c r="AP58" i="3" s="1"/>
  <c r="AH59" i="3"/>
  <c r="AM59" i="3"/>
  <c r="AN59" i="3"/>
  <c r="AP59" i="3"/>
  <c r="AR59" i="3"/>
  <c r="AG59" i="3" s="1"/>
  <c r="AS59" i="3"/>
  <c r="AT59" i="3"/>
  <c r="AI59" i="3" s="1"/>
  <c r="AU59" i="3"/>
  <c r="AJ59" i="3" s="1"/>
  <c r="AV59" i="3"/>
  <c r="AK59" i="3" s="1"/>
  <c r="AW59" i="3"/>
  <c r="AL59" i="3" s="1"/>
  <c r="AX59" i="3"/>
  <c r="AY59" i="3"/>
  <c r="AZ59" i="3"/>
  <c r="AO59" i="3" s="1"/>
  <c r="BA59" i="3"/>
  <c r="AI60" i="3"/>
  <c r="AJ60" i="3"/>
  <c r="AL60" i="3"/>
  <c r="AR60" i="3"/>
  <c r="AG60" i="3" s="1"/>
  <c r="AS60" i="3"/>
  <c r="AH60" i="3" s="1"/>
  <c r="AT60" i="3"/>
  <c r="AU60" i="3"/>
  <c r="AV60" i="3"/>
  <c r="AK60" i="3" s="1"/>
  <c r="AW60" i="3"/>
  <c r="AX60" i="3"/>
  <c r="AM60" i="3" s="1"/>
  <c r="AY60" i="3"/>
  <c r="AN60" i="3" s="1"/>
  <c r="AZ60" i="3"/>
  <c r="AO60" i="3" s="1"/>
  <c r="BA60" i="3"/>
  <c r="AP60" i="3" s="1"/>
  <c r="AH61" i="3"/>
  <c r="AM61" i="3"/>
  <c r="AN61" i="3"/>
  <c r="AP61" i="3"/>
  <c r="AR61" i="3"/>
  <c r="AG61" i="3" s="1"/>
  <c r="AS61" i="3"/>
  <c r="AT61" i="3"/>
  <c r="AI61" i="3" s="1"/>
  <c r="AU61" i="3"/>
  <c r="AJ61" i="3" s="1"/>
  <c r="AV61" i="3"/>
  <c r="AK61" i="3" s="1"/>
  <c r="AW61" i="3"/>
  <c r="AL61" i="3" s="1"/>
  <c r="AX61" i="3"/>
  <c r="AY61" i="3"/>
  <c r="AZ61" i="3"/>
  <c r="AO61" i="3" s="1"/>
  <c r="BA61" i="3"/>
  <c r="AI62" i="3"/>
  <c r="AJ62" i="3"/>
  <c r="AL62" i="3"/>
  <c r="AR62" i="3"/>
  <c r="AG62" i="3" s="1"/>
  <c r="AS62" i="3"/>
  <c r="AH62" i="3" s="1"/>
  <c r="AT62" i="3"/>
  <c r="AU62" i="3"/>
  <c r="AV62" i="3"/>
  <c r="AK62" i="3" s="1"/>
  <c r="AW62" i="3"/>
  <c r="AX62" i="3"/>
  <c r="AM62" i="3" s="1"/>
  <c r="AY62" i="3"/>
  <c r="AN62" i="3" s="1"/>
  <c r="AZ62" i="3"/>
  <c r="AO62" i="3" s="1"/>
  <c r="BA62" i="3"/>
  <c r="AP62" i="3" s="1"/>
  <c r="AH63" i="3"/>
  <c r="AM63" i="3"/>
  <c r="AN63" i="3"/>
  <c r="AP63" i="3"/>
  <c r="AR63" i="3"/>
  <c r="AG63" i="3" s="1"/>
  <c r="AS63" i="3"/>
  <c r="AT63" i="3"/>
  <c r="AI63" i="3" s="1"/>
  <c r="AU63" i="3"/>
  <c r="AJ63" i="3" s="1"/>
  <c r="AV63" i="3"/>
  <c r="AK63" i="3" s="1"/>
  <c r="AW63" i="3"/>
  <c r="AL63" i="3" s="1"/>
  <c r="AX63" i="3"/>
  <c r="AY63" i="3"/>
  <c r="AZ63" i="3"/>
  <c r="AO63" i="3" s="1"/>
  <c r="BA63" i="3"/>
  <c r="AI64" i="3"/>
  <c r="AJ64" i="3"/>
  <c r="AL64" i="3"/>
  <c r="AR64" i="3"/>
  <c r="AG64" i="3" s="1"/>
  <c r="AS64" i="3"/>
  <c r="AH64" i="3" s="1"/>
  <c r="AT64" i="3"/>
  <c r="AU64" i="3"/>
  <c r="AV64" i="3"/>
  <c r="AK64" i="3" s="1"/>
  <c r="AW64" i="3"/>
  <c r="AX64" i="3"/>
  <c r="AM64" i="3" s="1"/>
  <c r="AY64" i="3"/>
  <c r="AN64" i="3" s="1"/>
  <c r="AZ64" i="3"/>
  <c r="AO64" i="3" s="1"/>
  <c r="BA64" i="3"/>
  <c r="AP64" i="3" s="1"/>
  <c r="AH65" i="3"/>
  <c r="AM65" i="3"/>
  <c r="AN65" i="3"/>
  <c r="AP65" i="3"/>
  <c r="AR65" i="3"/>
  <c r="AG65" i="3" s="1"/>
  <c r="AS65" i="3"/>
  <c r="AT65" i="3"/>
  <c r="AI65" i="3" s="1"/>
  <c r="AU65" i="3"/>
  <c r="AJ65" i="3" s="1"/>
  <c r="AV65" i="3"/>
  <c r="AK65" i="3" s="1"/>
  <c r="AW65" i="3"/>
  <c r="AL65" i="3" s="1"/>
  <c r="AX65" i="3"/>
  <c r="AY65" i="3"/>
  <c r="AZ65" i="3"/>
  <c r="AO65" i="3" s="1"/>
  <c r="BA65" i="3"/>
  <c r="AI66" i="3"/>
  <c r="AJ66" i="3"/>
  <c r="AL66" i="3"/>
  <c r="AR66" i="3"/>
  <c r="AG66" i="3" s="1"/>
  <c r="AS66" i="3"/>
  <c r="AH66" i="3" s="1"/>
  <c r="AT66" i="3"/>
  <c r="AU66" i="3"/>
  <c r="AV66" i="3"/>
  <c r="AK66" i="3" s="1"/>
  <c r="AW66" i="3"/>
  <c r="AX66" i="3"/>
  <c r="AM66" i="3" s="1"/>
  <c r="AY66" i="3"/>
  <c r="AN66" i="3" s="1"/>
  <c r="AZ66" i="3"/>
  <c r="AO66" i="3" s="1"/>
  <c r="BA66" i="3"/>
  <c r="AP66" i="3" s="1"/>
  <c r="AH67" i="3"/>
  <c r="AM67" i="3"/>
  <c r="AN67" i="3"/>
  <c r="AP67" i="3"/>
  <c r="AR67" i="3"/>
  <c r="AG67" i="3" s="1"/>
  <c r="AS67" i="3"/>
  <c r="AT67" i="3"/>
  <c r="AI67" i="3" s="1"/>
  <c r="AU67" i="3"/>
  <c r="AJ67" i="3" s="1"/>
  <c r="AV67" i="3"/>
  <c r="AK67" i="3" s="1"/>
  <c r="AW67" i="3"/>
  <c r="AL67" i="3" s="1"/>
  <c r="AX67" i="3"/>
  <c r="AY67" i="3"/>
  <c r="AZ67" i="3"/>
  <c r="AO67" i="3" s="1"/>
  <c r="BA67" i="3"/>
  <c r="AI68" i="3"/>
  <c r="AJ68" i="3"/>
  <c r="AL68" i="3"/>
  <c r="AR68" i="3"/>
  <c r="AG68" i="3" s="1"/>
  <c r="AS68" i="3"/>
  <c r="AH68" i="3" s="1"/>
  <c r="AT68" i="3"/>
  <c r="AU68" i="3"/>
  <c r="AV68" i="3"/>
  <c r="AK68" i="3" s="1"/>
  <c r="AW68" i="3"/>
  <c r="AX68" i="3"/>
  <c r="AM68" i="3" s="1"/>
  <c r="AY68" i="3"/>
  <c r="AN68" i="3" s="1"/>
  <c r="AZ68" i="3"/>
  <c r="AO68" i="3" s="1"/>
  <c r="BA68" i="3"/>
  <c r="AP68" i="3" s="1"/>
  <c r="AH69" i="3"/>
  <c r="AM69" i="3"/>
  <c r="AN69" i="3"/>
  <c r="AP69" i="3"/>
  <c r="AR69" i="3"/>
  <c r="AG69" i="3" s="1"/>
  <c r="AS69" i="3"/>
  <c r="AT69" i="3"/>
  <c r="AI69" i="3" s="1"/>
  <c r="AU69" i="3"/>
  <c r="AJ69" i="3" s="1"/>
  <c r="AV69" i="3"/>
  <c r="AK69" i="3" s="1"/>
  <c r="AW69" i="3"/>
  <c r="AL69" i="3" s="1"/>
  <c r="AX69" i="3"/>
  <c r="AY69" i="3"/>
  <c r="AZ69" i="3"/>
  <c r="AO69" i="3" s="1"/>
  <c r="BA69" i="3"/>
  <c r="AI70" i="3"/>
  <c r="AJ70" i="3"/>
  <c r="AL70" i="3"/>
  <c r="AR70" i="3"/>
  <c r="AG70" i="3" s="1"/>
  <c r="AS70" i="3"/>
  <c r="AH70" i="3" s="1"/>
  <c r="AT70" i="3"/>
  <c r="AU70" i="3"/>
  <c r="AV70" i="3"/>
  <c r="AK70" i="3" s="1"/>
  <c r="AW70" i="3"/>
  <c r="AX70" i="3"/>
  <c r="AM70" i="3" s="1"/>
  <c r="AY70" i="3"/>
  <c r="AN70" i="3" s="1"/>
  <c r="AZ70" i="3"/>
  <c r="AO70" i="3" s="1"/>
  <c r="BA70" i="3"/>
  <c r="AP70" i="3" s="1"/>
  <c r="AH71" i="3"/>
  <c r="AM71" i="3"/>
  <c r="AN71" i="3"/>
  <c r="AP71" i="3"/>
  <c r="AR71" i="3"/>
  <c r="AG71" i="3" s="1"/>
  <c r="AS71" i="3"/>
  <c r="AT71" i="3"/>
  <c r="AI71" i="3" s="1"/>
  <c r="AU71" i="3"/>
  <c r="AJ71" i="3" s="1"/>
  <c r="AV71" i="3"/>
  <c r="AK71" i="3" s="1"/>
  <c r="AW71" i="3"/>
  <c r="AL71" i="3" s="1"/>
  <c r="AX71" i="3"/>
  <c r="AY71" i="3"/>
  <c r="AZ71" i="3"/>
  <c r="AO71" i="3" s="1"/>
  <c r="BA71" i="3"/>
  <c r="AI72" i="3"/>
  <c r="AJ72" i="3"/>
  <c r="AL72" i="3"/>
  <c r="AR72" i="3"/>
  <c r="AG72" i="3" s="1"/>
  <c r="AS72" i="3"/>
  <c r="AH72" i="3" s="1"/>
  <c r="AT72" i="3"/>
  <c r="AU72" i="3"/>
  <c r="AV72" i="3"/>
  <c r="AK72" i="3" s="1"/>
  <c r="AW72" i="3"/>
  <c r="AX72" i="3"/>
  <c r="AM72" i="3" s="1"/>
  <c r="AY72" i="3"/>
  <c r="AN72" i="3" s="1"/>
  <c r="AZ72" i="3"/>
  <c r="AO72" i="3" s="1"/>
  <c r="BA72" i="3"/>
  <c r="AP72" i="3" s="1"/>
  <c r="AH73" i="3"/>
  <c r="AM73" i="3"/>
  <c r="AN73" i="3"/>
  <c r="AP73" i="3"/>
  <c r="AR73" i="3"/>
  <c r="AG73" i="3" s="1"/>
  <c r="AS73" i="3"/>
  <c r="AT73" i="3"/>
  <c r="AI73" i="3" s="1"/>
  <c r="AU73" i="3"/>
  <c r="AJ73" i="3" s="1"/>
  <c r="AV73" i="3"/>
  <c r="AK73" i="3" s="1"/>
  <c r="AW73" i="3"/>
  <c r="AL73" i="3" s="1"/>
  <c r="AX73" i="3"/>
  <c r="AY73" i="3"/>
  <c r="AZ73" i="3"/>
  <c r="AO73" i="3" s="1"/>
  <c r="BA73" i="3"/>
  <c r="AI74" i="3"/>
  <c r="AJ74" i="3"/>
  <c r="AL74" i="3"/>
  <c r="AR74" i="3"/>
  <c r="AG74" i="3" s="1"/>
  <c r="AS74" i="3"/>
  <c r="AH74" i="3" s="1"/>
  <c r="AT74" i="3"/>
  <c r="AU74" i="3"/>
  <c r="AV74" i="3"/>
  <c r="AK74" i="3" s="1"/>
  <c r="AW74" i="3"/>
  <c r="AX74" i="3"/>
  <c r="AM74" i="3" s="1"/>
  <c r="AY74" i="3"/>
  <c r="AN74" i="3" s="1"/>
  <c r="AZ74" i="3"/>
  <c r="AO74" i="3" s="1"/>
  <c r="BA74" i="3"/>
  <c r="AP74" i="3" s="1"/>
  <c r="AH75" i="3"/>
  <c r="AM75" i="3"/>
  <c r="AN75" i="3"/>
  <c r="AP75" i="3"/>
  <c r="AR75" i="3"/>
  <c r="AG75" i="3" s="1"/>
  <c r="AS75" i="3"/>
  <c r="AT75" i="3"/>
  <c r="AI75" i="3" s="1"/>
  <c r="AU75" i="3"/>
  <c r="AJ75" i="3" s="1"/>
  <c r="AV75" i="3"/>
  <c r="AK75" i="3" s="1"/>
  <c r="AW75" i="3"/>
  <c r="AL75" i="3" s="1"/>
  <c r="AX75" i="3"/>
  <c r="AY75" i="3"/>
  <c r="AZ75" i="3"/>
  <c r="AO75" i="3" s="1"/>
  <c r="BA75" i="3"/>
  <c r="AI76" i="3"/>
  <c r="AJ76" i="3"/>
  <c r="AL76" i="3"/>
  <c r="AR76" i="3"/>
  <c r="AG76" i="3" s="1"/>
  <c r="AS76" i="3"/>
  <c r="AH76" i="3" s="1"/>
  <c r="AT76" i="3"/>
  <c r="AU76" i="3"/>
  <c r="AV76" i="3"/>
  <c r="AK76" i="3" s="1"/>
  <c r="AW76" i="3"/>
  <c r="AX76" i="3"/>
  <c r="AM76" i="3" s="1"/>
  <c r="AY76" i="3"/>
  <c r="AN76" i="3" s="1"/>
  <c r="AZ76" i="3"/>
  <c r="AO76" i="3" s="1"/>
  <c r="BA76" i="3"/>
  <c r="AP76" i="3" s="1"/>
  <c r="AH77" i="3"/>
  <c r="AM77" i="3"/>
  <c r="AN77" i="3"/>
  <c r="AP77" i="3"/>
  <c r="AR77" i="3"/>
  <c r="AG77" i="3" s="1"/>
  <c r="AS77" i="3"/>
  <c r="AT77" i="3"/>
  <c r="AI77" i="3" s="1"/>
  <c r="AU77" i="3"/>
  <c r="AJ77" i="3" s="1"/>
  <c r="AV77" i="3"/>
  <c r="AK77" i="3" s="1"/>
  <c r="AW77" i="3"/>
  <c r="AL77" i="3" s="1"/>
  <c r="AX77" i="3"/>
  <c r="AY77" i="3"/>
  <c r="AZ77" i="3"/>
  <c r="AO77" i="3" s="1"/>
  <c r="BA77" i="3"/>
  <c r="AH56" i="2"/>
  <c r="AM56" i="2"/>
  <c r="AN56" i="2"/>
  <c r="AO56" i="2"/>
  <c r="AP56" i="2"/>
  <c r="AR56" i="2"/>
  <c r="AG56" i="2" s="1"/>
  <c r="AS56" i="2"/>
  <c r="AT56" i="2"/>
  <c r="AI56" i="2" s="1"/>
  <c r="AU56" i="2"/>
  <c r="AJ56" i="2" s="1"/>
  <c r="AV56" i="2"/>
  <c r="AK56" i="2" s="1"/>
  <c r="AW56" i="2"/>
  <c r="AL56" i="2" s="1"/>
  <c r="AX56" i="2"/>
  <c r="AY56" i="2"/>
  <c r="AZ56" i="2"/>
  <c r="BA56" i="2"/>
  <c r="AI57" i="2"/>
  <c r="AJ57" i="2"/>
  <c r="AL57" i="2"/>
  <c r="AR57" i="2"/>
  <c r="AG57" i="2" s="1"/>
  <c r="AS57" i="2"/>
  <c r="AH57" i="2" s="1"/>
  <c r="AT57" i="2"/>
  <c r="AU57" i="2"/>
  <c r="AV57" i="2"/>
  <c r="AK57" i="2" s="1"/>
  <c r="AW57" i="2"/>
  <c r="AX57" i="2"/>
  <c r="AM57" i="2" s="1"/>
  <c r="AY57" i="2"/>
  <c r="AN57" i="2" s="1"/>
  <c r="AZ57" i="2"/>
  <c r="AO57" i="2" s="1"/>
  <c r="BA57" i="2"/>
  <c r="AP57" i="2" s="1"/>
  <c r="AH58" i="2"/>
  <c r="AM58" i="2"/>
  <c r="AN58" i="2"/>
  <c r="AP58" i="2"/>
  <c r="AR58" i="2"/>
  <c r="AG58" i="2" s="1"/>
  <c r="AS58" i="2"/>
  <c r="AT58" i="2"/>
  <c r="AI58" i="2" s="1"/>
  <c r="AU58" i="2"/>
  <c r="AJ58" i="2" s="1"/>
  <c r="AV58" i="2"/>
  <c r="AK58" i="2" s="1"/>
  <c r="AW58" i="2"/>
  <c r="AL58" i="2" s="1"/>
  <c r="AX58" i="2"/>
  <c r="AY58" i="2"/>
  <c r="AZ58" i="2"/>
  <c r="AO58" i="2" s="1"/>
  <c r="BA58" i="2"/>
  <c r="AI59" i="2"/>
  <c r="AJ59" i="2"/>
  <c r="AL59" i="2"/>
  <c r="AR59" i="2"/>
  <c r="AG59" i="2" s="1"/>
  <c r="AS59" i="2"/>
  <c r="AH59" i="2" s="1"/>
  <c r="AT59" i="2"/>
  <c r="AU59" i="2"/>
  <c r="AV59" i="2"/>
  <c r="AK59" i="2" s="1"/>
  <c r="AW59" i="2"/>
  <c r="AX59" i="2"/>
  <c r="AM59" i="2" s="1"/>
  <c r="AY59" i="2"/>
  <c r="AN59" i="2" s="1"/>
  <c r="AZ59" i="2"/>
  <c r="AO59" i="2" s="1"/>
  <c r="BA59" i="2"/>
  <c r="AP59" i="2" s="1"/>
  <c r="AH60" i="2"/>
  <c r="AM60" i="2"/>
  <c r="AN60" i="2"/>
  <c r="AP60" i="2"/>
  <c r="AR60" i="2"/>
  <c r="AG60" i="2" s="1"/>
  <c r="AS60" i="2"/>
  <c r="AT60" i="2"/>
  <c r="AI60" i="2" s="1"/>
  <c r="AU60" i="2"/>
  <c r="AJ60" i="2" s="1"/>
  <c r="AV60" i="2"/>
  <c r="AK60" i="2" s="1"/>
  <c r="AW60" i="2"/>
  <c r="AL60" i="2" s="1"/>
  <c r="AX60" i="2"/>
  <c r="AY60" i="2"/>
  <c r="AZ60" i="2"/>
  <c r="AO60" i="2" s="1"/>
  <c r="BA60" i="2"/>
  <c r="AI61" i="2"/>
  <c r="AJ61" i="2"/>
  <c r="AL61" i="2"/>
  <c r="AR61" i="2"/>
  <c r="AG61" i="2" s="1"/>
  <c r="AS61" i="2"/>
  <c r="AH61" i="2" s="1"/>
  <c r="AT61" i="2"/>
  <c r="AU61" i="2"/>
  <c r="AV61" i="2"/>
  <c r="AK61" i="2" s="1"/>
  <c r="AW61" i="2"/>
  <c r="AX61" i="2"/>
  <c r="AM61" i="2" s="1"/>
  <c r="AY61" i="2"/>
  <c r="AN61" i="2" s="1"/>
  <c r="AZ61" i="2"/>
  <c r="AO61" i="2" s="1"/>
  <c r="BA61" i="2"/>
  <c r="AP61" i="2" s="1"/>
  <c r="AH62" i="2"/>
  <c r="AM62" i="2"/>
  <c r="AN62" i="2"/>
  <c r="AP62" i="2"/>
  <c r="AR62" i="2"/>
  <c r="AG62" i="2" s="1"/>
  <c r="AS62" i="2"/>
  <c r="AT62" i="2"/>
  <c r="AI62" i="2" s="1"/>
  <c r="AU62" i="2"/>
  <c r="AJ62" i="2" s="1"/>
  <c r="AV62" i="2"/>
  <c r="AK62" i="2" s="1"/>
  <c r="AW62" i="2"/>
  <c r="AL62" i="2" s="1"/>
  <c r="AX62" i="2"/>
  <c r="AY62" i="2"/>
  <c r="AZ62" i="2"/>
  <c r="AO62" i="2" s="1"/>
  <c r="BA62" i="2"/>
  <c r="AI63" i="2"/>
  <c r="AJ63" i="2"/>
  <c r="AL63" i="2"/>
  <c r="AR63" i="2"/>
  <c r="AG63" i="2" s="1"/>
  <c r="AS63" i="2"/>
  <c r="AH63" i="2" s="1"/>
  <c r="AT63" i="2"/>
  <c r="AU63" i="2"/>
  <c r="AV63" i="2"/>
  <c r="AK63" i="2" s="1"/>
  <c r="AW63" i="2"/>
  <c r="AX63" i="2"/>
  <c r="AM63" i="2" s="1"/>
  <c r="AY63" i="2"/>
  <c r="AN63" i="2" s="1"/>
  <c r="AZ63" i="2"/>
  <c r="AO63" i="2" s="1"/>
  <c r="BA63" i="2"/>
  <c r="AP63" i="2" s="1"/>
  <c r="AH64" i="2"/>
  <c r="AM64" i="2"/>
  <c r="AN64" i="2"/>
  <c r="AP64" i="2"/>
  <c r="AR64" i="2"/>
  <c r="AG64" i="2" s="1"/>
  <c r="AS64" i="2"/>
  <c r="AT64" i="2"/>
  <c r="AI64" i="2" s="1"/>
  <c r="AU64" i="2"/>
  <c r="AJ64" i="2" s="1"/>
  <c r="AV64" i="2"/>
  <c r="AK64" i="2" s="1"/>
  <c r="AW64" i="2"/>
  <c r="AL64" i="2" s="1"/>
  <c r="AX64" i="2"/>
  <c r="AY64" i="2"/>
  <c r="AZ64" i="2"/>
  <c r="AO64" i="2" s="1"/>
  <c r="BA64" i="2"/>
  <c r="AI65" i="2"/>
  <c r="AJ65" i="2"/>
  <c r="AL65" i="2"/>
  <c r="AR65" i="2"/>
  <c r="AG65" i="2" s="1"/>
  <c r="AS65" i="2"/>
  <c r="AH65" i="2" s="1"/>
  <c r="AT65" i="2"/>
  <c r="AU65" i="2"/>
  <c r="AV65" i="2"/>
  <c r="AK65" i="2" s="1"/>
  <c r="AW65" i="2"/>
  <c r="AX65" i="2"/>
  <c r="AM65" i="2" s="1"/>
  <c r="AY65" i="2"/>
  <c r="AN65" i="2" s="1"/>
  <c r="AZ65" i="2"/>
  <c r="AO65" i="2" s="1"/>
  <c r="BA65" i="2"/>
  <c r="AP65" i="2" s="1"/>
  <c r="AH66" i="2"/>
  <c r="AM66" i="2"/>
  <c r="AN66" i="2"/>
  <c r="AP66" i="2"/>
  <c r="AR66" i="2"/>
  <c r="AG66" i="2" s="1"/>
  <c r="AS66" i="2"/>
  <c r="AT66" i="2"/>
  <c r="AI66" i="2" s="1"/>
  <c r="AU66" i="2"/>
  <c r="AJ66" i="2" s="1"/>
  <c r="AV66" i="2"/>
  <c r="AK66" i="2" s="1"/>
  <c r="AW66" i="2"/>
  <c r="AL66" i="2" s="1"/>
  <c r="AX66" i="2"/>
  <c r="AY66" i="2"/>
  <c r="AZ66" i="2"/>
  <c r="AO66" i="2" s="1"/>
  <c r="BA66" i="2"/>
  <c r="AI67" i="2"/>
  <c r="AJ67" i="2"/>
  <c r="AL67" i="2"/>
  <c r="AR67" i="2"/>
  <c r="AG67" i="2" s="1"/>
  <c r="AS67" i="2"/>
  <c r="AH67" i="2" s="1"/>
  <c r="AT67" i="2"/>
  <c r="AU67" i="2"/>
  <c r="AV67" i="2"/>
  <c r="AK67" i="2" s="1"/>
  <c r="AW67" i="2"/>
  <c r="AX67" i="2"/>
  <c r="AM67" i="2" s="1"/>
  <c r="AY67" i="2"/>
  <c r="AN67" i="2" s="1"/>
  <c r="AZ67" i="2"/>
  <c r="AO67" i="2" s="1"/>
  <c r="BA67" i="2"/>
  <c r="AP67" i="2" s="1"/>
  <c r="AH68" i="2"/>
  <c r="AM68" i="2"/>
  <c r="AN68" i="2"/>
  <c r="AP68" i="2"/>
  <c r="AR68" i="2"/>
  <c r="AG68" i="2" s="1"/>
  <c r="AS68" i="2"/>
  <c r="AT68" i="2"/>
  <c r="AI68" i="2" s="1"/>
  <c r="AU68" i="2"/>
  <c r="AJ68" i="2" s="1"/>
  <c r="AV68" i="2"/>
  <c r="AK68" i="2" s="1"/>
  <c r="AW68" i="2"/>
  <c r="AL68" i="2" s="1"/>
  <c r="AX68" i="2"/>
  <c r="AY68" i="2"/>
  <c r="AZ68" i="2"/>
  <c r="AO68" i="2" s="1"/>
  <c r="BA68" i="2"/>
  <c r="AI69" i="2"/>
  <c r="AJ69" i="2"/>
  <c r="AL69" i="2"/>
  <c r="AR69" i="2"/>
  <c r="AG69" i="2" s="1"/>
  <c r="AS69" i="2"/>
  <c r="AH69" i="2" s="1"/>
  <c r="AT69" i="2"/>
  <c r="AU69" i="2"/>
  <c r="AV69" i="2"/>
  <c r="AK69" i="2" s="1"/>
  <c r="AW69" i="2"/>
  <c r="AX69" i="2"/>
  <c r="AM69" i="2" s="1"/>
  <c r="AY69" i="2"/>
  <c r="AN69" i="2" s="1"/>
  <c r="AZ69" i="2"/>
  <c r="AO69" i="2" s="1"/>
  <c r="BA69" i="2"/>
  <c r="AP69" i="2" s="1"/>
  <c r="AH70" i="2"/>
  <c r="AI70" i="2"/>
  <c r="AM70" i="2"/>
  <c r="AN70" i="2"/>
  <c r="AP70" i="2"/>
  <c r="AR70" i="2"/>
  <c r="AG70" i="2" s="1"/>
  <c r="AS70" i="2"/>
  <c r="AT70" i="2"/>
  <c r="AU70" i="2"/>
  <c r="AJ70" i="2" s="1"/>
  <c r="AV70" i="2"/>
  <c r="AK70" i="2" s="1"/>
  <c r="AW70" i="2"/>
  <c r="AL70" i="2" s="1"/>
  <c r="AX70" i="2"/>
  <c r="AY70" i="2"/>
  <c r="AZ70" i="2"/>
  <c r="AO70" i="2" s="1"/>
  <c r="BA70" i="2"/>
  <c r="AI71" i="2"/>
  <c r="AJ71" i="2"/>
  <c r="AL71" i="2"/>
  <c r="AM71" i="2"/>
  <c r="AR71" i="2"/>
  <c r="AG71" i="2" s="1"/>
  <c r="AS71" i="2"/>
  <c r="AH71" i="2" s="1"/>
  <c r="AT71" i="2"/>
  <c r="AU71" i="2"/>
  <c r="AV71" i="2"/>
  <c r="AK71" i="2" s="1"/>
  <c r="AW71" i="2"/>
  <c r="AX71" i="2"/>
  <c r="AY71" i="2"/>
  <c r="AN71" i="2" s="1"/>
  <c r="AZ71" i="2"/>
  <c r="AO71" i="2" s="1"/>
  <c r="BA71" i="2"/>
  <c r="AP71" i="2" s="1"/>
  <c r="AH72" i="2"/>
  <c r="AI72" i="2"/>
  <c r="AM72" i="2"/>
  <c r="AN72" i="2"/>
  <c r="AP72" i="2"/>
  <c r="AR72" i="2"/>
  <c r="AG72" i="2" s="1"/>
  <c r="AS72" i="2"/>
  <c r="AT72" i="2"/>
  <c r="AU72" i="2"/>
  <c r="AJ72" i="2" s="1"/>
  <c r="AV72" i="2"/>
  <c r="AK72" i="2" s="1"/>
  <c r="AW72" i="2"/>
  <c r="AL72" i="2" s="1"/>
  <c r="AX72" i="2"/>
  <c r="AY72" i="2"/>
  <c r="AZ72" i="2"/>
  <c r="AO72" i="2" s="1"/>
  <c r="BA72" i="2"/>
  <c r="AI73" i="2"/>
  <c r="AJ73" i="2"/>
  <c r="AL73" i="2"/>
  <c r="AM73" i="2"/>
  <c r="AR73" i="2"/>
  <c r="AG73" i="2" s="1"/>
  <c r="AS73" i="2"/>
  <c r="AH73" i="2" s="1"/>
  <c r="AT73" i="2"/>
  <c r="AU73" i="2"/>
  <c r="AV73" i="2"/>
  <c r="AK73" i="2" s="1"/>
  <c r="AW73" i="2"/>
  <c r="AX73" i="2"/>
  <c r="AY73" i="2"/>
  <c r="AN73" i="2" s="1"/>
  <c r="AZ73" i="2"/>
  <c r="AO73" i="2" s="1"/>
  <c r="BA73" i="2"/>
  <c r="AP73" i="2" s="1"/>
  <c r="AH74" i="2"/>
  <c r="AI74" i="2"/>
  <c r="AM74" i="2"/>
  <c r="AN74" i="2"/>
  <c r="AP74" i="2"/>
  <c r="AR74" i="2"/>
  <c r="AG74" i="2" s="1"/>
  <c r="AS74" i="2"/>
  <c r="AT74" i="2"/>
  <c r="AU74" i="2"/>
  <c r="AJ74" i="2" s="1"/>
  <c r="AV74" i="2"/>
  <c r="AK74" i="2" s="1"/>
  <c r="AW74" i="2"/>
  <c r="AL74" i="2" s="1"/>
  <c r="AX74" i="2"/>
  <c r="AY74" i="2"/>
  <c r="AZ74" i="2"/>
  <c r="AO74" i="2" s="1"/>
  <c r="BA74" i="2"/>
  <c r="AI75" i="2"/>
  <c r="AJ75" i="2"/>
  <c r="AL75" i="2"/>
  <c r="AM75" i="2"/>
  <c r="AR75" i="2"/>
  <c r="AG75" i="2" s="1"/>
  <c r="AS75" i="2"/>
  <c r="AH75" i="2" s="1"/>
  <c r="AT75" i="2"/>
  <c r="AU75" i="2"/>
  <c r="AV75" i="2"/>
  <c r="AK75" i="2" s="1"/>
  <c r="AW75" i="2"/>
  <c r="AX75" i="2"/>
  <c r="AY75" i="2"/>
  <c r="AN75" i="2" s="1"/>
  <c r="AZ75" i="2"/>
  <c r="AO75" i="2" s="1"/>
  <c r="BA75" i="2"/>
  <c r="AP75" i="2" s="1"/>
  <c r="AH76" i="2"/>
  <c r="AI76" i="2"/>
  <c r="AM76" i="2"/>
  <c r="AN76" i="2"/>
  <c r="AP76" i="2"/>
  <c r="AR76" i="2"/>
  <c r="AG76" i="2" s="1"/>
  <c r="AS76" i="2"/>
  <c r="AT76" i="2"/>
  <c r="AU76" i="2"/>
  <c r="AJ76" i="2" s="1"/>
  <c r="AV76" i="2"/>
  <c r="AK76" i="2" s="1"/>
  <c r="AW76" i="2"/>
  <c r="AL76" i="2" s="1"/>
  <c r="AX76" i="2"/>
  <c r="AY76" i="2"/>
  <c r="AZ76" i="2"/>
  <c r="AO76" i="2" s="1"/>
  <c r="BA76" i="2"/>
  <c r="AH77" i="2"/>
  <c r="AI77" i="2"/>
  <c r="AJ77" i="2"/>
  <c r="AL77" i="2"/>
  <c r="AM77" i="2"/>
  <c r="AR77" i="2"/>
  <c r="AG77" i="2" s="1"/>
  <c r="AS77" i="2"/>
  <c r="AT77" i="2"/>
  <c r="AU77" i="2"/>
  <c r="AV77" i="2"/>
  <c r="AK77" i="2" s="1"/>
  <c r="AW77" i="2"/>
  <c r="AX77" i="2"/>
  <c r="AY77" i="2"/>
  <c r="AN77" i="2" s="1"/>
  <c r="AZ77" i="2"/>
  <c r="AO77" i="2" s="1"/>
  <c r="BA77" i="2"/>
  <c r="AP77" i="2" s="1"/>
  <c r="AH78" i="2"/>
  <c r="AI78" i="2"/>
  <c r="AM78" i="2"/>
  <c r="AN78" i="2"/>
  <c r="AP78" i="2"/>
  <c r="AR78" i="2"/>
  <c r="AG78" i="2" s="1"/>
  <c r="AS78" i="2"/>
  <c r="AT78" i="2"/>
  <c r="AU78" i="2"/>
  <c r="AJ78" i="2" s="1"/>
  <c r="AV78" i="2"/>
  <c r="AK78" i="2" s="1"/>
  <c r="AW78" i="2"/>
  <c r="AL78" i="2" s="1"/>
  <c r="AX78" i="2"/>
  <c r="AY78" i="2"/>
  <c r="AZ78" i="2"/>
  <c r="AO78" i="2" s="1"/>
  <c r="BA78" i="2"/>
  <c r="B3" i="2"/>
  <c r="BA56" i="3" l="1"/>
  <c r="AP56" i="3" s="1"/>
  <c r="AZ56" i="3"/>
  <c r="AO56" i="3" s="1"/>
  <c r="AY56" i="3"/>
  <c r="AN56" i="3" s="1"/>
  <c r="AX56" i="3"/>
  <c r="AM56" i="3" s="1"/>
  <c r="AW56" i="3"/>
  <c r="AL56" i="3" s="1"/>
  <c r="AV56" i="3"/>
  <c r="AK56" i="3" s="1"/>
  <c r="AU56" i="3"/>
  <c r="AJ56" i="3" s="1"/>
  <c r="AT56" i="3"/>
  <c r="AI56" i="3" s="1"/>
  <c r="AS56" i="3"/>
  <c r="AH56" i="3" s="1"/>
  <c r="AR56" i="3"/>
  <c r="AG56" i="3" s="1"/>
  <c r="BA55" i="3"/>
  <c r="AP55" i="3" s="1"/>
  <c r="AZ55" i="3"/>
  <c r="AO55" i="3" s="1"/>
  <c r="AY55" i="3"/>
  <c r="AN55" i="3" s="1"/>
  <c r="AX55" i="3"/>
  <c r="AM55" i="3" s="1"/>
  <c r="AW55" i="3"/>
  <c r="AL55" i="3" s="1"/>
  <c r="AV55" i="3"/>
  <c r="AK55" i="3" s="1"/>
  <c r="AU55" i="3"/>
  <c r="AJ55" i="3" s="1"/>
  <c r="AT55" i="3"/>
  <c r="AI55" i="3" s="1"/>
  <c r="AS55" i="3"/>
  <c r="AH55" i="3" s="1"/>
  <c r="AR55" i="3"/>
  <c r="AG55" i="3" s="1"/>
  <c r="BA54" i="3"/>
  <c r="AP54" i="3" s="1"/>
  <c r="AZ54" i="3"/>
  <c r="AO54" i="3" s="1"/>
  <c r="AY54" i="3"/>
  <c r="AN54" i="3" s="1"/>
  <c r="AX54" i="3"/>
  <c r="AM54" i="3" s="1"/>
  <c r="AW54" i="3"/>
  <c r="AL54" i="3" s="1"/>
  <c r="AV54" i="3"/>
  <c r="AK54" i="3" s="1"/>
  <c r="AU54" i="3"/>
  <c r="AJ54" i="3" s="1"/>
  <c r="AT54" i="3"/>
  <c r="AI54" i="3" s="1"/>
  <c r="AS54" i="3"/>
  <c r="AH54" i="3" s="1"/>
  <c r="AR54" i="3"/>
  <c r="AG54" i="3" s="1"/>
  <c r="BA53" i="3"/>
  <c r="AP53" i="3" s="1"/>
  <c r="AZ53" i="3"/>
  <c r="AO53" i="3" s="1"/>
  <c r="AY53" i="3"/>
  <c r="AN53" i="3" s="1"/>
  <c r="AX53" i="3"/>
  <c r="AM53" i="3" s="1"/>
  <c r="AW53" i="3"/>
  <c r="AL53" i="3" s="1"/>
  <c r="AV53" i="3"/>
  <c r="AK53" i="3" s="1"/>
  <c r="AU53" i="3"/>
  <c r="AJ53" i="3" s="1"/>
  <c r="AT53" i="3"/>
  <c r="AI53" i="3" s="1"/>
  <c r="AS53" i="3"/>
  <c r="AH53" i="3" s="1"/>
  <c r="AR53" i="3"/>
  <c r="AG53" i="3" s="1"/>
  <c r="BA52" i="3"/>
  <c r="AP52" i="3" s="1"/>
  <c r="AZ52" i="3"/>
  <c r="AY52" i="3"/>
  <c r="AN52" i="3" s="1"/>
  <c r="AX52" i="3"/>
  <c r="AM52" i="3" s="1"/>
  <c r="AW52" i="3"/>
  <c r="AL52" i="3" s="1"/>
  <c r="AV52" i="3"/>
  <c r="AK52" i="3" s="1"/>
  <c r="AU52" i="3"/>
  <c r="AJ52" i="3" s="1"/>
  <c r="AT52" i="3"/>
  <c r="AI52" i="3" s="1"/>
  <c r="AS52" i="3"/>
  <c r="AH52" i="3" s="1"/>
  <c r="AR52" i="3"/>
  <c r="AO52" i="3"/>
  <c r="AG52" i="3"/>
  <c r="BA51" i="3"/>
  <c r="AP51" i="3" s="1"/>
  <c r="AZ51" i="3"/>
  <c r="AO51" i="3" s="1"/>
  <c r="AY51" i="3"/>
  <c r="AN51" i="3" s="1"/>
  <c r="AX51" i="3"/>
  <c r="AM51" i="3" s="1"/>
  <c r="AW51" i="3"/>
  <c r="AL51" i="3" s="1"/>
  <c r="AV51" i="3"/>
  <c r="AK51" i="3" s="1"/>
  <c r="AU51" i="3"/>
  <c r="AJ51" i="3" s="1"/>
  <c r="AT51" i="3"/>
  <c r="AI51" i="3" s="1"/>
  <c r="AS51" i="3"/>
  <c r="AH51" i="3" s="1"/>
  <c r="AR51" i="3"/>
  <c r="AG51" i="3" s="1"/>
  <c r="BA50" i="3"/>
  <c r="AP50" i="3" s="1"/>
  <c r="AZ50" i="3"/>
  <c r="AO50" i="3" s="1"/>
  <c r="AY50" i="3"/>
  <c r="AN50" i="3" s="1"/>
  <c r="AX50" i="3"/>
  <c r="AM50" i="3" s="1"/>
  <c r="AW50" i="3"/>
  <c r="AL50" i="3" s="1"/>
  <c r="AV50" i="3"/>
  <c r="AK50" i="3" s="1"/>
  <c r="AU50" i="3"/>
  <c r="AJ50" i="3" s="1"/>
  <c r="AT50" i="3"/>
  <c r="AI50" i="3" s="1"/>
  <c r="AS50" i="3"/>
  <c r="AH50" i="3" s="1"/>
  <c r="AR50" i="3"/>
  <c r="AG50" i="3" s="1"/>
  <c r="BA49" i="3"/>
  <c r="AP49" i="3" s="1"/>
  <c r="AZ49" i="3"/>
  <c r="AO49" i="3" s="1"/>
  <c r="AY49" i="3"/>
  <c r="AN49" i="3" s="1"/>
  <c r="AX49" i="3"/>
  <c r="AM49" i="3" s="1"/>
  <c r="AW49" i="3"/>
  <c r="AL49" i="3" s="1"/>
  <c r="AV49" i="3"/>
  <c r="AK49" i="3" s="1"/>
  <c r="AU49" i="3"/>
  <c r="AJ49" i="3" s="1"/>
  <c r="AT49" i="3"/>
  <c r="AI49" i="3" s="1"/>
  <c r="AS49" i="3"/>
  <c r="AH49" i="3" s="1"/>
  <c r="AR49" i="3"/>
  <c r="AG49" i="3" s="1"/>
  <c r="BA48" i="3"/>
  <c r="AP48" i="3" s="1"/>
  <c r="AZ48" i="3"/>
  <c r="AO48" i="3" s="1"/>
  <c r="AY48" i="3"/>
  <c r="AN48" i="3" s="1"/>
  <c r="AX48" i="3"/>
  <c r="AM48" i="3" s="1"/>
  <c r="AW48" i="3"/>
  <c r="AL48" i="3" s="1"/>
  <c r="AV48" i="3"/>
  <c r="AK48" i="3" s="1"/>
  <c r="AU48" i="3"/>
  <c r="AJ48" i="3" s="1"/>
  <c r="AT48" i="3"/>
  <c r="AI48" i="3" s="1"/>
  <c r="AS48" i="3"/>
  <c r="AH48" i="3" s="1"/>
  <c r="AR48" i="3"/>
  <c r="AG48" i="3" s="1"/>
  <c r="BA47" i="3"/>
  <c r="AP47" i="3" s="1"/>
  <c r="AZ47" i="3"/>
  <c r="AO47" i="3" s="1"/>
  <c r="AY47" i="3"/>
  <c r="AN47" i="3" s="1"/>
  <c r="AX47" i="3"/>
  <c r="AM47" i="3" s="1"/>
  <c r="AW47" i="3"/>
  <c r="AL47" i="3" s="1"/>
  <c r="AV47" i="3"/>
  <c r="AK47" i="3" s="1"/>
  <c r="AU47" i="3"/>
  <c r="AJ47" i="3" s="1"/>
  <c r="AT47" i="3"/>
  <c r="AI47" i="3" s="1"/>
  <c r="AS47" i="3"/>
  <c r="AH47" i="3" s="1"/>
  <c r="AR47" i="3"/>
  <c r="AG47" i="3" s="1"/>
  <c r="BA46" i="3"/>
  <c r="AP46" i="3" s="1"/>
  <c r="AZ46" i="3"/>
  <c r="AO46" i="3" s="1"/>
  <c r="AY46" i="3"/>
  <c r="AN46" i="3" s="1"/>
  <c r="AX46" i="3"/>
  <c r="AM46" i="3" s="1"/>
  <c r="AW46" i="3"/>
  <c r="AL46" i="3" s="1"/>
  <c r="AV46" i="3"/>
  <c r="AK46" i="3" s="1"/>
  <c r="AU46" i="3"/>
  <c r="AJ46" i="3" s="1"/>
  <c r="AT46" i="3"/>
  <c r="AI46" i="3" s="1"/>
  <c r="AS46" i="3"/>
  <c r="AH46" i="3" s="1"/>
  <c r="AR46" i="3"/>
  <c r="AG46" i="3" s="1"/>
  <c r="BA45" i="3"/>
  <c r="AP45" i="3" s="1"/>
  <c r="AZ45" i="3"/>
  <c r="AO45" i="3" s="1"/>
  <c r="AY45" i="3"/>
  <c r="AN45" i="3" s="1"/>
  <c r="AX45" i="3"/>
  <c r="AM45" i="3" s="1"/>
  <c r="AW45" i="3"/>
  <c r="AL45" i="3" s="1"/>
  <c r="AV45" i="3"/>
  <c r="AK45" i="3" s="1"/>
  <c r="AU45" i="3"/>
  <c r="AJ45" i="3" s="1"/>
  <c r="AT45" i="3"/>
  <c r="AI45" i="3" s="1"/>
  <c r="AS45" i="3"/>
  <c r="AH45" i="3" s="1"/>
  <c r="AR45" i="3"/>
  <c r="AG45" i="3" s="1"/>
  <c r="BA44" i="3"/>
  <c r="AP44" i="3" s="1"/>
  <c r="AZ44" i="3"/>
  <c r="AO44" i="3" s="1"/>
  <c r="AY44" i="3"/>
  <c r="AN44" i="3" s="1"/>
  <c r="AX44" i="3"/>
  <c r="AM44" i="3" s="1"/>
  <c r="AW44" i="3"/>
  <c r="AL44" i="3" s="1"/>
  <c r="AV44" i="3"/>
  <c r="AK44" i="3" s="1"/>
  <c r="AU44" i="3"/>
  <c r="AJ44" i="3" s="1"/>
  <c r="AT44" i="3"/>
  <c r="AI44" i="3" s="1"/>
  <c r="AS44" i="3"/>
  <c r="AH44" i="3" s="1"/>
  <c r="AR44" i="3"/>
  <c r="AG44" i="3" s="1"/>
  <c r="BA43" i="3"/>
  <c r="AP43" i="3" s="1"/>
  <c r="AZ43" i="3"/>
  <c r="AO43" i="3" s="1"/>
  <c r="AY43" i="3"/>
  <c r="AN43" i="3" s="1"/>
  <c r="AX43" i="3"/>
  <c r="AM43" i="3" s="1"/>
  <c r="AW43" i="3"/>
  <c r="AV43" i="3"/>
  <c r="AK43" i="3" s="1"/>
  <c r="AU43" i="3"/>
  <c r="AJ43" i="3" s="1"/>
  <c r="AT43" i="3"/>
  <c r="AI43" i="3" s="1"/>
  <c r="AS43" i="3"/>
  <c r="AH43" i="3" s="1"/>
  <c r="AR43" i="3"/>
  <c r="AG43" i="3" s="1"/>
  <c r="AL43" i="3"/>
  <c r="BA42" i="3"/>
  <c r="AP42" i="3" s="1"/>
  <c r="AZ42" i="3"/>
  <c r="AO42" i="3" s="1"/>
  <c r="AY42" i="3"/>
  <c r="AN42" i="3" s="1"/>
  <c r="AX42" i="3"/>
  <c r="AM42" i="3" s="1"/>
  <c r="AW42" i="3"/>
  <c r="AL42" i="3" s="1"/>
  <c r="AV42" i="3"/>
  <c r="AK42" i="3" s="1"/>
  <c r="AU42" i="3"/>
  <c r="AJ42" i="3" s="1"/>
  <c r="AT42" i="3"/>
  <c r="AI42" i="3" s="1"/>
  <c r="AS42" i="3"/>
  <c r="AH42" i="3" s="1"/>
  <c r="AR42" i="3"/>
  <c r="AG42" i="3" s="1"/>
  <c r="BA41" i="3"/>
  <c r="AP41" i="3" s="1"/>
  <c r="AZ41" i="3"/>
  <c r="AO41" i="3" s="1"/>
  <c r="AY41" i="3"/>
  <c r="AN41" i="3" s="1"/>
  <c r="AX41" i="3"/>
  <c r="AM41" i="3" s="1"/>
  <c r="AW41" i="3"/>
  <c r="AL41" i="3" s="1"/>
  <c r="AV41" i="3"/>
  <c r="AK41" i="3" s="1"/>
  <c r="AU41" i="3"/>
  <c r="AJ41" i="3" s="1"/>
  <c r="AT41" i="3"/>
  <c r="AI41" i="3" s="1"/>
  <c r="AS41" i="3"/>
  <c r="AH41" i="3" s="1"/>
  <c r="AR41" i="3"/>
  <c r="AG41" i="3" s="1"/>
  <c r="BA40" i="3"/>
  <c r="AP40" i="3" s="1"/>
  <c r="AZ40" i="3"/>
  <c r="AO40" i="3" s="1"/>
  <c r="AY40" i="3"/>
  <c r="AN40" i="3" s="1"/>
  <c r="AX40" i="3"/>
  <c r="AM40" i="3" s="1"/>
  <c r="AW40" i="3"/>
  <c r="AL40" i="3" s="1"/>
  <c r="AV40" i="3"/>
  <c r="AK40" i="3" s="1"/>
  <c r="AU40" i="3"/>
  <c r="AJ40" i="3" s="1"/>
  <c r="AT40" i="3"/>
  <c r="AI40" i="3" s="1"/>
  <c r="AS40" i="3"/>
  <c r="AH40" i="3" s="1"/>
  <c r="AR40" i="3"/>
  <c r="AG40" i="3" s="1"/>
  <c r="BA39" i="3"/>
  <c r="AP39" i="3" s="1"/>
  <c r="AZ39" i="3"/>
  <c r="AO39" i="3" s="1"/>
  <c r="AY39" i="3"/>
  <c r="AN39" i="3" s="1"/>
  <c r="AX39" i="3"/>
  <c r="AW39" i="3"/>
  <c r="AL39" i="3" s="1"/>
  <c r="AV39" i="3"/>
  <c r="AK39" i="3" s="1"/>
  <c r="AU39" i="3"/>
  <c r="AJ39" i="3" s="1"/>
  <c r="AT39" i="3"/>
  <c r="AI39" i="3" s="1"/>
  <c r="AS39" i="3"/>
  <c r="AH39" i="3" s="1"/>
  <c r="AR39" i="3"/>
  <c r="AG39" i="3" s="1"/>
  <c r="AM39" i="3"/>
  <c r="BA38" i="3"/>
  <c r="AP38" i="3" s="1"/>
  <c r="AZ38" i="3"/>
  <c r="AO38" i="3" s="1"/>
  <c r="AY38" i="3"/>
  <c r="AN38" i="3" s="1"/>
  <c r="AX38" i="3"/>
  <c r="AM38" i="3" s="1"/>
  <c r="AW38" i="3"/>
  <c r="AL38" i="3" s="1"/>
  <c r="AV38" i="3"/>
  <c r="AK38" i="3" s="1"/>
  <c r="AU38" i="3"/>
  <c r="AJ38" i="3" s="1"/>
  <c r="AT38" i="3"/>
  <c r="AI38" i="3" s="1"/>
  <c r="AS38" i="3"/>
  <c r="AH38" i="3" s="1"/>
  <c r="AR38" i="3"/>
  <c r="AG38" i="3" s="1"/>
  <c r="BA37" i="3"/>
  <c r="AP37" i="3" s="1"/>
  <c r="AZ37" i="3"/>
  <c r="AO37" i="3" s="1"/>
  <c r="AY37" i="3"/>
  <c r="AN37" i="3" s="1"/>
  <c r="AX37" i="3"/>
  <c r="AM37" i="3" s="1"/>
  <c r="AW37" i="3"/>
  <c r="AL37" i="3" s="1"/>
  <c r="AV37" i="3"/>
  <c r="AK37" i="3" s="1"/>
  <c r="AU37" i="3"/>
  <c r="AJ37" i="3" s="1"/>
  <c r="AT37" i="3"/>
  <c r="AI37" i="3" s="1"/>
  <c r="AS37" i="3"/>
  <c r="AH37" i="3" s="1"/>
  <c r="AR37" i="3"/>
  <c r="AG37" i="3" s="1"/>
  <c r="BA36" i="3"/>
  <c r="AP36" i="3" s="1"/>
  <c r="AZ36" i="3"/>
  <c r="AO36" i="3" s="1"/>
  <c r="AY36" i="3"/>
  <c r="AN36" i="3" s="1"/>
  <c r="AX36" i="3"/>
  <c r="AM36" i="3" s="1"/>
  <c r="AW36" i="3"/>
  <c r="AL36" i="3" s="1"/>
  <c r="AV36" i="3"/>
  <c r="AK36" i="3" s="1"/>
  <c r="AU36" i="3"/>
  <c r="AJ36" i="3" s="1"/>
  <c r="AT36" i="3"/>
  <c r="AI36" i="3" s="1"/>
  <c r="AS36" i="3"/>
  <c r="AH36" i="3" s="1"/>
  <c r="AR36" i="3"/>
  <c r="AG36" i="3" s="1"/>
  <c r="BA35" i="3"/>
  <c r="AP35" i="3" s="1"/>
  <c r="AZ35" i="3"/>
  <c r="AO35" i="3" s="1"/>
  <c r="AY35" i="3"/>
  <c r="AN35" i="3" s="1"/>
  <c r="AX35" i="3"/>
  <c r="AM35" i="3" s="1"/>
  <c r="AW35" i="3"/>
  <c r="AL35" i="3" s="1"/>
  <c r="AV35" i="3"/>
  <c r="AK35" i="3" s="1"/>
  <c r="AU35" i="3"/>
  <c r="AJ35" i="3" s="1"/>
  <c r="AT35" i="3"/>
  <c r="AI35" i="3" s="1"/>
  <c r="AS35" i="3"/>
  <c r="AH35" i="3" s="1"/>
  <c r="AR35" i="3"/>
  <c r="AG35" i="3" s="1"/>
  <c r="BA34" i="3"/>
  <c r="AP34" i="3" s="1"/>
  <c r="AZ34" i="3"/>
  <c r="AO34" i="3" s="1"/>
  <c r="AY34" i="3"/>
  <c r="AN34" i="3" s="1"/>
  <c r="AX34" i="3"/>
  <c r="AM34" i="3" s="1"/>
  <c r="AW34" i="3"/>
  <c r="AL34" i="3" s="1"/>
  <c r="AV34" i="3"/>
  <c r="AK34" i="3" s="1"/>
  <c r="AU34" i="3"/>
  <c r="AJ34" i="3" s="1"/>
  <c r="AT34" i="3"/>
  <c r="AI34" i="3" s="1"/>
  <c r="AS34" i="3"/>
  <c r="AH34" i="3" s="1"/>
  <c r="AR34" i="3"/>
  <c r="AG34" i="3" s="1"/>
  <c r="BA33" i="3"/>
  <c r="AP33" i="3" s="1"/>
  <c r="AZ33" i="3"/>
  <c r="AO33" i="3" s="1"/>
  <c r="AY33" i="3"/>
  <c r="AN33" i="3" s="1"/>
  <c r="AX33" i="3"/>
  <c r="AM33" i="3" s="1"/>
  <c r="AW33" i="3"/>
  <c r="AL33" i="3" s="1"/>
  <c r="AV33" i="3"/>
  <c r="AK33" i="3" s="1"/>
  <c r="AU33" i="3"/>
  <c r="AJ33" i="3" s="1"/>
  <c r="AT33" i="3"/>
  <c r="AI33" i="3" s="1"/>
  <c r="AS33" i="3"/>
  <c r="AH33" i="3" s="1"/>
  <c r="AR33" i="3"/>
  <c r="AG33" i="3" s="1"/>
  <c r="BA32" i="3"/>
  <c r="AP32" i="3" s="1"/>
  <c r="AZ32" i="3"/>
  <c r="AO32" i="3" s="1"/>
  <c r="AY32" i="3"/>
  <c r="AN32" i="3" s="1"/>
  <c r="AX32" i="3"/>
  <c r="AM32" i="3" s="1"/>
  <c r="AW32" i="3"/>
  <c r="AL32" i="3" s="1"/>
  <c r="AV32" i="3"/>
  <c r="AK32" i="3" s="1"/>
  <c r="AU32" i="3"/>
  <c r="AJ32" i="3" s="1"/>
  <c r="AT32" i="3"/>
  <c r="AI32" i="3" s="1"/>
  <c r="AS32" i="3"/>
  <c r="AH32" i="3" s="1"/>
  <c r="AR32" i="3"/>
  <c r="AG32" i="3" s="1"/>
  <c r="BA31" i="3"/>
  <c r="AP31" i="3" s="1"/>
  <c r="AZ31" i="3"/>
  <c r="AO31" i="3" s="1"/>
  <c r="AY31" i="3"/>
  <c r="AN31" i="3" s="1"/>
  <c r="AX31" i="3"/>
  <c r="AM31" i="3" s="1"/>
  <c r="AW31" i="3"/>
  <c r="AL31" i="3" s="1"/>
  <c r="AV31" i="3"/>
  <c r="AK31" i="3" s="1"/>
  <c r="AU31" i="3"/>
  <c r="AJ31" i="3" s="1"/>
  <c r="AT31" i="3"/>
  <c r="AI31" i="3" s="1"/>
  <c r="AS31" i="3"/>
  <c r="AH31" i="3" s="1"/>
  <c r="AR31" i="3"/>
  <c r="AG31" i="3" s="1"/>
  <c r="BA30" i="3"/>
  <c r="AP30" i="3" s="1"/>
  <c r="AZ30" i="3"/>
  <c r="AO30" i="3" s="1"/>
  <c r="AY30" i="3"/>
  <c r="AN30" i="3" s="1"/>
  <c r="AX30" i="3"/>
  <c r="AM30" i="3" s="1"/>
  <c r="AW30" i="3"/>
  <c r="AL30" i="3" s="1"/>
  <c r="AV30" i="3"/>
  <c r="AK30" i="3" s="1"/>
  <c r="AU30" i="3"/>
  <c r="AJ30" i="3" s="1"/>
  <c r="AT30" i="3"/>
  <c r="AI30" i="3" s="1"/>
  <c r="AS30" i="3"/>
  <c r="AH30" i="3" s="1"/>
  <c r="AR30" i="3"/>
  <c r="AG30" i="3" s="1"/>
  <c r="BA29" i="3"/>
  <c r="AP29" i="3" s="1"/>
  <c r="AZ29" i="3"/>
  <c r="AO29" i="3" s="1"/>
  <c r="AY29" i="3"/>
  <c r="AN29" i="3" s="1"/>
  <c r="AX29" i="3"/>
  <c r="AM29" i="3" s="1"/>
  <c r="AW29" i="3"/>
  <c r="AL29" i="3" s="1"/>
  <c r="AV29" i="3"/>
  <c r="AK29" i="3" s="1"/>
  <c r="AU29" i="3"/>
  <c r="AJ29" i="3" s="1"/>
  <c r="AT29" i="3"/>
  <c r="AI29" i="3" s="1"/>
  <c r="AS29" i="3"/>
  <c r="AH29" i="3" s="1"/>
  <c r="AR29" i="3"/>
  <c r="AG29" i="3" s="1"/>
  <c r="BA28" i="3"/>
  <c r="AP28" i="3" s="1"/>
  <c r="AZ28" i="3"/>
  <c r="AO28" i="3" s="1"/>
  <c r="AY28" i="3"/>
  <c r="AN28" i="3" s="1"/>
  <c r="AX28" i="3"/>
  <c r="AM28" i="3" s="1"/>
  <c r="AW28" i="3"/>
  <c r="AL28" i="3" s="1"/>
  <c r="AV28" i="3"/>
  <c r="AK28" i="3" s="1"/>
  <c r="AU28" i="3"/>
  <c r="AJ28" i="3" s="1"/>
  <c r="AT28" i="3"/>
  <c r="AI28" i="3" s="1"/>
  <c r="AS28" i="3"/>
  <c r="AH28" i="3" s="1"/>
  <c r="AR28" i="3"/>
  <c r="AG28" i="3" s="1"/>
  <c r="BA27" i="3"/>
  <c r="AP27" i="3" s="1"/>
  <c r="AZ27" i="3"/>
  <c r="AO27" i="3" s="1"/>
  <c r="AY27" i="3"/>
  <c r="AN27" i="3" s="1"/>
  <c r="AX27" i="3"/>
  <c r="AM27" i="3" s="1"/>
  <c r="AW27" i="3"/>
  <c r="AL27" i="3" s="1"/>
  <c r="AV27" i="3"/>
  <c r="AK27" i="3" s="1"/>
  <c r="AU27" i="3"/>
  <c r="AJ27" i="3" s="1"/>
  <c r="AT27" i="3"/>
  <c r="AI27" i="3" s="1"/>
  <c r="AS27" i="3"/>
  <c r="AH27" i="3" s="1"/>
  <c r="AR27" i="3"/>
  <c r="AG27" i="3" s="1"/>
  <c r="BA26" i="3"/>
  <c r="AP26" i="3" s="1"/>
  <c r="AZ26" i="3"/>
  <c r="AO26" i="3" s="1"/>
  <c r="AY26" i="3"/>
  <c r="AN26" i="3" s="1"/>
  <c r="AX26" i="3"/>
  <c r="AM26" i="3" s="1"/>
  <c r="AW26" i="3"/>
  <c r="AL26" i="3" s="1"/>
  <c r="AV26" i="3"/>
  <c r="AK26" i="3" s="1"/>
  <c r="AU26" i="3"/>
  <c r="AJ26" i="3" s="1"/>
  <c r="AT26" i="3"/>
  <c r="AI26" i="3" s="1"/>
  <c r="AS26" i="3"/>
  <c r="AH26" i="3" s="1"/>
  <c r="AR26" i="3"/>
  <c r="AG26" i="3" s="1"/>
  <c r="BA25" i="3"/>
  <c r="AP25" i="3" s="1"/>
  <c r="AZ25" i="3"/>
  <c r="AO25" i="3" s="1"/>
  <c r="AY25" i="3"/>
  <c r="AN25" i="3" s="1"/>
  <c r="AX25" i="3"/>
  <c r="AM25" i="3" s="1"/>
  <c r="AW25" i="3"/>
  <c r="AL25" i="3" s="1"/>
  <c r="AV25" i="3"/>
  <c r="AK25" i="3" s="1"/>
  <c r="AU25" i="3"/>
  <c r="AJ25" i="3" s="1"/>
  <c r="AT25" i="3"/>
  <c r="AI25" i="3" s="1"/>
  <c r="AS25" i="3"/>
  <c r="AH25" i="3" s="1"/>
  <c r="AR25" i="3"/>
  <c r="AG25" i="3" s="1"/>
  <c r="BA24" i="3"/>
  <c r="AP24" i="3" s="1"/>
  <c r="AZ24" i="3"/>
  <c r="AO24" i="3" s="1"/>
  <c r="AY24" i="3"/>
  <c r="AN24" i="3" s="1"/>
  <c r="AX24" i="3"/>
  <c r="AM24" i="3" s="1"/>
  <c r="AW24" i="3"/>
  <c r="AL24" i="3" s="1"/>
  <c r="AV24" i="3"/>
  <c r="AK24" i="3" s="1"/>
  <c r="AU24" i="3"/>
  <c r="AJ24" i="3" s="1"/>
  <c r="AT24" i="3"/>
  <c r="AI24" i="3" s="1"/>
  <c r="AS24" i="3"/>
  <c r="AH24" i="3" s="1"/>
  <c r="AR24" i="3"/>
  <c r="AG24" i="3" s="1"/>
  <c r="BA23" i="3"/>
  <c r="AP23" i="3" s="1"/>
  <c r="AZ23" i="3"/>
  <c r="AO23" i="3" s="1"/>
  <c r="AY23" i="3"/>
  <c r="AN23" i="3" s="1"/>
  <c r="AX23" i="3"/>
  <c r="AM23" i="3" s="1"/>
  <c r="AW23" i="3"/>
  <c r="AL23" i="3" s="1"/>
  <c r="AV23" i="3"/>
  <c r="AK23" i="3" s="1"/>
  <c r="AU23" i="3"/>
  <c r="AJ23" i="3" s="1"/>
  <c r="AT23" i="3"/>
  <c r="AI23" i="3" s="1"/>
  <c r="AS23" i="3"/>
  <c r="AH23" i="3" s="1"/>
  <c r="AR23" i="3"/>
  <c r="AG23" i="3" s="1"/>
  <c r="BA22" i="3"/>
  <c r="AP22" i="3" s="1"/>
  <c r="AZ22" i="3"/>
  <c r="AO22" i="3" s="1"/>
  <c r="AY22" i="3"/>
  <c r="AN22" i="3" s="1"/>
  <c r="AX22" i="3"/>
  <c r="AM22" i="3" s="1"/>
  <c r="AW22" i="3"/>
  <c r="AL22" i="3" s="1"/>
  <c r="AV22" i="3"/>
  <c r="AK22" i="3" s="1"/>
  <c r="AU22" i="3"/>
  <c r="AJ22" i="3" s="1"/>
  <c r="AT22" i="3"/>
  <c r="AI22" i="3" s="1"/>
  <c r="AS22" i="3"/>
  <c r="AH22" i="3" s="1"/>
  <c r="AR22" i="3"/>
  <c r="AG22" i="3" s="1"/>
  <c r="BA21" i="3"/>
  <c r="AP21" i="3" s="1"/>
  <c r="AZ21" i="3"/>
  <c r="AO21" i="3" s="1"/>
  <c r="AY21" i="3"/>
  <c r="AN21" i="3" s="1"/>
  <c r="AX21" i="3"/>
  <c r="AM21" i="3" s="1"/>
  <c r="AW21" i="3"/>
  <c r="AL21" i="3" s="1"/>
  <c r="AV21" i="3"/>
  <c r="AK21" i="3" s="1"/>
  <c r="AU21" i="3"/>
  <c r="AJ21" i="3" s="1"/>
  <c r="AT21" i="3"/>
  <c r="AI21" i="3" s="1"/>
  <c r="AS21" i="3"/>
  <c r="AH21" i="3" s="1"/>
  <c r="AR21" i="3"/>
  <c r="AG21" i="3" s="1"/>
  <c r="BA20" i="3"/>
  <c r="AP20" i="3" s="1"/>
  <c r="AZ20" i="3"/>
  <c r="AO20" i="3" s="1"/>
  <c r="AY20" i="3"/>
  <c r="AN20" i="3" s="1"/>
  <c r="AX20" i="3"/>
  <c r="AM20" i="3" s="1"/>
  <c r="AW20" i="3"/>
  <c r="AL20" i="3" s="1"/>
  <c r="AV20" i="3"/>
  <c r="AK20" i="3" s="1"/>
  <c r="AU20" i="3"/>
  <c r="AJ20" i="3" s="1"/>
  <c r="AT20" i="3"/>
  <c r="AI20" i="3" s="1"/>
  <c r="AS20" i="3"/>
  <c r="AH20" i="3" s="1"/>
  <c r="AR20" i="3"/>
  <c r="AG20" i="3" s="1"/>
  <c r="BA19" i="3"/>
  <c r="AP19" i="3" s="1"/>
  <c r="AZ19" i="3"/>
  <c r="AO19" i="3" s="1"/>
  <c r="AY19" i="3"/>
  <c r="AN19" i="3" s="1"/>
  <c r="AX19" i="3"/>
  <c r="AM19" i="3" s="1"/>
  <c r="AW19" i="3"/>
  <c r="AL19" i="3" s="1"/>
  <c r="AV19" i="3"/>
  <c r="AK19" i="3" s="1"/>
  <c r="AU19" i="3"/>
  <c r="AJ19" i="3" s="1"/>
  <c r="AT19" i="3"/>
  <c r="AI19" i="3" s="1"/>
  <c r="AS19" i="3"/>
  <c r="AH19" i="3" s="1"/>
  <c r="AR19" i="3"/>
  <c r="AG19" i="3" s="1"/>
  <c r="BA18" i="3"/>
  <c r="AP18" i="3" s="1"/>
  <c r="AZ18" i="3"/>
  <c r="AO18" i="3" s="1"/>
  <c r="AY18" i="3"/>
  <c r="AN18" i="3" s="1"/>
  <c r="AX18" i="3"/>
  <c r="AM18" i="3" s="1"/>
  <c r="AW18" i="3"/>
  <c r="AL18" i="3" s="1"/>
  <c r="AV18" i="3"/>
  <c r="AK18" i="3" s="1"/>
  <c r="AU18" i="3"/>
  <c r="AJ18" i="3" s="1"/>
  <c r="AT18" i="3"/>
  <c r="AI18" i="3" s="1"/>
  <c r="AS18" i="3"/>
  <c r="AH18" i="3" s="1"/>
  <c r="AR18" i="3"/>
  <c r="AG18" i="3" s="1"/>
  <c r="BA17" i="3"/>
  <c r="AP17" i="3" s="1"/>
  <c r="AZ17" i="3"/>
  <c r="AO17" i="3" s="1"/>
  <c r="AY17" i="3"/>
  <c r="AN17" i="3" s="1"/>
  <c r="AX17" i="3"/>
  <c r="AM17" i="3" s="1"/>
  <c r="AW17" i="3"/>
  <c r="AL17" i="3" s="1"/>
  <c r="AV17" i="3"/>
  <c r="AK17" i="3" s="1"/>
  <c r="AU17" i="3"/>
  <c r="AJ17" i="3" s="1"/>
  <c r="AT17" i="3"/>
  <c r="AI17" i="3" s="1"/>
  <c r="AS17" i="3"/>
  <c r="AH17" i="3" s="1"/>
  <c r="AR17" i="3"/>
  <c r="AG17" i="3" s="1"/>
  <c r="BA16" i="3"/>
  <c r="AP16" i="3" s="1"/>
  <c r="AZ16" i="3"/>
  <c r="AO16" i="3" s="1"/>
  <c r="AY16" i="3"/>
  <c r="AN16" i="3" s="1"/>
  <c r="AX16" i="3"/>
  <c r="AM16" i="3" s="1"/>
  <c r="AW16" i="3"/>
  <c r="AL16" i="3" s="1"/>
  <c r="AV16" i="3"/>
  <c r="AK16" i="3" s="1"/>
  <c r="AU16" i="3"/>
  <c r="AJ16" i="3" s="1"/>
  <c r="AT16" i="3"/>
  <c r="AI16" i="3" s="1"/>
  <c r="AS16" i="3"/>
  <c r="AH16" i="3" s="1"/>
  <c r="AR16" i="3"/>
  <c r="AG16" i="3" s="1"/>
  <c r="BA15" i="3"/>
  <c r="AP15" i="3" s="1"/>
  <c r="AZ15" i="3"/>
  <c r="AO15" i="3" s="1"/>
  <c r="AY15" i="3"/>
  <c r="AN15" i="3" s="1"/>
  <c r="AX15" i="3"/>
  <c r="AM15" i="3" s="1"/>
  <c r="AW15" i="3"/>
  <c r="AL15" i="3" s="1"/>
  <c r="AV15" i="3"/>
  <c r="AK15" i="3" s="1"/>
  <c r="AU15" i="3"/>
  <c r="AJ15" i="3" s="1"/>
  <c r="AT15" i="3"/>
  <c r="AI15" i="3" s="1"/>
  <c r="AS15" i="3"/>
  <c r="AH15" i="3" s="1"/>
  <c r="AR15" i="3"/>
  <c r="AG15" i="3" s="1"/>
  <c r="BA14" i="3"/>
  <c r="AP14" i="3" s="1"/>
  <c r="AZ14" i="3"/>
  <c r="AO14" i="3" s="1"/>
  <c r="AY14" i="3"/>
  <c r="AX14" i="3"/>
  <c r="AW14" i="3"/>
  <c r="AL14" i="3" s="1"/>
  <c r="AV14" i="3"/>
  <c r="AK14" i="3" s="1"/>
  <c r="AU14" i="3"/>
  <c r="AJ14" i="3" s="1"/>
  <c r="AT14" i="3"/>
  <c r="AI14" i="3" s="1"/>
  <c r="AS14" i="3"/>
  <c r="AH14" i="3" s="1"/>
  <c r="AR14" i="3"/>
  <c r="AG14" i="3" s="1"/>
  <c r="AN14" i="3"/>
  <c r="AM14" i="3"/>
  <c r="BA13" i="3"/>
  <c r="AP13" i="3" s="1"/>
  <c r="AZ13" i="3"/>
  <c r="AO13" i="3" s="1"/>
  <c r="AY13" i="3"/>
  <c r="AN13" i="3" s="1"/>
  <c r="AX13" i="3"/>
  <c r="AM13" i="3" s="1"/>
  <c r="AW13" i="3"/>
  <c r="AL13" i="3" s="1"/>
  <c r="AV13" i="3"/>
  <c r="AK13" i="3" s="1"/>
  <c r="AU13" i="3"/>
  <c r="AJ13" i="3" s="1"/>
  <c r="AT13" i="3"/>
  <c r="AI13" i="3" s="1"/>
  <c r="AS13" i="3"/>
  <c r="AH13" i="3" s="1"/>
  <c r="AR13" i="3"/>
  <c r="AG13" i="3" s="1"/>
  <c r="BA12" i="3"/>
  <c r="AP12" i="3" s="1"/>
  <c r="AZ12" i="3"/>
  <c r="AO12" i="3" s="1"/>
  <c r="AY12" i="3"/>
  <c r="AN12" i="3" s="1"/>
  <c r="AX12" i="3"/>
  <c r="AM12" i="3" s="1"/>
  <c r="AW12" i="3"/>
  <c r="AL12" i="3" s="1"/>
  <c r="AV12" i="3"/>
  <c r="AK12" i="3" s="1"/>
  <c r="AU12" i="3"/>
  <c r="AJ12" i="3" s="1"/>
  <c r="AT12" i="3"/>
  <c r="AI12" i="3" s="1"/>
  <c r="AS12" i="3"/>
  <c r="AH12" i="3" s="1"/>
  <c r="AR12" i="3"/>
  <c r="AG12" i="3" s="1"/>
  <c r="BA11" i="3"/>
  <c r="AP11" i="3" s="1"/>
  <c r="AZ11" i="3"/>
  <c r="AO11" i="3" s="1"/>
  <c r="AY11" i="3"/>
  <c r="AX11" i="3"/>
  <c r="AW11" i="3"/>
  <c r="AV11" i="3"/>
  <c r="AU11" i="3"/>
  <c r="AT11" i="3"/>
  <c r="AS11" i="3"/>
  <c r="AH11" i="3" s="1"/>
  <c r="AR11" i="3"/>
  <c r="AG11" i="3" s="1"/>
  <c r="AN11" i="3"/>
  <c r="AM11" i="3"/>
  <c r="AL11" i="3"/>
  <c r="AK11" i="3"/>
  <c r="AJ11" i="3"/>
  <c r="AI11" i="3"/>
  <c r="BA10" i="3"/>
  <c r="AP10" i="3" s="1"/>
  <c r="AZ10" i="3"/>
  <c r="AO10" i="3" s="1"/>
  <c r="AY10" i="3"/>
  <c r="AN10" i="3" s="1"/>
  <c r="AX10" i="3"/>
  <c r="AM10" i="3" s="1"/>
  <c r="AW10" i="3"/>
  <c r="AL10" i="3" s="1"/>
  <c r="AV10" i="3"/>
  <c r="AK10" i="3" s="1"/>
  <c r="AU10" i="3"/>
  <c r="AJ10" i="3" s="1"/>
  <c r="AT10" i="3"/>
  <c r="AI10" i="3" s="1"/>
  <c r="AS10" i="3"/>
  <c r="AH10" i="3" s="1"/>
  <c r="AR10" i="3"/>
  <c r="AG10" i="3" s="1"/>
  <c r="BA55" i="2"/>
  <c r="AP55" i="2" s="1"/>
  <c r="AZ55" i="2"/>
  <c r="AO55" i="2" s="1"/>
  <c r="AY55" i="2"/>
  <c r="AN55" i="2" s="1"/>
  <c r="AX55" i="2"/>
  <c r="AM55" i="2" s="1"/>
  <c r="AW55" i="2"/>
  <c r="AL55" i="2" s="1"/>
  <c r="AV55" i="2"/>
  <c r="AK55" i="2" s="1"/>
  <c r="AU55" i="2"/>
  <c r="AJ55" i="2" s="1"/>
  <c r="AT55" i="2"/>
  <c r="AI55" i="2" s="1"/>
  <c r="AS55" i="2"/>
  <c r="AH55" i="2" s="1"/>
  <c r="AR55" i="2"/>
  <c r="AG55" i="2" s="1"/>
  <c r="BA54" i="2"/>
  <c r="AP54" i="2" s="1"/>
  <c r="AZ54" i="2"/>
  <c r="AO54" i="2" s="1"/>
  <c r="AY54" i="2"/>
  <c r="AN54" i="2" s="1"/>
  <c r="AX54" i="2"/>
  <c r="AM54" i="2" s="1"/>
  <c r="AW54" i="2"/>
  <c r="AL54" i="2" s="1"/>
  <c r="AV54" i="2"/>
  <c r="AK54" i="2" s="1"/>
  <c r="AU54" i="2"/>
  <c r="AJ54" i="2" s="1"/>
  <c r="AT54" i="2"/>
  <c r="AI54" i="2" s="1"/>
  <c r="AS54" i="2"/>
  <c r="AH54" i="2" s="1"/>
  <c r="AR54" i="2"/>
  <c r="AG54" i="2" s="1"/>
  <c r="BA53" i="2"/>
  <c r="AP53" i="2" s="1"/>
  <c r="AZ53" i="2"/>
  <c r="AO53" i="2" s="1"/>
  <c r="AY53" i="2"/>
  <c r="AN53" i="2" s="1"/>
  <c r="AX53" i="2"/>
  <c r="AM53" i="2" s="1"/>
  <c r="AW53" i="2"/>
  <c r="AL53" i="2" s="1"/>
  <c r="AV53" i="2"/>
  <c r="AK53" i="2" s="1"/>
  <c r="AU53" i="2"/>
  <c r="AJ53" i="2" s="1"/>
  <c r="AT53" i="2"/>
  <c r="AI53" i="2" s="1"/>
  <c r="AS53" i="2"/>
  <c r="AH53" i="2" s="1"/>
  <c r="AR53" i="2"/>
  <c r="AG53" i="2" s="1"/>
  <c r="BA52" i="2"/>
  <c r="AP52" i="2" s="1"/>
  <c r="AZ52" i="2"/>
  <c r="AO52" i="2" s="1"/>
  <c r="AY52" i="2"/>
  <c r="AN52" i="2" s="1"/>
  <c r="AX52" i="2"/>
  <c r="AM52" i="2" s="1"/>
  <c r="AW52" i="2"/>
  <c r="AL52" i="2" s="1"/>
  <c r="AV52" i="2"/>
  <c r="AK52" i="2" s="1"/>
  <c r="AU52" i="2"/>
  <c r="AJ52" i="2" s="1"/>
  <c r="AT52" i="2"/>
  <c r="AI52" i="2" s="1"/>
  <c r="AS52" i="2"/>
  <c r="AH52" i="2" s="1"/>
  <c r="AR52" i="2"/>
  <c r="AG52" i="2" s="1"/>
  <c r="BA51" i="2"/>
  <c r="AP51" i="2" s="1"/>
  <c r="AZ51" i="2"/>
  <c r="AO51" i="2" s="1"/>
  <c r="AY51" i="2"/>
  <c r="AN51" i="2" s="1"/>
  <c r="AX51" i="2"/>
  <c r="AM51" i="2" s="1"/>
  <c r="AW51" i="2"/>
  <c r="AL51" i="2" s="1"/>
  <c r="AV51" i="2"/>
  <c r="AK51" i="2" s="1"/>
  <c r="AU51" i="2"/>
  <c r="AJ51" i="2" s="1"/>
  <c r="AT51" i="2"/>
  <c r="AI51" i="2" s="1"/>
  <c r="AS51" i="2"/>
  <c r="AH51" i="2" s="1"/>
  <c r="AR51" i="2"/>
  <c r="AG51" i="2" s="1"/>
  <c r="BA50" i="2"/>
  <c r="AP50" i="2" s="1"/>
  <c r="AZ50" i="2"/>
  <c r="AO50" i="2" s="1"/>
  <c r="AY50" i="2"/>
  <c r="AN50" i="2" s="1"/>
  <c r="AX50" i="2"/>
  <c r="AM50" i="2" s="1"/>
  <c r="AW50" i="2"/>
  <c r="AL50" i="2" s="1"/>
  <c r="AV50" i="2"/>
  <c r="AK50" i="2" s="1"/>
  <c r="AU50" i="2"/>
  <c r="AJ50" i="2" s="1"/>
  <c r="AT50" i="2"/>
  <c r="AI50" i="2" s="1"/>
  <c r="AS50" i="2"/>
  <c r="AH50" i="2" s="1"/>
  <c r="AR50" i="2"/>
  <c r="AG50" i="2" s="1"/>
  <c r="BA49" i="2"/>
  <c r="AP49" i="2" s="1"/>
  <c r="AZ49" i="2"/>
  <c r="AO49" i="2" s="1"/>
  <c r="AY49" i="2"/>
  <c r="AN49" i="2" s="1"/>
  <c r="AX49" i="2"/>
  <c r="AM49" i="2" s="1"/>
  <c r="AW49" i="2"/>
  <c r="AL49" i="2" s="1"/>
  <c r="AV49" i="2"/>
  <c r="AK49" i="2" s="1"/>
  <c r="AU49" i="2"/>
  <c r="AJ49" i="2" s="1"/>
  <c r="AT49" i="2"/>
  <c r="AI49" i="2" s="1"/>
  <c r="AS49" i="2"/>
  <c r="AH49" i="2" s="1"/>
  <c r="AR49" i="2"/>
  <c r="AG49" i="2" s="1"/>
  <c r="BA48" i="2"/>
  <c r="AP48" i="2" s="1"/>
  <c r="AZ48" i="2"/>
  <c r="AO48" i="2" s="1"/>
  <c r="AY48" i="2"/>
  <c r="AN48" i="2" s="1"/>
  <c r="AX48" i="2"/>
  <c r="AM48" i="2" s="1"/>
  <c r="AW48" i="2"/>
  <c r="AL48" i="2" s="1"/>
  <c r="AV48" i="2"/>
  <c r="AK48" i="2" s="1"/>
  <c r="AU48" i="2"/>
  <c r="AJ48" i="2" s="1"/>
  <c r="AT48" i="2"/>
  <c r="AI48" i="2" s="1"/>
  <c r="AS48" i="2"/>
  <c r="AH48" i="2" s="1"/>
  <c r="AR48" i="2"/>
  <c r="AG48" i="2" s="1"/>
  <c r="BA47" i="2"/>
  <c r="AP47" i="2" s="1"/>
  <c r="AZ47" i="2"/>
  <c r="AO47" i="2" s="1"/>
  <c r="AY47" i="2"/>
  <c r="AN47" i="2" s="1"/>
  <c r="AX47" i="2"/>
  <c r="AM47" i="2" s="1"/>
  <c r="AW47" i="2"/>
  <c r="AL47" i="2" s="1"/>
  <c r="AV47" i="2"/>
  <c r="AK47" i="2" s="1"/>
  <c r="AU47" i="2"/>
  <c r="AJ47" i="2" s="1"/>
  <c r="AT47" i="2"/>
  <c r="AI47" i="2" s="1"/>
  <c r="AS47" i="2"/>
  <c r="AH47" i="2" s="1"/>
  <c r="AR47" i="2"/>
  <c r="AG47" i="2" s="1"/>
  <c r="BA46" i="2"/>
  <c r="AP46" i="2" s="1"/>
  <c r="AZ46" i="2"/>
  <c r="AO46" i="2" s="1"/>
  <c r="AY46" i="2"/>
  <c r="AN46" i="2" s="1"/>
  <c r="AX46" i="2"/>
  <c r="AM46" i="2" s="1"/>
  <c r="AW46" i="2"/>
  <c r="AL46" i="2" s="1"/>
  <c r="AV46" i="2"/>
  <c r="AK46" i="2" s="1"/>
  <c r="AU46" i="2"/>
  <c r="AJ46" i="2" s="1"/>
  <c r="AT46" i="2"/>
  <c r="AI46" i="2" s="1"/>
  <c r="AS46" i="2"/>
  <c r="AH46" i="2" s="1"/>
  <c r="AR46" i="2"/>
  <c r="AG46" i="2" s="1"/>
  <c r="BA45" i="2"/>
  <c r="AP45" i="2" s="1"/>
  <c r="AZ45" i="2"/>
  <c r="AO45" i="2" s="1"/>
  <c r="AY45" i="2"/>
  <c r="AN45" i="2" s="1"/>
  <c r="AX45" i="2"/>
  <c r="AM45" i="2" s="1"/>
  <c r="AW45" i="2"/>
  <c r="AL45" i="2" s="1"/>
  <c r="AV45" i="2"/>
  <c r="AK45" i="2" s="1"/>
  <c r="AU45" i="2"/>
  <c r="AJ45" i="2" s="1"/>
  <c r="AT45" i="2"/>
  <c r="AI45" i="2" s="1"/>
  <c r="AS45" i="2"/>
  <c r="AH45" i="2" s="1"/>
  <c r="AR45" i="2"/>
  <c r="AG45" i="2" s="1"/>
  <c r="BA44" i="2"/>
  <c r="AP44" i="2" s="1"/>
  <c r="AZ44" i="2"/>
  <c r="AO44" i="2" s="1"/>
  <c r="AY44" i="2"/>
  <c r="AN44" i="2" s="1"/>
  <c r="AX44" i="2"/>
  <c r="AM44" i="2" s="1"/>
  <c r="AW44" i="2"/>
  <c r="AL44" i="2" s="1"/>
  <c r="AV44" i="2"/>
  <c r="AK44" i="2" s="1"/>
  <c r="AU44" i="2"/>
  <c r="AJ44" i="2" s="1"/>
  <c r="AT44" i="2"/>
  <c r="AI44" i="2" s="1"/>
  <c r="AS44" i="2"/>
  <c r="AH44" i="2" s="1"/>
  <c r="AR44" i="2"/>
  <c r="AG44" i="2" s="1"/>
  <c r="BA43" i="2"/>
  <c r="AP43" i="2" s="1"/>
  <c r="AZ43" i="2"/>
  <c r="AO43" i="2" s="1"/>
  <c r="AY43" i="2"/>
  <c r="AN43" i="2" s="1"/>
  <c r="AX43" i="2"/>
  <c r="AM43" i="2" s="1"/>
  <c r="AW43" i="2"/>
  <c r="AL43" i="2" s="1"/>
  <c r="AV43" i="2"/>
  <c r="AK43" i="2" s="1"/>
  <c r="AU43" i="2"/>
  <c r="AJ43" i="2" s="1"/>
  <c r="AT43" i="2"/>
  <c r="AI43" i="2" s="1"/>
  <c r="AS43" i="2"/>
  <c r="AH43" i="2" s="1"/>
  <c r="AR43" i="2"/>
  <c r="AG43" i="2" s="1"/>
  <c r="BA42" i="2"/>
  <c r="AP42" i="2" s="1"/>
  <c r="AZ42" i="2"/>
  <c r="AO42" i="2" s="1"/>
  <c r="AY42" i="2"/>
  <c r="AN42" i="2" s="1"/>
  <c r="AX42" i="2"/>
  <c r="AM42" i="2" s="1"/>
  <c r="AW42" i="2"/>
  <c r="AL42" i="2" s="1"/>
  <c r="AV42" i="2"/>
  <c r="AK42" i="2" s="1"/>
  <c r="AU42" i="2"/>
  <c r="AJ42" i="2" s="1"/>
  <c r="AT42" i="2"/>
  <c r="AI42" i="2" s="1"/>
  <c r="AS42" i="2"/>
  <c r="AH42" i="2" s="1"/>
  <c r="AR42" i="2"/>
  <c r="AG42" i="2" s="1"/>
  <c r="BA41" i="2"/>
  <c r="AP41" i="2" s="1"/>
  <c r="AZ41" i="2"/>
  <c r="AO41" i="2" s="1"/>
  <c r="AY41" i="2"/>
  <c r="AN41" i="2" s="1"/>
  <c r="AX41" i="2"/>
  <c r="AM41" i="2" s="1"/>
  <c r="AW41" i="2"/>
  <c r="AL41" i="2" s="1"/>
  <c r="AV41" i="2"/>
  <c r="AK41" i="2" s="1"/>
  <c r="AU41" i="2"/>
  <c r="AJ41" i="2" s="1"/>
  <c r="AT41" i="2"/>
  <c r="AI41" i="2" s="1"/>
  <c r="AS41" i="2"/>
  <c r="AH41" i="2" s="1"/>
  <c r="AR41" i="2"/>
  <c r="AG41" i="2" s="1"/>
  <c r="BA40" i="2"/>
  <c r="AP40" i="2" s="1"/>
  <c r="AZ40" i="2"/>
  <c r="AO40" i="2" s="1"/>
  <c r="AY40" i="2"/>
  <c r="AN40" i="2" s="1"/>
  <c r="AX40" i="2"/>
  <c r="AM40" i="2" s="1"/>
  <c r="AW40" i="2"/>
  <c r="AL40" i="2" s="1"/>
  <c r="AV40" i="2"/>
  <c r="AK40" i="2" s="1"/>
  <c r="AU40" i="2"/>
  <c r="AJ40" i="2" s="1"/>
  <c r="AT40" i="2"/>
  <c r="AI40" i="2" s="1"/>
  <c r="AS40" i="2"/>
  <c r="AH40" i="2" s="1"/>
  <c r="AR40" i="2"/>
  <c r="AG40" i="2" s="1"/>
  <c r="BA39" i="2"/>
  <c r="AP39" i="2" s="1"/>
  <c r="AZ39" i="2"/>
  <c r="AO39" i="2" s="1"/>
  <c r="AY39" i="2"/>
  <c r="AN39" i="2" s="1"/>
  <c r="AX39" i="2"/>
  <c r="AM39" i="2" s="1"/>
  <c r="AW39" i="2"/>
  <c r="AL39" i="2" s="1"/>
  <c r="AV39" i="2"/>
  <c r="AK39" i="2" s="1"/>
  <c r="AU39" i="2"/>
  <c r="AJ39" i="2" s="1"/>
  <c r="AT39" i="2"/>
  <c r="AI39" i="2" s="1"/>
  <c r="AS39" i="2"/>
  <c r="AH39" i="2" s="1"/>
  <c r="AR39" i="2"/>
  <c r="AG39" i="2" s="1"/>
  <c r="BA38" i="2"/>
  <c r="AP38" i="2" s="1"/>
  <c r="AZ38" i="2"/>
  <c r="AO38" i="2" s="1"/>
  <c r="AY38" i="2"/>
  <c r="AN38" i="2" s="1"/>
  <c r="AX38" i="2"/>
  <c r="AM38" i="2" s="1"/>
  <c r="AW38" i="2"/>
  <c r="AL38" i="2" s="1"/>
  <c r="AV38" i="2"/>
  <c r="AK38" i="2" s="1"/>
  <c r="AU38" i="2"/>
  <c r="AJ38" i="2" s="1"/>
  <c r="AT38" i="2"/>
  <c r="AI38" i="2" s="1"/>
  <c r="AS38" i="2"/>
  <c r="AH38" i="2" s="1"/>
  <c r="AR38" i="2"/>
  <c r="AG38" i="2" s="1"/>
  <c r="BA37" i="2"/>
  <c r="AP37" i="2" s="1"/>
  <c r="AZ37" i="2"/>
  <c r="AO37" i="2" s="1"/>
  <c r="AY37" i="2"/>
  <c r="AN37" i="2" s="1"/>
  <c r="AX37" i="2"/>
  <c r="AM37" i="2" s="1"/>
  <c r="AW37" i="2"/>
  <c r="AL37" i="2" s="1"/>
  <c r="AV37" i="2"/>
  <c r="AK37" i="2" s="1"/>
  <c r="AU37" i="2"/>
  <c r="AJ37" i="2" s="1"/>
  <c r="AT37" i="2"/>
  <c r="AI37" i="2" s="1"/>
  <c r="AS37" i="2"/>
  <c r="AH37" i="2" s="1"/>
  <c r="AR37" i="2"/>
  <c r="AG37" i="2" s="1"/>
  <c r="BA36" i="2"/>
  <c r="AP36" i="2" s="1"/>
  <c r="AZ36" i="2"/>
  <c r="AO36" i="2" s="1"/>
  <c r="AY36" i="2"/>
  <c r="AN36" i="2" s="1"/>
  <c r="AX36" i="2"/>
  <c r="AM36" i="2" s="1"/>
  <c r="AW36" i="2"/>
  <c r="AV36" i="2"/>
  <c r="AK36" i="2" s="1"/>
  <c r="AU36" i="2"/>
  <c r="AJ36" i="2" s="1"/>
  <c r="AT36" i="2"/>
  <c r="AI36" i="2" s="1"/>
  <c r="AS36" i="2"/>
  <c r="AH36" i="2" s="1"/>
  <c r="AR36" i="2"/>
  <c r="AG36" i="2" s="1"/>
  <c r="AL36" i="2"/>
  <c r="BA35" i="2"/>
  <c r="AP35" i="2" s="1"/>
  <c r="AZ35" i="2"/>
  <c r="AO35" i="2" s="1"/>
  <c r="AY35" i="2"/>
  <c r="AN35" i="2" s="1"/>
  <c r="AX35" i="2"/>
  <c r="AM35" i="2" s="1"/>
  <c r="AW35" i="2"/>
  <c r="AL35" i="2" s="1"/>
  <c r="AV35" i="2"/>
  <c r="AK35" i="2" s="1"/>
  <c r="AU35" i="2"/>
  <c r="AJ35" i="2" s="1"/>
  <c r="AT35" i="2"/>
  <c r="AI35" i="2" s="1"/>
  <c r="AS35" i="2"/>
  <c r="AH35" i="2" s="1"/>
  <c r="AR35" i="2"/>
  <c r="AG35" i="2" s="1"/>
  <c r="BA34" i="2"/>
  <c r="AP34" i="2" s="1"/>
  <c r="AZ34" i="2"/>
  <c r="AO34" i="2" s="1"/>
  <c r="AY34" i="2"/>
  <c r="AN34" i="2" s="1"/>
  <c r="AX34" i="2"/>
  <c r="AM34" i="2" s="1"/>
  <c r="AW34" i="2"/>
  <c r="AL34" i="2" s="1"/>
  <c r="AV34" i="2"/>
  <c r="AK34" i="2" s="1"/>
  <c r="AU34" i="2"/>
  <c r="AJ34" i="2" s="1"/>
  <c r="AT34" i="2"/>
  <c r="AI34" i="2" s="1"/>
  <c r="AS34" i="2"/>
  <c r="AH34" i="2" s="1"/>
  <c r="AR34" i="2"/>
  <c r="AG34" i="2" s="1"/>
  <c r="BA33" i="2"/>
  <c r="AP33" i="2" s="1"/>
  <c r="AZ33" i="2"/>
  <c r="AO33" i="2" s="1"/>
  <c r="AY33" i="2"/>
  <c r="AX33" i="2"/>
  <c r="AW33" i="2"/>
  <c r="AL33" i="2" s="1"/>
  <c r="AV33" i="2"/>
  <c r="AK33" i="2" s="1"/>
  <c r="AU33" i="2"/>
  <c r="AJ33" i="2" s="1"/>
  <c r="AT33" i="2"/>
  <c r="AI33" i="2" s="1"/>
  <c r="AS33" i="2"/>
  <c r="AH33" i="2" s="1"/>
  <c r="AR33" i="2"/>
  <c r="AG33" i="2" s="1"/>
  <c r="AN33" i="2"/>
  <c r="AM33" i="2"/>
  <c r="BA32" i="2"/>
  <c r="AP32" i="2" s="1"/>
  <c r="AZ32" i="2"/>
  <c r="AY32" i="2"/>
  <c r="AN32" i="2" s="1"/>
  <c r="AX32" i="2"/>
  <c r="AM32" i="2" s="1"/>
  <c r="AW32" i="2"/>
  <c r="AL32" i="2" s="1"/>
  <c r="AV32" i="2"/>
  <c r="AK32" i="2" s="1"/>
  <c r="AU32" i="2"/>
  <c r="AJ32" i="2" s="1"/>
  <c r="AT32" i="2"/>
  <c r="AI32" i="2" s="1"/>
  <c r="AS32" i="2"/>
  <c r="AH32" i="2" s="1"/>
  <c r="AR32" i="2"/>
  <c r="AG32" i="2" s="1"/>
  <c r="AO32" i="2"/>
  <c r="BA31" i="2"/>
  <c r="AP31" i="2" s="1"/>
  <c r="AZ31" i="2"/>
  <c r="AO31" i="2" s="1"/>
  <c r="AY31" i="2"/>
  <c r="AN31" i="2" s="1"/>
  <c r="AX31" i="2"/>
  <c r="AM31" i="2" s="1"/>
  <c r="AW31" i="2"/>
  <c r="AL31" i="2" s="1"/>
  <c r="AV31" i="2"/>
  <c r="AK31" i="2" s="1"/>
  <c r="AU31" i="2"/>
  <c r="AJ31" i="2" s="1"/>
  <c r="AT31" i="2"/>
  <c r="AI31" i="2" s="1"/>
  <c r="AS31" i="2"/>
  <c r="AH31" i="2" s="1"/>
  <c r="AR31" i="2"/>
  <c r="AG31" i="2" s="1"/>
  <c r="BA30" i="2"/>
  <c r="AP30" i="2" s="1"/>
  <c r="AZ30" i="2"/>
  <c r="AO30" i="2" s="1"/>
  <c r="AY30" i="2"/>
  <c r="AN30" i="2" s="1"/>
  <c r="AX30" i="2"/>
  <c r="AM30" i="2" s="1"/>
  <c r="AW30" i="2"/>
  <c r="AL30" i="2" s="1"/>
  <c r="AV30" i="2"/>
  <c r="AK30" i="2" s="1"/>
  <c r="AU30" i="2"/>
  <c r="AJ30" i="2" s="1"/>
  <c r="AT30" i="2"/>
  <c r="AI30" i="2" s="1"/>
  <c r="AS30" i="2"/>
  <c r="AH30" i="2" s="1"/>
  <c r="AR30" i="2"/>
  <c r="AG30" i="2" s="1"/>
  <c r="BA29" i="2"/>
  <c r="AP29" i="2" s="1"/>
  <c r="AZ29" i="2"/>
  <c r="AO29" i="2" s="1"/>
  <c r="AY29" i="2"/>
  <c r="AN29" i="2" s="1"/>
  <c r="AX29" i="2"/>
  <c r="AM29" i="2" s="1"/>
  <c r="AW29" i="2"/>
  <c r="AL29" i="2" s="1"/>
  <c r="AV29" i="2"/>
  <c r="AK29" i="2" s="1"/>
  <c r="AU29" i="2"/>
  <c r="AJ29" i="2" s="1"/>
  <c r="AT29" i="2"/>
  <c r="AI29" i="2" s="1"/>
  <c r="AS29" i="2"/>
  <c r="AH29" i="2" s="1"/>
  <c r="AR29" i="2"/>
  <c r="AG29" i="2" s="1"/>
  <c r="BA28" i="2"/>
  <c r="AP28" i="2" s="1"/>
  <c r="AZ28" i="2"/>
  <c r="AO28" i="2" s="1"/>
  <c r="AY28" i="2"/>
  <c r="AN28" i="2" s="1"/>
  <c r="AX28" i="2"/>
  <c r="AM28" i="2" s="1"/>
  <c r="AW28" i="2"/>
  <c r="AL28" i="2" s="1"/>
  <c r="AV28" i="2"/>
  <c r="AK28" i="2" s="1"/>
  <c r="AU28" i="2"/>
  <c r="AJ28" i="2" s="1"/>
  <c r="AT28" i="2"/>
  <c r="AI28" i="2" s="1"/>
  <c r="AS28" i="2"/>
  <c r="AH28" i="2" s="1"/>
  <c r="AR28" i="2"/>
  <c r="AG28" i="2" s="1"/>
  <c r="BA27" i="2"/>
  <c r="AP27" i="2" s="1"/>
  <c r="AZ27" i="2"/>
  <c r="AO27" i="2" s="1"/>
  <c r="AY27" i="2"/>
  <c r="AX27" i="2"/>
  <c r="AM27" i="2" s="1"/>
  <c r="AW27" i="2"/>
  <c r="AL27" i="2" s="1"/>
  <c r="AV27" i="2"/>
  <c r="AK27" i="2" s="1"/>
  <c r="AU27" i="2"/>
  <c r="AJ27" i="2" s="1"/>
  <c r="AT27" i="2"/>
  <c r="AI27" i="2" s="1"/>
  <c r="AS27" i="2"/>
  <c r="AH27" i="2" s="1"/>
  <c r="AR27" i="2"/>
  <c r="AG27" i="2" s="1"/>
  <c r="AN27" i="2"/>
  <c r="BA26" i="2"/>
  <c r="AP26" i="2" s="1"/>
  <c r="AZ26" i="2"/>
  <c r="AO26" i="2" s="1"/>
  <c r="AY26" i="2"/>
  <c r="AN26" i="2" s="1"/>
  <c r="AX26" i="2"/>
  <c r="AM26" i="2" s="1"/>
  <c r="AW26" i="2"/>
  <c r="AL26" i="2" s="1"/>
  <c r="AV26" i="2"/>
  <c r="AK26" i="2" s="1"/>
  <c r="AU26" i="2"/>
  <c r="AJ26" i="2" s="1"/>
  <c r="AT26" i="2"/>
  <c r="AI26" i="2" s="1"/>
  <c r="AS26" i="2"/>
  <c r="AH26" i="2" s="1"/>
  <c r="AR26" i="2"/>
  <c r="AG26" i="2" s="1"/>
  <c r="BA25" i="2"/>
  <c r="AP25" i="2" s="1"/>
  <c r="AZ25" i="2"/>
  <c r="AO25" i="2" s="1"/>
  <c r="AY25" i="2"/>
  <c r="AN25" i="2" s="1"/>
  <c r="AX25" i="2"/>
  <c r="AM25" i="2" s="1"/>
  <c r="AW25" i="2"/>
  <c r="AL25" i="2" s="1"/>
  <c r="AV25" i="2"/>
  <c r="AK25" i="2" s="1"/>
  <c r="AU25" i="2"/>
  <c r="AJ25" i="2" s="1"/>
  <c r="AT25" i="2"/>
  <c r="AI25" i="2" s="1"/>
  <c r="AS25" i="2"/>
  <c r="AH25" i="2" s="1"/>
  <c r="AR25" i="2"/>
  <c r="AG25" i="2" s="1"/>
  <c r="BA24" i="2"/>
  <c r="AP24" i="2" s="1"/>
  <c r="AZ24" i="2"/>
  <c r="AO24" i="2" s="1"/>
  <c r="AY24" i="2"/>
  <c r="AN24" i="2" s="1"/>
  <c r="AX24" i="2"/>
  <c r="AM24" i="2" s="1"/>
  <c r="AW24" i="2"/>
  <c r="AL24" i="2" s="1"/>
  <c r="AV24" i="2"/>
  <c r="AK24" i="2" s="1"/>
  <c r="AU24" i="2"/>
  <c r="AJ24" i="2" s="1"/>
  <c r="AT24" i="2"/>
  <c r="AI24" i="2" s="1"/>
  <c r="AS24" i="2"/>
  <c r="AH24" i="2" s="1"/>
  <c r="AR24" i="2"/>
  <c r="AG24" i="2" s="1"/>
  <c r="BA23" i="2"/>
  <c r="AP23" i="2" s="1"/>
  <c r="AZ23" i="2"/>
  <c r="AO23" i="2" s="1"/>
  <c r="AY23" i="2"/>
  <c r="AN23" i="2" s="1"/>
  <c r="AX23" i="2"/>
  <c r="AM23" i="2" s="1"/>
  <c r="AW23" i="2"/>
  <c r="AL23" i="2" s="1"/>
  <c r="AV23" i="2"/>
  <c r="AK23" i="2" s="1"/>
  <c r="AU23" i="2"/>
  <c r="AJ23" i="2" s="1"/>
  <c r="AT23" i="2"/>
  <c r="AI23" i="2" s="1"/>
  <c r="AS23" i="2"/>
  <c r="AH23" i="2" s="1"/>
  <c r="AR23" i="2"/>
  <c r="AG23" i="2" s="1"/>
  <c r="BA22" i="2"/>
  <c r="AP22" i="2" s="1"/>
  <c r="AZ22" i="2"/>
  <c r="AO22" i="2" s="1"/>
  <c r="AY22" i="2"/>
  <c r="AN22" i="2" s="1"/>
  <c r="AX22" i="2"/>
  <c r="AM22" i="2" s="1"/>
  <c r="AW22" i="2"/>
  <c r="AL22" i="2" s="1"/>
  <c r="AV22" i="2"/>
  <c r="AK22" i="2" s="1"/>
  <c r="AU22" i="2"/>
  <c r="AJ22" i="2" s="1"/>
  <c r="AT22" i="2"/>
  <c r="AI22" i="2" s="1"/>
  <c r="AS22" i="2"/>
  <c r="AH22" i="2" s="1"/>
  <c r="AR22" i="2"/>
  <c r="AG22" i="2" s="1"/>
  <c r="BA21" i="2"/>
  <c r="AP21" i="2" s="1"/>
  <c r="AZ21" i="2"/>
  <c r="AO21" i="2" s="1"/>
  <c r="AY21" i="2"/>
  <c r="AX21" i="2"/>
  <c r="AW21" i="2"/>
  <c r="AL21" i="2" s="1"/>
  <c r="AV21" i="2"/>
  <c r="AK21" i="2" s="1"/>
  <c r="AU21" i="2"/>
  <c r="AJ21" i="2" s="1"/>
  <c r="AT21" i="2"/>
  <c r="AI21" i="2" s="1"/>
  <c r="AS21" i="2"/>
  <c r="AH21" i="2" s="1"/>
  <c r="AR21" i="2"/>
  <c r="AG21" i="2" s="1"/>
  <c r="AN21" i="2"/>
  <c r="AM21" i="2"/>
  <c r="BA20" i="2"/>
  <c r="AP20" i="2" s="1"/>
  <c r="AZ20" i="2"/>
  <c r="AO20" i="2" s="1"/>
  <c r="AY20" i="2"/>
  <c r="AN20" i="2" s="1"/>
  <c r="AX20" i="2"/>
  <c r="AM20" i="2" s="1"/>
  <c r="AW20" i="2"/>
  <c r="AL20" i="2" s="1"/>
  <c r="AV20" i="2"/>
  <c r="AK20" i="2" s="1"/>
  <c r="AU20" i="2"/>
  <c r="AJ20" i="2" s="1"/>
  <c r="AT20" i="2"/>
  <c r="AI20" i="2" s="1"/>
  <c r="AS20" i="2"/>
  <c r="AH20" i="2" s="1"/>
  <c r="AR20" i="2"/>
  <c r="AG20" i="2" s="1"/>
  <c r="BA19" i="2"/>
  <c r="AP19" i="2" s="1"/>
  <c r="AZ19" i="2"/>
  <c r="AO19" i="2" s="1"/>
  <c r="AY19" i="2"/>
  <c r="AN19" i="2" s="1"/>
  <c r="AX19" i="2"/>
  <c r="AM19" i="2" s="1"/>
  <c r="AW19" i="2"/>
  <c r="AL19" i="2" s="1"/>
  <c r="AV19" i="2"/>
  <c r="AK19" i="2" s="1"/>
  <c r="AU19" i="2"/>
  <c r="AJ19" i="2" s="1"/>
  <c r="AT19" i="2"/>
  <c r="AI19" i="2" s="1"/>
  <c r="AS19" i="2"/>
  <c r="AH19" i="2" s="1"/>
  <c r="AR19" i="2"/>
  <c r="AG19" i="2" s="1"/>
  <c r="BA18" i="2"/>
  <c r="AP18" i="2" s="1"/>
  <c r="AZ18" i="2"/>
  <c r="AO18" i="2" s="1"/>
  <c r="AY18" i="2"/>
  <c r="AN18" i="2" s="1"/>
  <c r="AX18" i="2"/>
  <c r="AM18" i="2" s="1"/>
  <c r="AW18" i="2"/>
  <c r="AL18" i="2" s="1"/>
  <c r="AV18" i="2"/>
  <c r="AK18" i="2" s="1"/>
  <c r="AU18" i="2"/>
  <c r="AJ18" i="2" s="1"/>
  <c r="AT18" i="2"/>
  <c r="AI18" i="2" s="1"/>
  <c r="AS18" i="2"/>
  <c r="AH18" i="2" s="1"/>
  <c r="AR18" i="2"/>
  <c r="AG18" i="2" s="1"/>
  <c r="BA17" i="2"/>
  <c r="AP17" i="2" s="1"/>
  <c r="AZ17" i="2"/>
  <c r="AO17" i="2" s="1"/>
  <c r="AY17" i="2"/>
  <c r="AN17" i="2" s="1"/>
  <c r="AX17" i="2"/>
  <c r="AM17" i="2" s="1"/>
  <c r="AW17" i="2"/>
  <c r="AL17" i="2" s="1"/>
  <c r="AV17" i="2"/>
  <c r="AK17" i="2" s="1"/>
  <c r="AU17" i="2"/>
  <c r="AJ17" i="2" s="1"/>
  <c r="AT17" i="2"/>
  <c r="AI17" i="2" s="1"/>
  <c r="AS17" i="2"/>
  <c r="AH17" i="2" s="1"/>
  <c r="AR17" i="2"/>
  <c r="AG17" i="2" s="1"/>
  <c r="BA16" i="2"/>
  <c r="AP16" i="2" s="1"/>
  <c r="AZ16" i="2"/>
  <c r="AO16" i="2" s="1"/>
  <c r="AY16" i="2"/>
  <c r="AX16" i="2"/>
  <c r="AW16" i="2"/>
  <c r="AL16" i="2" s="1"/>
  <c r="AV16" i="2"/>
  <c r="AK16" i="2" s="1"/>
  <c r="AU16" i="2"/>
  <c r="AJ16" i="2" s="1"/>
  <c r="AT16" i="2"/>
  <c r="AI16" i="2" s="1"/>
  <c r="AS16" i="2"/>
  <c r="AH16" i="2" s="1"/>
  <c r="AR16" i="2"/>
  <c r="AG16" i="2" s="1"/>
  <c r="AN16" i="2"/>
  <c r="AM16" i="2"/>
  <c r="BA15" i="2"/>
  <c r="AP15" i="2" s="1"/>
  <c r="AZ15" i="2"/>
  <c r="AO15" i="2" s="1"/>
  <c r="AY15" i="2"/>
  <c r="AX15" i="2"/>
  <c r="AM15" i="2" s="1"/>
  <c r="AW15" i="2"/>
  <c r="AL15" i="2" s="1"/>
  <c r="AV15" i="2"/>
  <c r="AK15" i="2" s="1"/>
  <c r="AU15" i="2"/>
  <c r="AJ15" i="2" s="1"/>
  <c r="AT15" i="2"/>
  <c r="AI15" i="2" s="1"/>
  <c r="AS15" i="2"/>
  <c r="AH15" i="2" s="1"/>
  <c r="AR15" i="2"/>
  <c r="AG15" i="2" s="1"/>
  <c r="AN15" i="2"/>
  <c r="BA14" i="2"/>
  <c r="AP14" i="2" s="1"/>
  <c r="AZ14" i="2"/>
  <c r="AY14" i="2"/>
  <c r="AN14" i="2" s="1"/>
  <c r="AX14" i="2"/>
  <c r="AM14" i="2" s="1"/>
  <c r="AW14" i="2"/>
  <c r="AL14" i="2" s="1"/>
  <c r="AV14" i="2"/>
  <c r="AK14" i="2" s="1"/>
  <c r="AU14" i="2"/>
  <c r="AJ14" i="2" s="1"/>
  <c r="AT14" i="2"/>
  <c r="AI14" i="2" s="1"/>
  <c r="AS14" i="2"/>
  <c r="AH14" i="2" s="1"/>
  <c r="AR14" i="2"/>
  <c r="AG14" i="2" s="1"/>
  <c r="AO14" i="2"/>
  <c r="BA13" i="2"/>
  <c r="AP13" i="2" s="1"/>
  <c r="AZ13" i="2"/>
  <c r="AO13" i="2" s="1"/>
  <c r="AY13" i="2"/>
  <c r="AN13" i="2" s="1"/>
  <c r="AX13" i="2"/>
  <c r="AM13" i="2" s="1"/>
  <c r="AW13" i="2"/>
  <c r="AL13" i="2" s="1"/>
  <c r="AV13" i="2"/>
  <c r="AK13" i="2" s="1"/>
  <c r="AU13" i="2"/>
  <c r="AJ13" i="2" s="1"/>
  <c r="AT13" i="2"/>
  <c r="AI13" i="2" s="1"/>
  <c r="AS13" i="2"/>
  <c r="AH13" i="2" s="1"/>
  <c r="AR13" i="2"/>
  <c r="AG13" i="2" s="1"/>
  <c r="BA12" i="2"/>
  <c r="AP12" i="2" s="1"/>
  <c r="AZ12" i="2"/>
  <c r="AO12" i="2" s="1"/>
  <c r="AY12" i="2"/>
  <c r="AN12" i="2" s="1"/>
  <c r="AX12" i="2"/>
  <c r="AM12" i="2" s="1"/>
  <c r="AW12" i="2"/>
  <c r="AL12" i="2" s="1"/>
  <c r="AV12" i="2"/>
  <c r="AK12" i="2" s="1"/>
  <c r="AU12" i="2"/>
  <c r="AJ12" i="2" s="1"/>
  <c r="AT12" i="2"/>
  <c r="AS12" i="2"/>
  <c r="AH12" i="2" s="1"/>
  <c r="AR12" i="2"/>
  <c r="AG12" i="2" s="1"/>
  <c r="AI12" i="2"/>
  <c r="BA11" i="2"/>
  <c r="AP11" i="2" s="1"/>
  <c r="AZ11" i="2"/>
  <c r="AO11" i="2" s="1"/>
  <c r="AY11" i="2"/>
  <c r="AN11" i="2" s="1"/>
  <c r="AX11" i="2"/>
  <c r="AM11" i="2" s="1"/>
  <c r="AW11" i="2"/>
  <c r="AL11" i="2" s="1"/>
  <c r="AV11" i="2"/>
  <c r="AK11" i="2" s="1"/>
  <c r="AU11" i="2"/>
  <c r="AJ11" i="2" s="1"/>
  <c r="AT11" i="2"/>
  <c r="AI11" i="2" s="1"/>
  <c r="AS11" i="2"/>
  <c r="AH11" i="2" s="1"/>
  <c r="AR11" i="2"/>
  <c r="AG11" i="2" s="1"/>
  <c r="BA10" i="2"/>
  <c r="AP10" i="2" s="1"/>
  <c r="AZ10" i="2"/>
  <c r="AO10" i="2" s="1"/>
  <c r="AY10" i="2"/>
  <c r="AN10" i="2" s="1"/>
  <c r="AX10" i="2"/>
  <c r="AM10" i="2" s="1"/>
  <c r="AW10" i="2"/>
  <c r="AL10" i="2" s="1"/>
  <c r="AV10" i="2"/>
  <c r="AK10" i="2" s="1"/>
  <c r="AU10" i="2"/>
  <c r="AJ10" i="2" s="1"/>
  <c r="AT10" i="2"/>
  <c r="AI10" i="2" s="1"/>
  <c r="AS10" i="2"/>
  <c r="AH10" i="2" s="1"/>
  <c r="AR10" i="2"/>
  <c r="AG10" i="2" s="1"/>
  <c r="AR10" i="5"/>
  <c r="AG10" i="5" s="1"/>
  <c r="AR11" i="5"/>
  <c r="AG11" i="5" s="1"/>
  <c r="AS11" i="5"/>
  <c r="AH11" i="5" s="1"/>
  <c r="AT11" i="5"/>
  <c r="AI11" i="5" s="1"/>
  <c r="AU11" i="5"/>
  <c r="AJ11" i="5" s="1"/>
  <c r="AV11" i="5"/>
  <c r="AK11" i="5" s="1"/>
  <c r="AW11" i="5"/>
  <c r="AL11" i="5" s="1"/>
  <c r="AX11" i="5"/>
  <c r="AM11" i="5" s="1"/>
  <c r="AY11" i="5"/>
  <c r="AN11" i="5" s="1"/>
  <c r="AZ11" i="5"/>
  <c r="AO11" i="5" s="1"/>
  <c r="BA11" i="5"/>
  <c r="AP11" i="5" s="1"/>
  <c r="AR12" i="5"/>
  <c r="AG12" i="5" s="1"/>
  <c r="AS12" i="5"/>
  <c r="AH12" i="5" s="1"/>
  <c r="AT12" i="5"/>
  <c r="AI12" i="5" s="1"/>
  <c r="AU12" i="5"/>
  <c r="AJ12" i="5" s="1"/>
  <c r="AV12" i="5"/>
  <c r="AK12" i="5" s="1"/>
  <c r="AW12" i="5"/>
  <c r="AL12" i="5" s="1"/>
  <c r="AX12" i="5"/>
  <c r="AM12" i="5" s="1"/>
  <c r="AY12" i="5"/>
  <c r="AN12" i="5" s="1"/>
  <c r="AZ12" i="5"/>
  <c r="AO12" i="5" s="1"/>
  <c r="BA12" i="5"/>
  <c r="AP12" i="5" s="1"/>
  <c r="AR13" i="5"/>
  <c r="AG13" i="5" s="1"/>
  <c r="AS13" i="5"/>
  <c r="AH13" i="5" s="1"/>
  <c r="AT13" i="5"/>
  <c r="AI13" i="5" s="1"/>
  <c r="AU13" i="5"/>
  <c r="AJ13" i="5" s="1"/>
  <c r="AV13" i="5"/>
  <c r="AK13" i="5" s="1"/>
  <c r="AW13" i="5"/>
  <c r="AL13" i="5" s="1"/>
  <c r="AX13" i="5"/>
  <c r="AM13" i="5" s="1"/>
  <c r="AY13" i="5"/>
  <c r="AN13" i="5" s="1"/>
  <c r="AZ13" i="5"/>
  <c r="AO13" i="5" s="1"/>
  <c r="BA13" i="5"/>
  <c r="AP13" i="5" s="1"/>
  <c r="AR14" i="5"/>
  <c r="AG14" i="5" s="1"/>
  <c r="AS14" i="5"/>
  <c r="AH14" i="5" s="1"/>
  <c r="AT14" i="5"/>
  <c r="AI14" i="5" s="1"/>
  <c r="AU14" i="5"/>
  <c r="AJ14" i="5" s="1"/>
  <c r="AV14" i="5"/>
  <c r="AK14" i="5" s="1"/>
  <c r="AW14" i="5"/>
  <c r="AL14" i="5" s="1"/>
  <c r="AX14" i="5"/>
  <c r="AM14" i="5" s="1"/>
  <c r="AY14" i="5"/>
  <c r="AN14" i="5" s="1"/>
  <c r="AZ14" i="5"/>
  <c r="AO14" i="5" s="1"/>
  <c r="BA14" i="5"/>
  <c r="AP14" i="5" s="1"/>
  <c r="AR15" i="5"/>
  <c r="AG15" i="5" s="1"/>
  <c r="AS15" i="5"/>
  <c r="AH15" i="5" s="1"/>
  <c r="AT15" i="5"/>
  <c r="AI15" i="5" s="1"/>
  <c r="AU15" i="5"/>
  <c r="AJ15" i="5" s="1"/>
  <c r="AV15" i="5"/>
  <c r="AK15" i="5" s="1"/>
  <c r="AW15" i="5"/>
  <c r="AL15" i="5" s="1"/>
  <c r="AX15" i="5"/>
  <c r="AM15" i="5" s="1"/>
  <c r="AY15" i="5"/>
  <c r="AN15" i="5" s="1"/>
  <c r="AZ15" i="5"/>
  <c r="AO15" i="5" s="1"/>
  <c r="BA15" i="5"/>
  <c r="AP15" i="5" s="1"/>
  <c r="AR16" i="5"/>
  <c r="AG16" i="5" s="1"/>
  <c r="AS16" i="5"/>
  <c r="AH16" i="5" s="1"/>
  <c r="AT16" i="5"/>
  <c r="AI16" i="5" s="1"/>
  <c r="AU16" i="5"/>
  <c r="AJ16" i="5" s="1"/>
  <c r="AV16" i="5"/>
  <c r="AK16" i="5" s="1"/>
  <c r="AW16" i="5"/>
  <c r="AL16" i="5" s="1"/>
  <c r="AX16" i="5"/>
  <c r="AM16" i="5" s="1"/>
  <c r="AY16" i="5"/>
  <c r="AN16" i="5" s="1"/>
  <c r="AZ16" i="5"/>
  <c r="AO16" i="5" s="1"/>
  <c r="BA16" i="5"/>
  <c r="AP16" i="5" s="1"/>
  <c r="AR17" i="5"/>
  <c r="AG17" i="5" s="1"/>
  <c r="AS17" i="5"/>
  <c r="AH17" i="5" s="1"/>
  <c r="AT17" i="5"/>
  <c r="AI17" i="5" s="1"/>
  <c r="AU17" i="5"/>
  <c r="AJ17" i="5" s="1"/>
  <c r="AV17" i="5"/>
  <c r="AK17" i="5" s="1"/>
  <c r="AW17" i="5"/>
  <c r="AL17" i="5" s="1"/>
  <c r="AX17" i="5"/>
  <c r="AM17" i="5" s="1"/>
  <c r="AY17" i="5"/>
  <c r="AN17" i="5" s="1"/>
  <c r="AZ17" i="5"/>
  <c r="AO17" i="5" s="1"/>
  <c r="BA17" i="5"/>
  <c r="AP17" i="5" s="1"/>
  <c r="AR18" i="5"/>
  <c r="AG18" i="5" s="1"/>
  <c r="AS18" i="5"/>
  <c r="AH18" i="5" s="1"/>
  <c r="AT18" i="5"/>
  <c r="AI18" i="5" s="1"/>
  <c r="AU18" i="5"/>
  <c r="AJ18" i="5" s="1"/>
  <c r="AV18" i="5"/>
  <c r="AK18" i="5" s="1"/>
  <c r="AW18" i="5"/>
  <c r="AL18" i="5" s="1"/>
  <c r="AX18" i="5"/>
  <c r="AM18" i="5" s="1"/>
  <c r="AY18" i="5"/>
  <c r="AN18" i="5" s="1"/>
  <c r="AZ18" i="5"/>
  <c r="AO18" i="5" s="1"/>
  <c r="BA18" i="5"/>
  <c r="AP18" i="5" s="1"/>
  <c r="AR19" i="5"/>
  <c r="AG19" i="5" s="1"/>
  <c r="AS19" i="5"/>
  <c r="AH19" i="5" s="1"/>
  <c r="AT19" i="5"/>
  <c r="AI19" i="5" s="1"/>
  <c r="AU19" i="5"/>
  <c r="AJ19" i="5" s="1"/>
  <c r="AV19" i="5"/>
  <c r="AK19" i="5" s="1"/>
  <c r="AW19" i="5"/>
  <c r="AL19" i="5" s="1"/>
  <c r="AX19" i="5"/>
  <c r="AM19" i="5" s="1"/>
  <c r="AY19" i="5"/>
  <c r="AN19" i="5" s="1"/>
  <c r="AZ19" i="5"/>
  <c r="AO19" i="5" s="1"/>
  <c r="BA19" i="5"/>
  <c r="AP19" i="5" s="1"/>
  <c r="AR20" i="5"/>
  <c r="AG20" i="5" s="1"/>
  <c r="AS20" i="5"/>
  <c r="AH20" i="5" s="1"/>
  <c r="AT20" i="5"/>
  <c r="AI20" i="5" s="1"/>
  <c r="AU20" i="5"/>
  <c r="AJ20" i="5" s="1"/>
  <c r="AV20" i="5"/>
  <c r="AK20" i="5" s="1"/>
  <c r="AW20" i="5"/>
  <c r="AL20" i="5" s="1"/>
  <c r="AX20" i="5"/>
  <c r="AM20" i="5" s="1"/>
  <c r="AY20" i="5"/>
  <c r="AN20" i="5" s="1"/>
  <c r="AZ20" i="5"/>
  <c r="AO20" i="5" s="1"/>
  <c r="BA20" i="5"/>
  <c r="AP20" i="5" s="1"/>
  <c r="AR21" i="5"/>
  <c r="AG21" i="5" s="1"/>
  <c r="AS21" i="5"/>
  <c r="AH21" i="5" s="1"/>
  <c r="AT21" i="5"/>
  <c r="AI21" i="5" s="1"/>
  <c r="AU21" i="5"/>
  <c r="AJ21" i="5" s="1"/>
  <c r="AV21" i="5"/>
  <c r="AK21" i="5" s="1"/>
  <c r="AW21" i="5"/>
  <c r="AL21" i="5" s="1"/>
  <c r="AX21" i="5"/>
  <c r="AM21" i="5" s="1"/>
  <c r="AY21" i="5"/>
  <c r="AN21" i="5" s="1"/>
  <c r="AZ21" i="5"/>
  <c r="AO21" i="5" s="1"/>
  <c r="BA21" i="5"/>
  <c r="AP21" i="5" s="1"/>
  <c r="AR22" i="5"/>
  <c r="AG22" i="5" s="1"/>
  <c r="AS22" i="5"/>
  <c r="AH22" i="5" s="1"/>
  <c r="AT22" i="5"/>
  <c r="AI22" i="5" s="1"/>
  <c r="AU22" i="5"/>
  <c r="AJ22" i="5" s="1"/>
  <c r="AV22" i="5"/>
  <c r="AK22" i="5" s="1"/>
  <c r="AW22" i="5"/>
  <c r="AL22" i="5" s="1"/>
  <c r="AX22" i="5"/>
  <c r="AM22" i="5" s="1"/>
  <c r="AY22" i="5"/>
  <c r="AN22" i="5" s="1"/>
  <c r="AZ22" i="5"/>
  <c r="AO22" i="5" s="1"/>
  <c r="BA22" i="5"/>
  <c r="AP22" i="5" s="1"/>
  <c r="AR23" i="5"/>
  <c r="AG23" i="5" s="1"/>
  <c r="AS23" i="5"/>
  <c r="AH23" i="5" s="1"/>
  <c r="AT23" i="5"/>
  <c r="AI23" i="5" s="1"/>
  <c r="AU23" i="5"/>
  <c r="AJ23" i="5" s="1"/>
  <c r="AV23" i="5"/>
  <c r="AK23" i="5" s="1"/>
  <c r="AW23" i="5"/>
  <c r="AL23" i="5" s="1"/>
  <c r="AX23" i="5"/>
  <c r="AM23" i="5" s="1"/>
  <c r="AY23" i="5"/>
  <c r="AN23" i="5" s="1"/>
  <c r="AZ23" i="5"/>
  <c r="AO23" i="5" s="1"/>
  <c r="BA23" i="5"/>
  <c r="AP23" i="5" s="1"/>
  <c r="AR24" i="5"/>
  <c r="AG24" i="5" s="1"/>
  <c r="AS24" i="5"/>
  <c r="AH24" i="5" s="1"/>
  <c r="AT24" i="5"/>
  <c r="AI24" i="5" s="1"/>
  <c r="AU24" i="5"/>
  <c r="AJ24" i="5" s="1"/>
  <c r="AV24" i="5"/>
  <c r="AK24" i="5" s="1"/>
  <c r="AW24" i="5"/>
  <c r="AL24" i="5" s="1"/>
  <c r="AX24" i="5"/>
  <c r="AM24" i="5" s="1"/>
  <c r="AY24" i="5"/>
  <c r="AN24" i="5" s="1"/>
  <c r="AZ24" i="5"/>
  <c r="AO24" i="5" s="1"/>
  <c r="BA24" i="5"/>
  <c r="AP24" i="5" s="1"/>
  <c r="AR25" i="5"/>
  <c r="AG25" i="5" s="1"/>
  <c r="AS25" i="5"/>
  <c r="AH25" i="5" s="1"/>
  <c r="AT25" i="5"/>
  <c r="AI25" i="5" s="1"/>
  <c r="AU25" i="5"/>
  <c r="AJ25" i="5" s="1"/>
  <c r="AV25" i="5"/>
  <c r="AK25" i="5" s="1"/>
  <c r="AW25" i="5"/>
  <c r="AL25" i="5" s="1"/>
  <c r="AX25" i="5"/>
  <c r="AM25" i="5" s="1"/>
  <c r="AY25" i="5"/>
  <c r="AN25" i="5" s="1"/>
  <c r="AZ25" i="5"/>
  <c r="AO25" i="5" s="1"/>
  <c r="BA25" i="5"/>
  <c r="AP25" i="5" s="1"/>
  <c r="AR26" i="5"/>
  <c r="AG26" i="5" s="1"/>
  <c r="AS26" i="5"/>
  <c r="AH26" i="5" s="1"/>
  <c r="AT26" i="5"/>
  <c r="AI26" i="5" s="1"/>
  <c r="AU26" i="5"/>
  <c r="AJ26" i="5" s="1"/>
  <c r="AV26" i="5"/>
  <c r="AK26" i="5" s="1"/>
  <c r="AW26" i="5"/>
  <c r="AL26" i="5" s="1"/>
  <c r="AX26" i="5"/>
  <c r="AM26" i="5" s="1"/>
  <c r="AY26" i="5"/>
  <c r="AN26" i="5" s="1"/>
  <c r="AZ26" i="5"/>
  <c r="AO26" i="5" s="1"/>
  <c r="BA26" i="5"/>
  <c r="AP26" i="5" s="1"/>
  <c r="AR27" i="5"/>
  <c r="AG27" i="5" s="1"/>
  <c r="AS27" i="5"/>
  <c r="AH27" i="5" s="1"/>
  <c r="AT27" i="5"/>
  <c r="AI27" i="5" s="1"/>
  <c r="AU27" i="5"/>
  <c r="AJ27" i="5" s="1"/>
  <c r="AV27" i="5"/>
  <c r="AK27" i="5" s="1"/>
  <c r="AW27" i="5"/>
  <c r="AL27" i="5" s="1"/>
  <c r="AX27" i="5"/>
  <c r="AM27" i="5" s="1"/>
  <c r="AY27" i="5"/>
  <c r="AN27" i="5" s="1"/>
  <c r="AZ27" i="5"/>
  <c r="AO27" i="5" s="1"/>
  <c r="BA27" i="5"/>
  <c r="AP27" i="5" s="1"/>
  <c r="AR28" i="5"/>
  <c r="AG28" i="5" s="1"/>
  <c r="AS28" i="5"/>
  <c r="AH28" i="5" s="1"/>
  <c r="AT28" i="5"/>
  <c r="AI28" i="5" s="1"/>
  <c r="AU28" i="5"/>
  <c r="AJ28" i="5" s="1"/>
  <c r="AV28" i="5"/>
  <c r="AK28" i="5" s="1"/>
  <c r="AW28" i="5"/>
  <c r="AL28" i="5" s="1"/>
  <c r="AX28" i="5"/>
  <c r="AM28" i="5" s="1"/>
  <c r="AY28" i="5"/>
  <c r="AN28" i="5" s="1"/>
  <c r="AZ28" i="5"/>
  <c r="AO28" i="5" s="1"/>
  <c r="BA28" i="5"/>
  <c r="AP28" i="5" s="1"/>
  <c r="AR29" i="5"/>
  <c r="AG29" i="5" s="1"/>
  <c r="AS29" i="5"/>
  <c r="AH29" i="5" s="1"/>
  <c r="AT29" i="5"/>
  <c r="AI29" i="5" s="1"/>
  <c r="AU29" i="5"/>
  <c r="AJ29" i="5" s="1"/>
  <c r="AV29" i="5"/>
  <c r="AK29" i="5" s="1"/>
  <c r="AW29" i="5"/>
  <c r="AL29" i="5" s="1"/>
  <c r="AX29" i="5"/>
  <c r="AM29" i="5" s="1"/>
  <c r="AY29" i="5"/>
  <c r="AN29" i="5" s="1"/>
  <c r="AZ29" i="5"/>
  <c r="AO29" i="5" s="1"/>
  <c r="BA29" i="5"/>
  <c r="AP29" i="5" s="1"/>
  <c r="AR30" i="5"/>
  <c r="AG30" i="5" s="1"/>
  <c r="AS30" i="5"/>
  <c r="AH30" i="5" s="1"/>
  <c r="AT30" i="5"/>
  <c r="AI30" i="5" s="1"/>
  <c r="AU30" i="5"/>
  <c r="AJ30" i="5" s="1"/>
  <c r="AV30" i="5"/>
  <c r="AK30" i="5" s="1"/>
  <c r="AW30" i="5"/>
  <c r="AL30" i="5" s="1"/>
  <c r="AX30" i="5"/>
  <c r="AM30" i="5" s="1"/>
  <c r="AY30" i="5"/>
  <c r="AN30" i="5" s="1"/>
  <c r="AZ30" i="5"/>
  <c r="AO30" i="5" s="1"/>
  <c r="BA30" i="5"/>
  <c r="AP30" i="5" s="1"/>
  <c r="AR31" i="5"/>
  <c r="AG31" i="5" s="1"/>
  <c r="AS31" i="5"/>
  <c r="AH31" i="5" s="1"/>
  <c r="AT31" i="5"/>
  <c r="AI31" i="5" s="1"/>
  <c r="AU31" i="5"/>
  <c r="AJ31" i="5" s="1"/>
  <c r="AV31" i="5"/>
  <c r="AK31" i="5" s="1"/>
  <c r="AW31" i="5"/>
  <c r="AL31" i="5" s="1"/>
  <c r="AX31" i="5"/>
  <c r="AM31" i="5" s="1"/>
  <c r="AY31" i="5"/>
  <c r="AN31" i="5" s="1"/>
  <c r="AZ31" i="5"/>
  <c r="AO31" i="5" s="1"/>
  <c r="BA31" i="5"/>
  <c r="AP31" i="5" s="1"/>
  <c r="AR32" i="5"/>
  <c r="AG32" i="5" s="1"/>
  <c r="AS32" i="5"/>
  <c r="AH32" i="5" s="1"/>
  <c r="AT32" i="5"/>
  <c r="AI32" i="5" s="1"/>
  <c r="AU32" i="5"/>
  <c r="AJ32" i="5" s="1"/>
  <c r="AV32" i="5"/>
  <c r="AK32" i="5" s="1"/>
  <c r="AW32" i="5"/>
  <c r="AL32" i="5" s="1"/>
  <c r="AX32" i="5"/>
  <c r="AM32" i="5" s="1"/>
  <c r="AY32" i="5"/>
  <c r="AN32" i="5" s="1"/>
  <c r="AZ32" i="5"/>
  <c r="AO32" i="5" s="1"/>
  <c r="BA32" i="5"/>
  <c r="AP32" i="5" s="1"/>
  <c r="AR33" i="5"/>
  <c r="AG33" i="5" s="1"/>
  <c r="AS33" i="5"/>
  <c r="AH33" i="5" s="1"/>
  <c r="AT33" i="5"/>
  <c r="AI33" i="5" s="1"/>
  <c r="AU33" i="5"/>
  <c r="AJ33" i="5" s="1"/>
  <c r="AV33" i="5"/>
  <c r="AK33" i="5" s="1"/>
  <c r="AW33" i="5"/>
  <c r="AL33" i="5" s="1"/>
  <c r="AX33" i="5"/>
  <c r="AM33" i="5" s="1"/>
  <c r="AY33" i="5"/>
  <c r="AN33" i="5" s="1"/>
  <c r="AZ33" i="5"/>
  <c r="AO33" i="5" s="1"/>
  <c r="BA33" i="5"/>
  <c r="AP33" i="5" s="1"/>
  <c r="AR34" i="5"/>
  <c r="AG34" i="5" s="1"/>
  <c r="AS34" i="5"/>
  <c r="AH34" i="5" s="1"/>
  <c r="AT34" i="5"/>
  <c r="AI34" i="5" s="1"/>
  <c r="AU34" i="5"/>
  <c r="AJ34" i="5" s="1"/>
  <c r="AV34" i="5"/>
  <c r="AK34" i="5" s="1"/>
  <c r="AW34" i="5"/>
  <c r="AL34" i="5" s="1"/>
  <c r="AX34" i="5"/>
  <c r="AM34" i="5" s="1"/>
  <c r="AY34" i="5"/>
  <c r="AN34" i="5" s="1"/>
  <c r="AZ34" i="5"/>
  <c r="AO34" i="5" s="1"/>
  <c r="BA34" i="5"/>
  <c r="AP34" i="5" s="1"/>
  <c r="AR35" i="5"/>
  <c r="AG35" i="5" s="1"/>
  <c r="AS35" i="5"/>
  <c r="AH35" i="5" s="1"/>
  <c r="AT35" i="5"/>
  <c r="AI35" i="5" s="1"/>
  <c r="AU35" i="5"/>
  <c r="AJ35" i="5" s="1"/>
  <c r="AV35" i="5"/>
  <c r="AK35" i="5" s="1"/>
  <c r="AW35" i="5"/>
  <c r="AL35" i="5" s="1"/>
  <c r="AX35" i="5"/>
  <c r="AM35" i="5" s="1"/>
  <c r="AY35" i="5"/>
  <c r="AN35" i="5" s="1"/>
  <c r="AZ35" i="5"/>
  <c r="AO35" i="5" s="1"/>
  <c r="BA35" i="5"/>
  <c r="AP35" i="5" s="1"/>
  <c r="AR36" i="5"/>
  <c r="AG36" i="5" s="1"/>
  <c r="AS36" i="5"/>
  <c r="AH36" i="5" s="1"/>
  <c r="AT36" i="5"/>
  <c r="AI36" i="5" s="1"/>
  <c r="AU36" i="5"/>
  <c r="AJ36" i="5" s="1"/>
  <c r="AV36" i="5"/>
  <c r="AK36" i="5" s="1"/>
  <c r="AW36" i="5"/>
  <c r="AL36" i="5" s="1"/>
  <c r="AX36" i="5"/>
  <c r="AM36" i="5" s="1"/>
  <c r="AY36" i="5"/>
  <c r="AN36" i="5" s="1"/>
  <c r="AZ36" i="5"/>
  <c r="AO36" i="5" s="1"/>
  <c r="BA36" i="5"/>
  <c r="AP36" i="5" s="1"/>
  <c r="AR37" i="5"/>
  <c r="AG37" i="5" s="1"/>
  <c r="AS37" i="5"/>
  <c r="AH37" i="5" s="1"/>
  <c r="AT37" i="5"/>
  <c r="AI37" i="5" s="1"/>
  <c r="AU37" i="5"/>
  <c r="AJ37" i="5" s="1"/>
  <c r="AV37" i="5"/>
  <c r="AK37" i="5" s="1"/>
  <c r="AW37" i="5"/>
  <c r="AL37" i="5" s="1"/>
  <c r="AX37" i="5"/>
  <c r="AM37" i="5" s="1"/>
  <c r="AY37" i="5"/>
  <c r="AN37" i="5" s="1"/>
  <c r="AZ37" i="5"/>
  <c r="AO37" i="5" s="1"/>
  <c r="BA37" i="5"/>
  <c r="AP37" i="5" s="1"/>
  <c r="AR38" i="5"/>
  <c r="AG38" i="5" s="1"/>
  <c r="AS38" i="5"/>
  <c r="AH38" i="5" s="1"/>
  <c r="AT38" i="5"/>
  <c r="AI38" i="5" s="1"/>
  <c r="AU38" i="5"/>
  <c r="AJ38" i="5" s="1"/>
  <c r="AV38" i="5"/>
  <c r="AK38" i="5" s="1"/>
  <c r="AW38" i="5"/>
  <c r="AL38" i="5" s="1"/>
  <c r="AX38" i="5"/>
  <c r="AM38" i="5" s="1"/>
  <c r="AY38" i="5"/>
  <c r="AN38" i="5" s="1"/>
  <c r="AZ38" i="5"/>
  <c r="AO38" i="5" s="1"/>
  <c r="BA38" i="5"/>
  <c r="AP38" i="5" s="1"/>
  <c r="AR39" i="5"/>
  <c r="AG39" i="5" s="1"/>
  <c r="AS39" i="5"/>
  <c r="AH39" i="5" s="1"/>
  <c r="AT39" i="5"/>
  <c r="AI39" i="5" s="1"/>
  <c r="AU39" i="5"/>
  <c r="AJ39" i="5" s="1"/>
  <c r="AV39" i="5"/>
  <c r="AK39" i="5" s="1"/>
  <c r="AW39" i="5"/>
  <c r="AL39" i="5" s="1"/>
  <c r="AX39" i="5"/>
  <c r="AM39" i="5" s="1"/>
  <c r="AY39" i="5"/>
  <c r="AN39" i="5" s="1"/>
  <c r="AZ39" i="5"/>
  <c r="AO39" i="5" s="1"/>
  <c r="BA39" i="5"/>
  <c r="AP39" i="5" s="1"/>
  <c r="AR40" i="5"/>
  <c r="AG40" i="5" s="1"/>
  <c r="AS40" i="5"/>
  <c r="AH40" i="5" s="1"/>
  <c r="AT40" i="5"/>
  <c r="AI40" i="5" s="1"/>
  <c r="AU40" i="5"/>
  <c r="AJ40" i="5" s="1"/>
  <c r="AV40" i="5"/>
  <c r="AK40" i="5" s="1"/>
  <c r="AW40" i="5"/>
  <c r="AL40" i="5" s="1"/>
  <c r="AX40" i="5"/>
  <c r="AM40" i="5" s="1"/>
  <c r="AY40" i="5"/>
  <c r="AN40" i="5" s="1"/>
  <c r="AZ40" i="5"/>
  <c r="AO40" i="5" s="1"/>
  <c r="BA40" i="5"/>
  <c r="AP40" i="5" s="1"/>
  <c r="AR41" i="5"/>
  <c r="AG41" i="5" s="1"/>
  <c r="AS41" i="5"/>
  <c r="AH41" i="5" s="1"/>
  <c r="AT41" i="5"/>
  <c r="AI41" i="5" s="1"/>
  <c r="AU41" i="5"/>
  <c r="AJ41" i="5" s="1"/>
  <c r="AV41" i="5"/>
  <c r="AK41" i="5" s="1"/>
  <c r="AW41" i="5"/>
  <c r="AL41" i="5" s="1"/>
  <c r="AX41" i="5"/>
  <c r="AM41" i="5" s="1"/>
  <c r="AY41" i="5"/>
  <c r="AN41" i="5" s="1"/>
  <c r="AZ41" i="5"/>
  <c r="AO41" i="5" s="1"/>
  <c r="BA41" i="5"/>
  <c r="AP41" i="5" s="1"/>
  <c r="AR42" i="5"/>
  <c r="AG42" i="5" s="1"/>
  <c r="AS42" i="5"/>
  <c r="AH42" i="5" s="1"/>
  <c r="AT42" i="5"/>
  <c r="AI42" i="5" s="1"/>
  <c r="AU42" i="5"/>
  <c r="AJ42" i="5" s="1"/>
  <c r="AV42" i="5"/>
  <c r="AK42" i="5" s="1"/>
  <c r="AW42" i="5"/>
  <c r="AL42" i="5" s="1"/>
  <c r="AX42" i="5"/>
  <c r="AM42" i="5" s="1"/>
  <c r="AY42" i="5"/>
  <c r="AN42" i="5" s="1"/>
  <c r="AZ42" i="5"/>
  <c r="AO42" i="5" s="1"/>
  <c r="BA42" i="5"/>
  <c r="AP42" i="5" s="1"/>
  <c r="AR43" i="5"/>
  <c r="AG43" i="5" s="1"/>
  <c r="AS43" i="5"/>
  <c r="AH43" i="5" s="1"/>
  <c r="AT43" i="5"/>
  <c r="AI43" i="5" s="1"/>
  <c r="AU43" i="5"/>
  <c r="AJ43" i="5" s="1"/>
  <c r="AV43" i="5"/>
  <c r="AK43" i="5" s="1"/>
  <c r="AW43" i="5"/>
  <c r="AL43" i="5" s="1"/>
  <c r="AX43" i="5"/>
  <c r="AM43" i="5" s="1"/>
  <c r="AY43" i="5"/>
  <c r="AN43" i="5" s="1"/>
  <c r="AZ43" i="5"/>
  <c r="AO43" i="5" s="1"/>
  <c r="BA43" i="5"/>
  <c r="AP43" i="5" s="1"/>
  <c r="AR44" i="5"/>
  <c r="AG44" i="5" s="1"/>
  <c r="AS44" i="5"/>
  <c r="AH44" i="5" s="1"/>
  <c r="AT44" i="5"/>
  <c r="AI44" i="5" s="1"/>
  <c r="AU44" i="5"/>
  <c r="AJ44" i="5" s="1"/>
  <c r="AV44" i="5"/>
  <c r="AK44" i="5" s="1"/>
  <c r="AW44" i="5"/>
  <c r="AL44" i="5" s="1"/>
  <c r="AX44" i="5"/>
  <c r="AM44" i="5" s="1"/>
  <c r="AY44" i="5"/>
  <c r="AN44" i="5" s="1"/>
  <c r="AZ44" i="5"/>
  <c r="AO44" i="5" s="1"/>
  <c r="BA44" i="5"/>
  <c r="AP44" i="5" s="1"/>
  <c r="AR45" i="5"/>
  <c r="AG45" i="5" s="1"/>
  <c r="AS45" i="5"/>
  <c r="AH45" i="5" s="1"/>
  <c r="AT45" i="5"/>
  <c r="AI45" i="5" s="1"/>
  <c r="AU45" i="5"/>
  <c r="AJ45" i="5" s="1"/>
  <c r="AV45" i="5"/>
  <c r="AK45" i="5" s="1"/>
  <c r="AW45" i="5"/>
  <c r="AL45" i="5" s="1"/>
  <c r="AX45" i="5"/>
  <c r="AM45" i="5" s="1"/>
  <c r="AY45" i="5"/>
  <c r="AN45" i="5" s="1"/>
  <c r="AZ45" i="5"/>
  <c r="AO45" i="5" s="1"/>
  <c r="BA45" i="5"/>
  <c r="AP45" i="5" s="1"/>
  <c r="AR46" i="5"/>
  <c r="AG46" i="5" s="1"/>
  <c r="AS46" i="5"/>
  <c r="AH46" i="5" s="1"/>
  <c r="AT46" i="5"/>
  <c r="AI46" i="5" s="1"/>
  <c r="AU46" i="5"/>
  <c r="AJ46" i="5" s="1"/>
  <c r="AV46" i="5"/>
  <c r="AK46" i="5" s="1"/>
  <c r="AW46" i="5"/>
  <c r="AL46" i="5" s="1"/>
  <c r="AX46" i="5"/>
  <c r="AM46" i="5" s="1"/>
  <c r="AY46" i="5"/>
  <c r="AN46" i="5" s="1"/>
  <c r="AZ46" i="5"/>
  <c r="AO46" i="5" s="1"/>
  <c r="BA46" i="5"/>
  <c r="AP46" i="5" s="1"/>
  <c r="AR47" i="5"/>
  <c r="AG47" i="5" s="1"/>
  <c r="AS47" i="5"/>
  <c r="AH47" i="5" s="1"/>
  <c r="AT47" i="5"/>
  <c r="AI47" i="5" s="1"/>
  <c r="AU47" i="5"/>
  <c r="AJ47" i="5" s="1"/>
  <c r="AV47" i="5"/>
  <c r="AK47" i="5" s="1"/>
  <c r="AW47" i="5"/>
  <c r="AL47" i="5" s="1"/>
  <c r="AX47" i="5"/>
  <c r="AM47" i="5" s="1"/>
  <c r="AY47" i="5"/>
  <c r="AN47" i="5" s="1"/>
  <c r="AZ47" i="5"/>
  <c r="AO47" i="5" s="1"/>
  <c r="BA47" i="5"/>
  <c r="AP47" i="5" s="1"/>
  <c r="AR48" i="5"/>
  <c r="AG48" i="5" s="1"/>
  <c r="AS48" i="5"/>
  <c r="AH48" i="5" s="1"/>
  <c r="AT48" i="5"/>
  <c r="AI48" i="5" s="1"/>
  <c r="AU48" i="5"/>
  <c r="AJ48" i="5" s="1"/>
  <c r="AV48" i="5"/>
  <c r="AK48" i="5" s="1"/>
  <c r="AW48" i="5"/>
  <c r="AL48" i="5" s="1"/>
  <c r="AX48" i="5"/>
  <c r="AM48" i="5" s="1"/>
  <c r="AY48" i="5"/>
  <c r="AN48" i="5" s="1"/>
  <c r="AZ48" i="5"/>
  <c r="AO48" i="5" s="1"/>
  <c r="BA48" i="5"/>
  <c r="AP48" i="5" s="1"/>
  <c r="AR49" i="5"/>
  <c r="AG49" i="5" s="1"/>
  <c r="AS49" i="5"/>
  <c r="AH49" i="5" s="1"/>
  <c r="AT49" i="5"/>
  <c r="AI49" i="5" s="1"/>
  <c r="AU49" i="5"/>
  <c r="AJ49" i="5" s="1"/>
  <c r="AV49" i="5"/>
  <c r="AK49" i="5" s="1"/>
  <c r="AW49" i="5"/>
  <c r="AL49" i="5" s="1"/>
  <c r="AX49" i="5"/>
  <c r="AM49" i="5" s="1"/>
  <c r="AY49" i="5"/>
  <c r="AN49" i="5" s="1"/>
  <c r="AZ49" i="5"/>
  <c r="AO49" i="5" s="1"/>
  <c r="BA49" i="5"/>
  <c r="AP49" i="5" s="1"/>
  <c r="AR50" i="5"/>
  <c r="AG50" i="5" s="1"/>
  <c r="AS50" i="5"/>
  <c r="AH50" i="5" s="1"/>
  <c r="AT50" i="5"/>
  <c r="AI50" i="5" s="1"/>
  <c r="AU50" i="5"/>
  <c r="AJ50" i="5" s="1"/>
  <c r="AV50" i="5"/>
  <c r="AK50" i="5" s="1"/>
  <c r="AW50" i="5"/>
  <c r="AL50" i="5" s="1"/>
  <c r="AX50" i="5"/>
  <c r="AM50" i="5" s="1"/>
  <c r="AY50" i="5"/>
  <c r="AN50" i="5" s="1"/>
  <c r="AZ50" i="5"/>
  <c r="AO50" i="5" s="1"/>
  <c r="BA50" i="5"/>
  <c r="AP50" i="5" s="1"/>
  <c r="AR51" i="5"/>
  <c r="AG51" i="5" s="1"/>
  <c r="AS51" i="5"/>
  <c r="AH51" i="5" s="1"/>
  <c r="AT51" i="5"/>
  <c r="AI51" i="5" s="1"/>
  <c r="AU51" i="5"/>
  <c r="AJ51" i="5" s="1"/>
  <c r="AV51" i="5"/>
  <c r="AK51" i="5" s="1"/>
  <c r="AW51" i="5"/>
  <c r="AL51" i="5" s="1"/>
  <c r="AX51" i="5"/>
  <c r="AM51" i="5" s="1"/>
  <c r="AY51" i="5"/>
  <c r="AN51" i="5" s="1"/>
  <c r="AZ51" i="5"/>
  <c r="AO51" i="5" s="1"/>
  <c r="BA51" i="5"/>
  <c r="AP51" i="5" s="1"/>
  <c r="BA10" i="5"/>
  <c r="AP10" i="5" s="1"/>
  <c r="AZ10" i="5"/>
  <c r="AO10" i="5" s="1"/>
  <c r="AY10" i="5"/>
  <c r="AN10" i="5" s="1"/>
  <c r="AX10" i="5"/>
  <c r="AM10" i="5" s="1"/>
  <c r="AW10" i="5"/>
  <c r="AL10" i="5" s="1"/>
  <c r="AV10" i="5"/>
  <c r="AK10" i="5" s="1"/>
  <c r="AU10" i="5"/>
  <c r="AJ10" i="5" s="1"/>
  <c r="AT10" i="5"/>
  <c r="AI10" i="5" s="1"/>
  <c r="AS10" i="5"/>
  <c r="AH10" i="5" s="1"/>
  <c r="AD4" i="5"/>
  <c r="AD11" i="4" s="1"/>
  <c r="AC4" i="5"/>
  <c r="AC11" i="4" s="1"/>
  <c r="AA4" i="5"/>
  <c r="AA11" i="4" s="1"/>
  <c r="Z4" i="5"/>
  <c r="Z11" i="4" s="1"/>
  <c r="X4" i="5"/>
  <c r="X11" i="4" s="1"/>
  <c r="W4" i="5"/>
  <c r="W11" i="4" s="1"/>
  <c r="U4" i="5"/>
  <c r="U11" i="4" s="1"/>
  <c r="T4" i="5"/>
  <c r="T11" i="4" s="1"/>
  <c r="R4" i="5"/>
  <c r="R11" i="4" s="1"/>
  <c r="Q4" i="5"/>
  <c r="Q11" i="4" s="1"/>
  <c r="O4" i="5"/>
  <c r="O11" i="4" s="1"/>
  <c r="N4" i="5"/>
  <c r="N11" i="4" s="1"/>
  <c r="L4" i="5"/>
  <c r="L11" i="4" s="1"/>
  <c r="K4" i="5"/>
  <c r="K11" i="4" s="1"/>
  <c r="I4" i="5"/>
  <c r="I11" i="4" s="1"/>
  <c r="H4" i="5"/>
  <c r="H11" i="4" s="1"/>
  <c r="F4" i="5"/>
  <c r="F11" i="4" s="1"/>
  <c r="E4" i="5"/>
  <c r="E11" i="4" s="1"/>
  <c r="C4" i="5"/>
  <c r="C11" i="4" s="1"/>
  <c r="B4" i="5"/>
  <c r="B11" i="4" s="1"/>
  <c r="AD3" i="5"/>
  <c r="AD5" i="4" s="1"/>
  <c r="AC3" i="5"/>
  <c r="AC5" i="4" s="1"/>
  <c r="AA3" i="5"/>
  <c r="AA5" i="4" s="1"/>
  <c r="Z3" i="5"/>
  <c r="Z5" i="4" s="1"/>
  <c r="X3" i="5"/>
  <c r="X5" i="4" s="1"/>
  <c r="W3" i="5"/>
  <c r="W5" i="4" s="1"/>
  <c r="U3" i="5"/>
  <c r="U5" i="4" s="1"/>
  <c r="T3" i="5"/>
  <c r="T5" i="4" s="1"/>
  <c r="R3" i="5"/>
  <c r="R5" i="4" s="1"/>
  <c r="Q3" i="5"/>
  <c r="Q5" i="4" s="1"/>
  <c r="O3" i="5"/>
  <c r="O5" i="4" s="1"/>
  <c r="N3" i="5"/>
  <c r="N5" i="4" s="1"/>
  <c r="L3" i="5"/>
  <c r="L5" i="4" s="1"/>
  <c r="K3" i="5"/>
  <c r="K5" i="4" s="1"/>
  <c r="I3" i="5"/>
  <c r="I5" i="4" s="1"/>
  <c r="H3" i="5"/>
  <c r="H5" i="4" s="1"/>
  <c r="F3" i="5"/>
  <c r="F5" i="4" s="1"/>
  <c r="E3" i="5"/>
  <c r="E5" i="4" s="1"/>
  <c r="C3" i="5"/>
  <c r="C5" i="4" s="1"/>
  <c r="B3" i="5"/>
  <c r="B5" i="4" s="1"/>
  <c r="AD4" i="3"/>
  <c r="AD10" i="4" s="1"/>
  <c r="AC4" i="3"/>
  <c r="AC10" i="4" s="1"/>
  <c r="AA4" i="3"/>
  <c r="AA10" i="4" s="1"/>
  <c r="Z4" i="3"/>
  <c r="Z10" i="4" s="1"/>
  <c r="X4" i="3"/>
  <c r="X10" i="4" s="1"/>
  <c r="W4" i="3"/>
  <c r="W10" i="4" s="1"/>
  <c r="U4" i="3"/>
  <c r="U10" i="4" s="1"/>
  <c r="T4" i="3"/>
  <c r="T10" i="4" s="1"/>
  <c r="R4" i="3"/>
  <c r="R10" i="4" s="1"/>
  <c r="Q4" i="3"/>
  <c r="Q10" i="4" s="1"/>
  <c r="O4" i="3"/>
  <c r="O10" i="4" s="1"/>
  <c r="N4" i="3"/>
  <c r="N10" i="4" s="1"/>
  <c r="L4" i="3"/>
  <c r="L10" i="4" s="1"/>
  <c r="K4" i="3"/>
  <c r="K10" i="4" s="1"/>
  <c r="I4" i="3"/>
  <c r="I10" i="4" s="1"/>
  <c r="H4" i="3"/>
  <c r="H10" i="4" s="1"/>
  <c r="F4" i="3"/>
  <c r="F10" i="4" s="1"/>
  <c r="E4" i="3"/>
  <c r="E10" i="4" s="1"/>
  <c r="C4" i="3"/>
  <c r="C10" i="4" s="1"/>
  <c r="B4" i="3"/>
  <c r="B10" i="4" s="1"/>
  <c r="AD3" i="3"/>
  <c r="AD4" i="4" s="1"/>
  <c r="AC3" i="3"/>
  <c r="AC4" i="4" s="1"/>
  <c r="AA3" i="3"/>
  <c r="AA4" i="4" s="1"/>
  <c r="Z3" i="3"/>
  <c r="Z4" i="4" s="1"/>
  <c r="X3" i="3"/>
  <c r="X4" i="4" s="1"/>
  <c r="W3" i="3"/>
  <c r="W4" i="4" s="1"/>
  <c r="U3" i="3"/>
  <c r="U4" i="4" s="1"/>
  <c r="T3" i="3"/>
  <c r="T4" i="4" s="1"/>
  <c r="R3" i="3"/>
  <c r="R4" i="4" s="1"/>
  <c r="Q3" i="3"/>
  <c r="Q4" i="4" s="1"/>
  <c r="O3" i="3"/>
  <c r="O4" i="4" s="1"/>
  <c r="N3" i="3"/>
  <c r="N4" i="4" s="1"/>
  <c r="L3" i="3"/>
  <c r="L4" i="4" s="1"/>
  <c r="K3" i="3"/>
  <c r="K4" i="4" s="1"/>
  <c r="I3" i="3"/>
  <c r="I4" i="4" s="1"/>
  <c r="H3" i="3"/>
  <c r="H4" i="4" s="1"/>
  <c r="F3" i="3"/>
  <c r="F4" i="4" s="1"/>
  <c r="E3" i="3"/>
  <c r="E4" i="4" s="1"/>
  <c r="C3" i="3"/>
  <c r="C4" i="4" s="1"/>
  <c r="B3" i="3"/>
  <c r="B4" i="4" s="1"/>
  <c r="AD4" i="2"/>
  <c r="AD9" i="4" s="1"/>
  <c r="AC4" i="2"/>
  <c r="AC9" i="4" s="1"/>
  <c r="AA4" i="2"/>
  <c r="AA9" i="4" s="1"/>
  <c r="Z4" i="2"/>
  <c r="Z9" i="4" s="1"/>
  <c r="X4" i="2"/>
  <c r="X9" i="4" s="1"/>
  <c r="W4" i="2"/>
  <c r="W9" i="4" s="1"/>
  <c r="U4" i="2"/>
  <c r="U9" i="4" s="1"/>
  <c r="T4" i="2"/>
  <c r="T9" i="4" s="1"/>
  <c r="O4" i="2"/>
  <c r="O9" i="4" s="1"/>
  <c r="N4" i="2"/>
  <c r="N9" i="4" s="1"/>
  <c r="R4" i="2"/>
  <c r="R9" i="4" s="1"/>
  <c r="Q4" i="2"/>
  <c r="Q9" i="4" s="1"/>
  <c r="L4" i="2"/>
  <c r="L9" i="4" s="1"/>
  <c r="K4" i="2"/>
  <c r="K9" i="4" s="1"/>
  <c r="F4" i="2"/>
  <c r="F9" i="4" s="1"/>
  <c r="E4" i="2"/>
  <c r="E9" i="4" s="1"/>
  <c r="I4" i="2"/>
  <c r="I9" i="4" s="1"/>
  <c r="H4" i="2"/>
  <c r="H9" i="4" s="1"/>
  <c r="C4" i="2"/>
  <c r="C9" i="4" s="1"/>
  <c r="B4" i="2"/>
  <c r="B9" i="4" s="1"/>
  <c r="AD3" i="2"/>
  <c r="AD3" i="4" s="1"/>
  <c r="AC3" i="2"/>
  <c r="AC3" i="4" s="1"/>
  <c r="AA3" i="2"/>
  <c r="AA3" i="4" s="1"/>
  <c r="Z3" i="2"/>
  <c r="Z3" i="4" s="1"/>
  <c r="X3" i="2"/>
  <c r="X3" i="4" s="1"/>
  <c r="W3" i="2"/>
  <c r="W3" i="4" s="1"/>
  <c r="U3" i="2"/>
  <c r="U3" i="4" s="1"/>
  <c r="T3" i="2"/>
  <c r="T3" i="4" s="1"/>
  <c r="O3" i="2"/>
  <c r="O3" i="4" s="1"/>
  <c r="N3" i="2"/>
  <c r="N3" i="4" s="1"/>
  <c r="R3" i="2"/>
  <c r="R3" i="4" s="1"/>
  <c r="Q3" i="2"/>
  <c r="Q3" i="4" s="1"/>
  <c r="L3" i="2"/>
  <c r="L3" i="4" s="1"/>
  <c r="K3" i="2"/>
  <c r="K3" i="4" s="1"/>
  <c r="F3" i="2"/>
  <c r="F3" i="4" s="1"/>
  <c r="E3" i="2"/>
  <c r="E3" i="4" s="1"/>
  <c r="I3" i="2"/>
  <c r="I3" i="4" s="1"/>
  <c r="H3" i="2"/>
  <c r="H3" i="4" s="1"/>
  <c r="C3" i="2"/>
  <c r="C3" i="4" s="1"/>
  <c r="B3" i="4"/>
  <c r="AN4" i="2" l="1"/>
  <c r="I41" i="4" s="1"/>
  <c r="AL4" i="5"/>
  <c r="G43" i="4" s="1"/>
  <c r="AN4" i="5"/>
  <c r="I43" i="4" s="1"/>
  <c r="AM4" i="5"/>
  <c r="H43" i="4" s="1"/>
  <c r="AM3" i="5"/>
  <c r="H37" i="4" s="1"/>
  <c r="AH4" i="5"/>
  <c r="C43" i="4" s="1"/>
  <c r="AH3" i="5"/>
  <c r="C37" i="4" s="1"/>
  <c r="AP4" i="5"/>
  <c r="K43" i="4" s="1"/>
  <c r="AP3" i="5"/>
  <c r="K37" i="4" s="1"/>
  <c r="AO4" i="5"/>
  <c r="J43" i="4" s="1"/>
  <c r="AO3" i="5"/>
  <c r="J37" i="4" s="1"/>
  <c r="AI3" i="5"/>
  <c r="D37" i="4" s="1"/>
  <c r="AI4" i="5"/>
  <c r="D43" i="4" s="1"/>
  <c r="AJ4" i="5"/>
  <c r="E43" i="4" s="1"/>
  <c r="AJ3" i="5"/>
  <c r="E37" i="4" s="1"/>
  <c r="AG3" i="5"/>
  <c r="B37" i="4" s="1"/>
  <c r="AN3" i="5"/>
  <c r="I37" i="4" s="1"/>
  <c r="AG4" i="5"/>
  <c r="B43" i="4" s="1"/>
  <c r="AK3" i="5"/>
  <c r="F37" i="4" s="1"/>
  <c r="AL3" i="5"/>
  <c r="G37" i="4" s="1"/>
  <c r="AK4" i="5"/>
  <c r="F43" i="4" s="1"/>
  <c r="AJ4" i="3"/>
  <c r="E42" i="4" s="1"/>
  <c r="AJ3" i="3"/>
  <c r="E36" i="4" s="1"/>
  <c r="AN4" i="3"/>
  <c r="I42" i="4" s="1"/>
  <c r="AO3" i="3"/>
  <c r="J36" i="4" s="1"/>
  <c r="AP3" i="3"/>
  <c r="K36" i="4" s="1"/>
  <c r="AH4" i="3"/>
  <c r="C42" i="4" s="1"/>
  <c r="AP4" i="3"/>
  <c r="K42" i="4" s="1"/>
  <c r="AL4" i="3"/>
  <c r="G42" i="4" s="1"/>
  <c r="AL3" i="3"/>
  <c r="G36" i="4" s="1"/>
  <c r="AI4" i="3"/>
  <c r="D42" i="4" s="1"/>
  <c r="AI3" i="3"/>
  <c r="D36" i="4" s="1"/>
  <c r="AG3" i="3"/>
  <c r="B36" i="4" s="1"/>
  <c r="AG4" i="3"/>
  <c r="B42" i="4" s="1"/>
  <c r="AO4" i="3"/>
  <c r="J42" i="4" s="1"/>
  <c r="AH3" i="3"/>
  <c r="C36" i="4" s="1"/>
  <c r="AM4" i="3"/>
  <c r="H42" i="4" s="1"/>
  <c r="AK4" i="3"/>
  <c r="F42" i="4" s="1"/>
  <c r="AK3" i="3"/>
  <c r="F36" i="4" s="1"/>
  <c r="AM3" i="3"/>
  <c r="H36" i="4" s="1"/>
  <c r="AN3" i="3"/>
  <c r="I36" i="4" s="1"/>
  <c r="AH3" i="2"/>
  <c r="C35" i="4" s="1"/>
  <c r="AM4" i="2"/>
  <c r="H41" i="4" s="1"/>
  <c r="AJ4" i="2"/>
  <c r="E41" i="4" s="1"/>
  <c r="AJ3" i="2"/>
  <c r="E35" i="4" s="1"/>
  <c r="AK4" i="2"/>
  <c r="F41" i="4" s="1"/>
  <c r="AK3" i="2"/>
  <c r="F35" i="4" s="1"/>
  <c r="AL4" i="2"/>
  <c r="G41" i="4" s="1"/>
  <c r="AL3" i="2"/>
  <c r="G35" i="4" s="1"/>
  <c r="AP3" i="2"/>
  <c r="K35" i="4" s="1"/>
  <c r="AO4" i="2"/>
  <c r="J41" i="4" s="1"/>
  <c r="AH4" i="2"/>
  <c r="C41" i="4" s="1"/>
  <c r="AP4" i="2"/>
  <c r="K41" i="4" s="1"/>
  <c r="AI4" i="2"/>
  <c r="D41" i="4" s="1"/>
  <c r="AI3" i="2"/>
  <c r="D35" i="4" s="1"/>
  <c r="AO3" i="2"/>
  <c r="J35" i="4" s="1"/>
  <c r="AG4" i="2"/>
  <c r="B41" i="4" s="1"/>
  <c r="AG3" i="2"/>
  <c r="B35" i="4" s="1"/>
  <c r="AM3" i="2"/>
  <c r="H35" i="4" s="1"/>
  <c r="AN3" i="2"/>
  <c r="I35" i="4" s="1"/>
</calcChain>
</file>

<file path=xl/sharedStrings.xml><?xml version="1.0" encoding="utf-8"?>
<sst xmlns="http://schemas.openxmlformats.org/spreadsheetml/2006/main" count="867" uniqueCount="20">
  <si>
    <t>ctrl</t>
  </si>
  <si>
    <t>Gal4/+</t>
  </si>
  <si>
    <t>target</t>
  </si>
  <si>
    <t>sip duration</t>
  </si>
  <si>
    <t>avg activity bout duration</t>
  </si>
  <si>
    <t>total bout duration</t>
  </si>
  <si>
    <t>NaN</t>
  </si>
  <si>
    <t>sip num</t>
  </si>
  <si>
    <t>feeding burst num</t>
  </si>
  <si>
    <t>feeding burst duration</t>
  </si>
  <si>
    <t>activity bout num</t>
  </si>
  <si>
    <t>activity bout interval</t>
  </si>
  <si>
    <t>feeding burst interval</t>
  </si>
  <si>
    <t>sip interval</t>
  </si>
  <si>
    <t>avg</t>
  </si>
  <si>
    <t>err</t>
  </si>
  <si>
    <t>UAS/+</t>
  </si>
  <si>
    <t>Gal4/UAS</t>
  </si>
  <si>
    <t>diffs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</si>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</sst>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Avg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pooled!$B$2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pooled!$B$9:$B$11</c:f>
                <c:numCache>
                  <c:formatCode>General</c:formatCode>
                  <c:ptCount val="3"/>
                  <c:pt idx="0">
                    <c:v>2.6695111131546406E-2</c:v>
                  </c:pt>
                  <c:pt idx="1">
                    <c:v>5.1259856455618778E-2</c:v>
                  </c:pt>
                  <c:pt idx="2">
                    <c:v>8.2745511557077281E-2</c:v>
                  </c:pt>
                </c:numCache>
              </c:numRef>
            </c:plus>
            <c:minus>
              <c:numRef>
                <c:f>pooled!$B$9:$B$11</c:f>
                <c:numCache>
                  <c:formatCode>General</c:formatCode>
                  <c:ptCount val="3"/>
                  <c:pt idx="0">
                    <c:v>2.6695111131546406E-2</c:v>
                  </c:pt>
                  <c:pt idx="1">
                    <c:v>5.1259856455618778E-2</c:v>
                  </c:pt>
                  <c:pt idx="2">
                    <c:v>8.2745511557077281E-2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pooled!$B$3:$B$5</c:f>
              <c:numCache>
                <c:formatCode>General</c:formatCode>
                <c:ptCount val="3"/>
                <c:pt idx="0">
                  <c:v>0.81311594202898552</c:v>
                </c:pt>
                <c:pt idx="1">
                  <c:v>0.92661764705882355</c:v>
                </c:pt>
                <c:pt idx="2">
                  <c:v>0.99280303030303019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C-8848-9E6F-A0D1403C0EFB}"/>
            </c:ext>
          </c:extLst>
        </c:ser>
        <c:ser>
          <c:idx val="1"/>
          <c:order val="1"/>
          <c:tx>
            <c:strRef>
              <c:f>pooled!$C$2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pooled!$C$9:$C$11</c:f>
                <c:numCache>
                  <c:formatCode>General</c:formatCode>
                  <c:ptCount val="3"/>
                  <c:pt idx="0">
                    <c:v>2.609187873899816E-2</c:v>
                  </c:pt>
                  <c:pt idx="1">
                    <c:v>3.9954788196206882E-2</c:v>
                  </c:pt>
                  <c:pt idx="2">
                    <c:v>4.3541232136361609E-2</c:v>
                  </c:pt>
                </c:numCache>
              </c:numRef>
            </c:plus>
            <c:minus>
              <c:numRef>
                <c:f>pooled!$C$9:$C$11</c:f>
                <c:numCache>
                  <c:formatCode>General</c:formatCode>
                  <c:ptCount val="3"/>
                  <c:pt idx="0">
                    <c:v>2.609187873899816E-2</c:v>
                  </c:pt>
                  <c:pt idx="1">
                    <c:v>3.9954788196206882E-2</c:v>
                  </c:pt>
                  <c:pt idx="2">
                    <c:v>4.3541232136361609E-2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pooled!$C$3:$C$5</c:f>
              <c:numCache>
                <c:formatCode>General</c:formatCode>
                <c:ptCount val="3"/>
                <c:pt idx="0">
                  <c:v>0.77818840579710102</c:v>
                </c:pt>
                <c:pt idx="1">
                  <c:v>0.87419117647058808</c:v>
                </c:pt>
                <c:pt idx="2">
                  <c:v>0.8970454545454547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C-8848-9E6F-A0D1403C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9-0045-88A9-194C62424DE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F9-0045-88A9-194C62424DE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9-0045-88A9-194C62424DE3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pooled!$J$41:$J$43</c:f>
                <c:numCache>
                  <c:formatCode>General</c:formatCode>
                  <c:ptCount val="3"/>
                  <c:pt idx="0">
                    <c:v>3.6660246970604087</c:v>
                  </c:pt>
                  <c:pt idx="1">
                    <c:v>3.444940929620282</c:v>
                  </c:pt>
                  <c:pt idx="2">
                    <c:v>8.1454419558251061</c:v>
                  </c:pt>
                </c:numCache>
              </c:numRef>
            </c:plus>
            <c:minus>
              <c:numRef>
                <c:f>pooled!$J$41:$J$43</c:f>
                <c:numCache>
                  <c:formatCode>General</c:formatCode>
                  <c:ptCount val="3"/>
                  <c:pt idx="0">
                    <c:v>3.6660246970604087</c:v>
                  </c:pt>
                  <c:pt idx="1">
                    <c:v>3.444940929620282</c:v>
                  </c:pt>
                  <c:pt idx="2">
                    <c:v>8.1454419558251061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pooled!$J$35:$J$37</c:f>
              <c:numCache>
                <c:formatCode>General</c:formatCode>
                <c:ptCount val="3"/>
                <c:pt idx="0">
                  <c:v>-5.5072463768115938</c:v>
                </c:pt>
                <c:pt idx="1">
                  <c:v>3.0441176470588234</c:v>
                </c:pt>
                <c:pt idx="2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9-0045-88A9-194C6242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Total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D-864A-966F-A4A6DAE242C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D-864A-966F-A4A6DAE242C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DD-864A-966F-A4A6DAE242C0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pooled!$K$41:$K$43</c:f>
                <c:numCache>
                  <c:formatCode>General</c:formatCode>
                  <c:ptCount val="3"/>
                  <c:pt idx="0">
                    <c:v>4.0617123508501276</c:v>
                  </c:pt>
                  <c:pt idx="1">
                    <c:v>2.1999284061066717</c:v>
                  </c:pt>
                  <c:pt idx="2">
                    <c:v>4.4095472916245235</c:v>
                  </c:pt>
                </c:numCache>
              </c:numRef>
            </c:plus>
            <c:minus>
              <c:numRef>
                <c:f>pooled!$K$41:$K$43</c:f>
                <c:numCache>
                  <c:formatCode>General</c:formatCode>
                  <c:ptCount val="3"/>
                  <c:pt idx="0">
                    <c:v>4.0617123508501276</c:v>
                  </c:pt>
                  <c:pt idx="1">
                    <c:v>2.1999284061066717</c:v>
                  </c:pt>
                  <c:pt idx="2">
                    <c:v>4.4095472916245235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pooled!$K$35:$K$37</c:f>
              <c:numCache>
                <c:formatCode>General</c:formatCode>
                <c:ptCount val="3"/>
                <c:pt idx="0">
                  <c:v>-3.9657971014492759</c:v>
                </c:pt>
                <c:pt idx="1">
                  <c:v>3.3376470588235305</c:v>
                </c:pt>
                <c:pt idx="2">
                  <c:v>1.5700000000000003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D-864A-966F-A4A6DAE2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pooled!$E$2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pooled!$E$9:$E$11</c:f>
                <c:numCache>
                  <c:formatCode>General</c:formatCode>
                  <c:ptCount val="3"/>
                  <c:pt idx="0">
                    <c:v>8.3125488527719966</c:v>
                  </c:pt>
                  <c:pt idx="1">
                    <c:v>12.523408559685937</c:v>
                  </c:pt>
                  <c:pt idx="2">
                    <c:v>21.305817001338273</c:v>
                  </c:pt>
                </c:numCache>
              </c:numRef>
            </c:plus>
            <c:minus>
              <c:numRef>
                <c:f>pooled!$E$9:$E$11</c:f>
                <c:numCache>
                  <c:formatCode>General</c:formatCode>
                  <c:ptCount val="3"/>
                  <c:pt idx="0">
                    <c:v>8.3125488527719966</c:v>
                  </c:pt>
                  <c:pt idx="1">
                    <c:v>12.523408559685937</c:v>
                  </c:pt>
                  <c:pt idx="2">
                    <c:v>21.305817001338273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pooled!$E$3:$E$5</c:f>
              <c:numCache>
                <c:formatCode>General</c:formatCode>
                <c:ptCount val="3"/>
                <c:pt idx="0">
                  <c:v>82.01536764705881</c:v>
                </c:pt>
                <c:pt idx="1">
                  <c:v>123.12781249999999</c:v>
                </c:pt>
                <c:pt idx="2">
                  <c:v>111.91858333333334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FC4A-8824-75F83A34E632}"/>
            </c:ext>
          </c:extLst>
        </c:ser>
        <c:ser>
          <c:idx val="1"/>
          <c:order val="1"/>
          <c:tx>
            <c:strRef>
              <c:f>pooled!$F$2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pooled!$F$9:$F$11</c:f>
                <c:numCache>
                  <c:formatCode>General</c:formatCode>
                  <c:ptCount val="3"/>
                  <c:pt idx="0">
                    <c:v>7.9566696545052595</c:v>
                  </c:pt>
                  <c:pt idx="1">
                    <c:v>14.109197120129183</c:v>
                  </c:pt>
                  <c:pt idx="2">
                    <c:v>36.888987645495781</c:v>
                  </c:pt>
                </c:numCache>
              </c:numRef>
            </c:plus>
            <c:minus>
              <c:numRef>
                <c:f>pooled!$F$9:$F$11</c:f>
                <c:numCache>
                  <c:formatCode>General</c:formatCode>
                  <c:ptCount val="3"/>
                  <c:pt idx="0">
                    <c:v>7.9566696545052595</c:v>
                  </c:pt>
                  <c:pt idx="1">
                    <c:v>14.109197120129183</c:v>
                  </c:pt>
                  <c:pt idx="2">
                    <c:v>36.888987645495781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pooled!$F$3:$F$5</c:f>
              <c:numCache>
                <c:formatCode>General</c:formatCode>
                <c:ptCount val="3"/>
                <c:pt idx="0">
                  <c:v>75.334193548387063</c:v>
                </c:pt>
                <c:pt idx="1">
                  <c:v>113.79142857142858</c:v>
                </c:pt>
                <c:pt idx="2">
                  <c:v>138.85442622950822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FC4A-8824-75F83A34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pooled!$H$2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pooled!$H$9:$H$11</c:f>
                <c:numCache>
                  <c:formatCode>General</c:formatCode>
                  <c:ptCount val="3"/>
                  <c:pt idx="0">
                    <c:v>3.2038550762198841</c:v>
                  </c:pt>
                  <c:pt idx="1">
                    <c:v>1.0395524603265611</c:v>
                  </c:pt>
                  <c:pt idx="2">
                    <c:v>2.1336208815003732</c:v>
                  </c:pt>
                </c:numCache>
              </c:numRef>
            </c:plus>
            <c:minus>
              <c:numRef>
                <c:f>pooled!$H$9:$H$11</c:f>
                <c:numCache>
                  <c:formatCode>General</c:formatCode>
                  <c:ptCount val="3"/>
                  <c:pt idx="0">
                    <c:v>3.2038550762198841</c:v>
                  </c:pt>
                  <c:pt idx="1">
                    <c:v>1.0395524603265611</c:v>
                  </c:pt>
                  <c:pt idx="2">
                    <c:v>2.1336208815003732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pooled!$H$3:$H$5</c:f>
              <c:numCache>
                <c:formatCode>General</c:formatCode>
                <c:ptCount val="3"/>
                <c:pt idx="0">
                  <c:v>27.826086956521738</c:v>
                </c:pt>
                <c:pt idx="1">
                  <c:v>16.647058823529413</c:v>
                </c:pt>
                <c:pt idx="2">
                  <c:v>17.621212121212121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7-F848-8C5B-CAA3CC408936}"/>
            </c:ext>
          </c:extLst>
        </c:ser>
        <c:ser>
          <c:idx val="1"/>
          <c:order val="1"/>
          <c:tx>
            <c:strRef>
              <c:f>pooled!$I$2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pooled!$I$9:$I$11</c:f>
                <c:numCache>
                  <c:formatCode>General</c:formatCode>
                  <c:ptCount val="3"/>
                  <c:pt idx="0">
                    <c:v>3.1695394313413319</c:v>
                  </c:pt>
                  <c:pt idx="1">
                    <c:v>1.4084684961411873</c:v>
                  </c:pt>
                  <c:pt idx="2">
                    <c:v>1.4947673086659943</c:v>
                  </c:pt>
                </c:numCache>
              </c:numRef>
            </c:plus>
            <c:minus>
              <c:numRef>
                <c:f>pooled!$I$9:$I$11</c:f>
                <c:numCache>
                  <c:formatCode>General</c:formatCode>
                  <c:ptCount val="3"/>
                  <c:pt idx="0">
                    <c:v>3.1695394313413319</c:v>
                  </c:pt>
                  <c:pt idx="1">
                    <c:v>1.4084684961411873</c:v>
                  </c:pt>
                  <c:pt idx="2">
                    <c:v>1.4947673086659943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pooled!$I$3:$I$5</c:f>
              <c:numCache>
                <c:formatCode>General</c:formatCode>
                <c:ptCount val="3"/>
                <c:pt idx="0">
                  <c:v>26.217391304347824</c:v>
                </c:pt>
                <c:pt idx="1">
                  <c:v>19.705882352941178</c:v>
                </c:pt>
                <c:pt idx="2">
                  <c:v>17.636363636363637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7-F848-8C5B-CAA3CC40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pooled!$K$2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pooled!$K$9:$K$11</c:f>
                <c:numCache>
                  <c:formatCode>General</c:formatCode>
                  <c:ptCount val="3"/>
                  <c:pt idx="0">
                    <c:v>55.878029708073335</c:v>
                  </c:pt>
                  <c:pt idx="1">
                    <c:v>8.5550022556643304E-2</c:v>
                  </c:pt>
                  <c:pt idx="2">
                    <c:v>0.10041729857719447</c:v>
                  </c:pt>
                </c:numCache>
              </c:numRef>
            </c:plus>
            <c:minus>
              <c:numRef>
                <c:f>pooled!$K$9:$K$11</c:f>
                <c:numCache>
                  <c:formatCode>General</c:formatCode>
                  <c:ptCount val="3"/>
                  <c:pt idx="0">
                    <c:v>55.878029708073335</c:v>
                  </c:pt>
                  <c:pt idx="1">
                    <c:v>8.5550022556643304E-2</c:v>
                  </c:pt>
                  <c:pt idx="2">
                    <c:v>0.10041729857719447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pooled!$K$3:$K$5</c:f>
              <c:numCache>
                <c:formatCode>General</c:formatCode>
                <c:ptCount val="3"/>
                <c:pt idx="0">
                  <c:v>72.356799999999978</c:v>
                </c:pt>
                <c:pt idx="1">
                  <c:v>0.6230882352941175</c:v>
                </c:pt>
                <c:pt idx="2">
                  <c:v>0.84585714285714286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1248-B7B2-5B22CA655360}"/>
            </c:ext>
          </c:extLst>
        </c:ser>
        <c:ser>
          <c:idx val="1"/>
          <c:order val="1"/>
          <c:tx>
            <c:strRef>
              <c:f>pooled!$L$2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pooled!$L$9:$L$11</c:f>
                <c:numCache>
                  <c:formatCode>General</c:formatCode>
                  <c:ptCount val="3"/>
                  <c:pt idx="0">
                    <c:v>7.610603330587896</c:v>
                  </c:pt>
                  <c:pt idx="1">
                    <c:v>65.673335683254194</c:v>
                  </c:pt>
                  <c:pt idx="2">
                    <c:v>25.464892291287093</c:v>
                  </c:pt>
                </c:numCache>
              </c:numRef>
            </c:plus>
            <c:minus>
              <c:numRef>
                <c:f>pooled!$L$9:$L$11</c:f>
                <c:numCache>
                  <c:formatCode>General</c:formatCode>
                  <c:ptCount val="3"/>
                  <c:pt idx="0">
                    <c:v>7.610603330587896</c:v>
                  </c:pt>
                  <c:pt idx="1">
                    <c:v>65.673335683254194</c:v>
                  </c:pt>
                  <c:pt idx="2">
                    <c:v>25.464892291287093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pooled!$L$3:$L$5</c:f>
              <c:numCache>
                <c:formatCode>General</c:formatCode>
                <c:ptCount val="3"/>
                <c:pt idx="0">
                  <c:v>8.4683333333333337</c:v>
                </c:pt>
                <c:pt idx="1">
                  <c:v>71.602307692307704</c:v>
                </c:pt>
                <c:pt idx="2">
                  <c:v>26.196363636363628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3-1248-B7B2-5B22CA65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pooled!$N$2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pooled!$N$9:$N$11</c:f>
                <c:numCache>
                  <c:formatCode>General</c:formatCode>
                  <c:ptCount val="3"/>
                  <c:pt idx="0">
                    <c:v>163.36229969199817</c:v>
                  </c:pt>
                  <c:pt idx="1">
                    <c:v>120.38560482517977</c:v>
                  </c:pt>
                  <c:pt idx="2">
                    <c:v>187.49060810615526</c:v>
                  </c:pt>
                </c:numCache>
              </c:numRef>
            </c:plus>
            <c:minus>
              <c:numRef>
                <c:f>pooled!$N$9:$N$11</c:f>
                <c:numCache>
                  <c:formatCode>General</c:formatCode>
                  <c:ptCount val="3"/>
                  <c:pt idx="0">
                    <c:v>163.36229969199817</c:v>
                  </c:pt>
                  <c:pt idx="1">
                    <c:v>120.38560482517977</c:v>
                  </c:pt>
                  <c:pt idx="2">
                    <c:v>187.49060810615526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pooled!$N$3:$N$5</c:f>
              <c:numCache>
                <c:formatCode>General</c:formatCode>
                <c:ptCount val="3"/>
                <c:pt idx="0">
                  <c:v>545.72916666666674</c:v>
                </c:pt>
                <c:pt idx="1">
                  <c:v>498.90954545454548</c:v>
                </c:pt>
                <c:pt idx="2">
                  <c:v>600.8216666666666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1-2841-AFF0-AE5E50BD1D73}"/>
            </c:ext>
          </c:extLst>
        </c:ser>
        <c:ser>
          <c:idx val="1"/>
          <c:order val="1"/>
          <c:tx>
            <c:strRef>
              <c:f>pooled!$O$2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pooled!$O$9:$O$11</c:f>
                <c:numCache>
                  <c:formatCode>General</c:formatCode>
                  <c:ptCount val="3"/>
                  <c:pt idx="0">
                    <c:v>80.896874817008438</c:v>
                  </c:pt>
                  <c:pt idx="1">
                    <c:v>96.901938502876021</c:v>
                  </c:pt>
                  <c:pt idx="2">
                    <c:v>101.05126311864133</c:v>
                  </c:pt>
                </c:numCache>
              </c:numRef>
            </c:plus>
            <c:minus>
              <c:numRef>
                <c:f>pooled!$O$9:$O$11</c:f>
                <c:numCache>
                  <c:formatCode>General</c:formatCode>
                  <c:ptCount val="3"/>
                  <c:pt idx="0">
                    <c:v>80.896874817008438</c:v>
                  </c:pt>
                  <c:pt idx="1">
                    <c:v>96.901938502876021</c:v>
                  </c:pt>
                  <c:pt idx="2">
                    <c:v>101.05126311864133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pooled!$O$3:$O$5</c:f>
              <c:numCache>
                <c:formatCode>General</c:formatCode>
                <c:ptCount val="3"/>
                <c:pt idx="0">
                  <c:v>427.54666666666662</c:v>
                </c:pt>
                <c:pt idx="1">
                  <c:v>597.56907407407414</c:v>
                </c:pt>
                <c:pt idx="2">
                  <c:v>354.74818181818188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1-2841-AFF0-AE5E50BD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pooled!$Q$2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pooled!$Q$9:$Q$11</c:f>
                <c:numCache>
                  <c:formatCode>General</c:formatCode>
                  <c:ptCount val="3"/>
                  <c:pt idx="0">
                    <c:v>0.32967149844236115</c:v>
                  </c:pt>
                  <c:pt idx="1">
                    <c:v>0.40558831965242226</c:v>
                  </c:pt>
                  <c:pt idx="2">
                    <c:v>0.64986509757942668</c:v>
                  </c:pt>
                </c:numCache>
              </c:numRef>
            </c:plus>
            <c:minus>
              <c:numRef>
                <c:f>pooled!$Q$9:$Q$11</c:f>
                <c:numCache>
                  <c:formatCode>General</c:formatCode>
                  <c:ptCount val="3"/>
                  <c:pt idx="0">
                    <c:v>0.32967149844236115</c:v>
                  </c:pt>
                  <c:pt idx="1">
                    <c:v>0.40558831965242226</c:v>
                  </c:pt>
                  <c:pt idx="2">
                    <c:v>0.64986509757942668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pooled!$Q$3:$Q$5</c:f>
              <c:numCache>
                <c:formatCode>General</c:formatCode>
                <c:ptCount val="3"/>
                <c:pt idx="0">
                  <c:v>2.0289855072463769</c:v>
                </c:pt>
                <c:pt idx="1">
                  <c:v>1.911764705882353</c:v>
                </c:pt>
                <c:pt idx="2">
                  <c:v>2.1363636363636362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1-CD4F-9B1F-8AA51D9341FF}"/>
            </c:ext>
          </c:extLst>
        </c:ser>
        <c:ser>
          <c:idx val="1"/>
          <c:order val="1"/>
          <c:tx>
            <c:strRef>
              <c:f>pooled!$R$2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pooled!$R$9:$R$11</c:f>
                <c:numCache>
                  <c:formatCode>General</c:formatCode>
                  <c:ptCount val="3"/>
                  <c:pt idx="0">
                    <c:v>0.25088646473451875</c:v>
                  </c:pt>
                  <c:pt idx="1">
                    <c:v>0.29597743869821325</c:v>
                  </c:pt>
                  <c:pt idx="2">
                    <c:v>0.48062334439831089</c:v>
                  </c:pt>
                </c:numCache>
              </c:numRef>
            </c:plus>
            <c:minus>
              <c:numRef>
                <c:f>pooled!$R$9:$R$11</c:f>
                <c:numCache>
                  <c:formatCode>General</c:formatCode>
                  <c:ptCount val="3"/>
                  <c:pt idx="0">
                    <c:v>0.25088646473451875</c:v>
                  </c:pt>
                  <c:pt idx="1">
                    <c:v>0.29597743869821325</c:v>
                  </c:pt>
                  <c:pt idx="2">
                    <c:v>0.48062334439831089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pooled!$R$3:$R$5</c:f>
              <c:numCache>
                <c:formatCode>General</c:formatCode>
                <c:ptCount val="3"/>
                <c:pt idx="0">
                  <c:v>1.3333333333333333</c:v>
                </c:pt>
                <c:pt idx="1">
                  <c:v>1.7941176470588236</c:v>
                </c:pt>
                <c:pt idx="2">
                  <c:v>1.9848484848484849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1-CD4F-9B1F-8AA51D93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pooled!$T$2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pooled!$T$9:$T$11</c:f>
                <c:numCache>
                  <c:formatCode>General</c:formatCode>
                  <c:ptCount val="3"/>
                  <c:pt idx="0">
                    <c:v>8.1875093261352984E-3</c:v>
                  </c:pt>
                  <c:pt idx="1">
                    <c:v>9.1543107509764847E-3</c:v>
                  </c:pt>
                  <c:pt idx="2">
                    <c:v>1.3953702811284456E-2</c:v>
                  </c:pt>
                </c:numCache>
              </c:numRef>
            </c:plus>
            <c:minus>
              <c:numRef>
                <c:f>pooled!$T$9:$T$11</c:f>
                <c:numCache>
                  <c:formatCode>General</c:formatCode>
                  <c:ptCount val="3"/>
                  <c:pt idx="0">
                    <c:v>8.1875093261352984E-3</c:v>
                  </c:pt>
                  <c:pt idx="1">
                    <c:v>9.1543107509764847E-3</c:v>
                  </c:pt>
                  <c:pt idx="2">
                    <c:v>1.3953702811284456E-2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pooled!$T$3:$T$5</c:f>
              <c:numCache>
                <c:formatCode>General</c:formatCode>
                <c:ptCount val="3"/>
                <c:pt idx="0">
                  <c:v>0.15845588235294122</c:v>
                </c:pt>
                <c:pt idx="1">
                  <c:v>0.1666923076923077</c:v>
                </c:pt>
                <c:pt idx="2">
                  <c:v>0.19290322580645161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F449-B770-F31889403E9E}"/>
            </c:ext>
          </c:extLst>
        </c:ser>
        <c:ser>
          <c:idx val="1"/>
          <c:order val="1"/>
          <c:tx>
            <c:strRef>
              <c:f>pooled!$U$2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pooled!$U$9:$U$11</c:f>
                <c:numCache>
                  <c:formatCode>General</c:formatCode>
                  <c:ptCount val="3"/>
                  <c:pt idx="0">
                    <c:v>7.3938744037361556E-3</c:v>
                  </c:pt>
                  <c:pt idx="1">
                    <c:v>6.0276728707426008E-3</c:v>
                  </c:pt>
                  <c:pt idx="2">
                    <c:v>9.333484855285833E-3</c:v>
                  </c:pt>
                </c:numCache>
              </c:numRef>
            </c:plus>
            <c:minus>
              <c:numRef>
                <c:f>pooled!$U$9:$U$11</c:f>
                <c:numCache>
                  <c:formatCode>General</c:formatCode>
                  <c:ptCount val="3"/>
                  <c:pt idx="0">
                    <c:v>7.3938744037361556E-3</c:v>
                  </c:pt>
                  <c:pt idx="1">
                    <c:v>6.0276728707426008E-3</c:v>
                  </c:pt>
                  <c:pt idx="2">
                    <c:v>9.333484855285833E-3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pooled!$U$3:$U$5</c:f>
              <c:numCache>
                <c:formatCode>General</c:formatCode>
                <c:ptCount val="3"/>
                <c:pt idx="0">
                  <c:v>0.15107692307692308</c:v>
                </c:pt>
                <c:pt idx="1">
                  <c:v>0.14592307692307691</c:v>
                </c:pt>
                <c:pt idx="2">
                  <c:v>0.1795967741935483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7-F449-B770-F3188940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pooled!$W$2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pooled!$W$9:$W$11</c:f>
                <c:numCache>
                  <c:formatCode>General</c:formatCode>
                  <c:ptCount val="3"/>
                  <c:pt idx="0">
                    <c:v>24.096814235509989</c:v>
                  </c:pt>
                  <c:pt idx="1">
                    <c:v>30.293809239859904</c:v>
                  </c:pt>
                  <c:pt idx="2">
                    <c:v>14.475453902062714</c:v>
                  </c:pt>
                </c:numCache>
              </c:numRef>
            </c:plus>
            <c:minus>
              <c:numRef>
                <c:f>pooled!$W$9:$W$11</c:f>
                <c:numCache>
                  <c:formatCode>General</c:formatCode>
                  <c:ptCount val="3"/>
                  <c:pt idx="0">
                    <c:v>24.096814235509989</c:v>
                  </c:pt>
                  <c:pt idx="1">
                    <c:v>30.293809239859904</c:v>
                  </c:pt>
                  <c:pt idx="2">
                    <c:v>14.475453902062714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pooled!$W$3:$W$5</c:f>
              <c:numCache>
                <c:formatCode>General</c:formatCode>
                <c:ptCount val="3"/>
                <c:pt idx="0">
                  <c:v>64.528823529411781</c:v>
                </c:pt>
                <c:pt idx="1">
                  <c:v>87.910156249999986</c:v>
                </c:pt>
                <c:pt idx="2">
                  <c:v>50.860573770491797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5-DB42-A3B2-2F0E7C9AA505}"/>
            </c:ext>
          </c:extLst>
        </c:ser>
        <c:ser>
          <c:idx val="1"/>
          <c:order val="1"/>
          <c:tx>
            <c:strRef>
              <c:f>pooled!$X$2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pooled!$X$9:$X$11</c:f>
                <c:numCache>
                  <c:formatCode>General</c:formatCode>
                  <c:ptCount val="3"/>
                  <c:pt idx="0">
                    <c:v>25.131026767326347</c:v>
                  </c:pt>
                  <c:pt idx="1">
                    <c:v>43.871936219133474</c:v>
                  </c:pt>
                  <c:pt idx="2">
                    <c:v>17.00358739552885</c:v>
                  </c:pt>
                </c:numCache>
              </c:numRef>
            </c:plus>
            <c:minus>
              <c:numRef>
                <c:f>pooled!$X$9:$X$11</c:f>
                <c:numCache>
                  <c:formatCode>General</c:formatCode>
                  <c:ptCount val="3"/>
                  <c:pt idx="0">
                    <c:v>25.131026767326347</c:v>
                  </c:pt>
                  <c:pt idx="1">
                    <c:v>43.871936219133474</c:v>
                  </c:pt>
                  <c:pt idx="2">
                    <c:v>17.00358739552885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pooled!$X$3:$X$5</c:f>
              <c:numCache>
                <c:formatCode>General</c:formatCode>
                <c:ptCount val="3"/>
                <c:pt idx="0">
                  <c:v>66.403467741935486</c:v>
                </c:pt>
                <c:pt idx="1">
                  <c:v>129.08698412698413</c:v>
                </c:pt>
                <c:pt idx="2">
                  <c:v>61.253196721311461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5-DB42-A3B2-2F0E7C9A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pooled!$Z$2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pooled!$Z$9:$Z$11</c:f>
                <c:numCache>
                  <c:formatCode>General</c:formatCode>
                  <c:ptCount val="3"/>
                  <c:pt idx="0">
                    <c:v>3.5152603726611016</c:v>
                  </c:pt>
                  <c:pt idx="1">
                    <c:v>3.1118536419441156</c:v>
                  </c:pt>
                  <c:pt idx="2">
                    <c:v>5.6357156807293345</c:v>
                  </c:pt>
                </c:numCache>
              </c:numRef>
            </c:plus>
            <c:minus>
              <c:numRef>
                <c:f>pooled!$Z$9:$Z$11</c:f>
                <c:numCache>
                  <c:formatCode>General</c:formatCode>
                  <c:ptCount val="3"/>
                  <c:pt idx="0">
                    <c:v>3.5152603726611016</c:v>
                  </c:pt>
                  <c:pt idx="1">
                    <c:v>3.1118536419441156</c:v>
                  </c:pt>
                  <c:pt idx="2">
                    <c:v>5.6357156807293345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pooled!$Z$3:$Z$5</c:f>
              <c:numCache>
                <c:formatCode>General</c:formatCode>
                <c:ptCount val="3"/>
                <c:pt idx="0">
                  <c:v>32.260869565217391</c:v>
                </c:pt>
                <c:pt idx="1">
                  <c:v>25.073529411764707</c:v>
                </c:pt>
                <c:pt idx="2">
                  <c:v>26.969696969696969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9-394B-A90E-298C775AB83B}"/>
            </c:ext>
          </c:extLst>
        </c:ser>
        <c:ser>
          <c:idx val="1"/>
          <c:order val="1"/>
          <c:tx>
            <c:strRef>
              <c:f>pooled!$AA$2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pooled!$AA$9:$AA$11</c:f>
                <c:numCache>
                  <c:formatCode>General</c:formatCode>
                  <c:ptCount val="3"/>
                  <c:pt idx="0">
                    <c:v>3.4144274031699799</c:v>
                  </c:pt>
                  <c:pt idx="1">
                    <c:v>3.3245257117330245</c:v>
                  </c:pt>
                  <c:pt idx="2">
                    <c:v>4.1867998434714933</c:v>
                  </c:pt>
                </c:numCache>
              </c:numRef>
            </c:plus>
            <c:minus>
              <c:numRef>
                <c:f>pooled!$AA$9:$AA$11</c:f>
                <c:numCache>
                  <c:formatCode>General</c:formatCode>
                  <c:ptCount val="3"/>
                  <c:pt idx="0">
                    <c:v>3.4144274031699799</c:v>
                  </c:pt>
                  <c:pt idx="1">
                    <c:v>3.3245257117330245</c:v>
                  </c:pt>
                  <c:pt idx="2">
                    <c:v>4.1867998434714933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pooled!$AA$3:$AA$5</c:f>
              <c:numCache>
                <c:formatCode>General</c:formatCode>
                <c:ptCount val="3"/>
                <c:pt idx="0">
                  <c:v>26.753623188405797</c:v>
                </c:pt>
                <c:pt idx="1">
                  <c:v>28.117647058823529</c:v>
                </c:pt>
                <c:pt idx="2">
                  <c:v>25.333333333333332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9-394B-A90E-298C775A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Avg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95-0B44-90B1-740E48AA1A2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A95-0B44-90B1-740E48AA1A2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95-0B44-90B1-740E48AA1A21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pooled!$B$41:$B$43</c:f>
                <c:numCache>
                  <c:formatCode>General</c:formatCode>
                  <c:ptCount val="3"/>
                  <c:pt idx="0">
                    <c:v>3.4904035526146217E-2</c:v>
                  </c:pt>
                  <c:pt idx="1">
                    <c:v>5.2183395935061522E-2</c:v>
                  </c:pt>
                  <c:pt idx="2">
                    <c:v>0.11726129014029719</c:v>
                  </c:pt>
                </c:numCache>
              </c:numRef>
            </c:plus>
            <c:minus>
              <c:numRef>
                <c:f>pooled!$B$41:$B$43</c:f>
                <c:numCache>
                  <c:formatCode>General</c:formatCode>
                  <c:ptCount val="3"/>
                  <c:pt idx="0">
                    <c:v>3.4904035526146217E-2</c:v>
                  </c:pt>
                  <c:pt idx="1">
                    <c:v>5.2183395935061522E-2</c:v>
                  </c:pt>
                  <c:pt idx="2">
                    <c:v>0.11726129014029719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pooled!$B$35:$B$37</c:f>
              <c:numCache>
                <c:formatCode>General</c:formatCode>
                <c:ptCount val="3"/>
                <c:pt idx="0">
                  <c:v>-3.4927536231884063E-2</c:v>
                </c:pt>
                <c:pt idx="1">
                  <c:v>-5.2426470588235304E-2</c:v>
                </c:pt>
                <c:pt idx="2">
                  <c:v>-0.10761904761904763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5-0B44-90B1-740E48AA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Total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pooled!$AC$2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pooled!$AC$9:$AC$11</c:f>
                <c:numCache>
                  <c:formatCode>General</c:formatCode>
                  <c:ptCount val="3"/>
                  <c:pt idx="0">
                    <c:v>3.8463365148756026</c:v>
                  </c:pt>
                  <c:pt idx="1">
                    <c:v>1.446299245850329</c:v>
                  </c:pt>
                  <c:pt idx="2">
                    <c:v>3.0569028368736744</c:v>
                  </c:pt>
                </c:numCache>
              </c:numRef>
            </c:plus>
            <c:minus>
              <c:numRef>
                <c:f>pooled!$AC$9:$AC$11</c:f>
                <c:numCache>
                  <c:formatCode>General</c:formatCode>
                  <c:ptCount val="3"/>
                  <c:pt idx="0">
                    <c:v>3.8463365148756026</c:v>
                  </c:pt>
                  <c:pt idx="1">
                    <c:v>1.446299245850329</c:v>
                  </c:pt>
                  <c:pt idx="2">
                    <c:v>3.0569028368736744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pooled!$AC$3:$AC$5</c:f>
              <c:numCache>
                <c:formatCode>General</c:formatCode>
                <c:ptCount val="3"/>
                <c:pt idx="0">
                  <c:v>28.712028985507246</c:v>
                </c:pt>
                <c:pt idx="1">
                  <c:v>17.886470588235291</c:v>
                </c:pt>
                <c:pt idx="2">
                  <c:v>20.882878787878791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9-1F49-A6AC-649759C14300}"/>
            </c:ext>
          </c:extLst>
        </c:ser>
        <c:ser>
          <c:idx val="1"/>
          <c:order val="1"/>
          <c:tx>
            <c:strRef>
              <c:f>pooled!$AD$2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pooled!$AD$9:$AD$11</c:f>
                <c:numCache>
                  <c:formatCode>General</c:formatCode>
                  <c:ptCount val="3"/>
                  <c:pt idx="0">
                    <c:v>3.210442394889804</c:v>
                  </c:pt>
                  <c:pt idx="1">
                    <c:v>2.2444951118415282</c:v>
                  </c:pt>
                  <c:pt idx="2">
                    <c:v>2.3662086294077569</c:v>
                  </c:pt>
                </c:numCache>
              </c:numRef>
            </c:plus>
            <c:minus>
              <c:numRef>
                <c:f>pooled!$AD$9:$AD$11</c:f>
                <c:numCache>
                  <c:formatCode>General</c:formatCode>
                  <c:ptCount val="3"/>
                  <c:pt idx="0">
                    <c:v>3.210442394889804</c:v>
                  </c:pt>
                  <c:pt idx="1">
                    <c:v>2.2444951118415282</c:v>
                  </c:pt>
                  <c:pt idx="2">
                    <c:v>2.3662086294077569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pooled!$AD$3:$AD$5</c:f>
              <c:numCache>
                <c:formatCode>General</c:formatCode>
                <c:ptCount val="3"/>
                <c:pt idx="0">
                  <c:v>24.746231884057966</c:v>
                </c:pt>
                <c:pt idx="1">
                  <c:v>21.224117647058819</c:v>
                </c:pt>
                <c:pt idx="2">
                  <c:v>20.157424242424241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9-1F49-A6AC-649759C1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57-B446-B812-5A5932E6F2F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57-B446-B812-5A5932E6F2F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57-B446-B812-5A5932E6F2F0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pooled!$C$41:$C$43</c:f>
                <c:numCache>
                  <c:formatCode>General</c:formatCode>
                  <c:ptCount val="3"/>
                  <c:pt idx="0">
                    <c:v>10.48922236822041</c:v>
                  </c:pt>
                  <c:pt idx="1">
                    <c:v>18.57873978027602</c:v>
                  </c:pt>
                  <c:pt idx="2">
                    <c:v>36.923141711224012</c:v>
                  </c:pt>
                </c:numCache>
              </c:numRef>
            </c:plus>
            <c:minus>
              <c:numRef>
                <c:f>pooled!$C$41:$C$43</c:f>
                <c:numCache>
                  <c:formatCode>General</c:formatCode>
                  <c:ptCount val="3"/>
                  <c:pt idx="0">
                    <c:v>10.48922236822041</c:v>
                  </c:pt>
                  <c:pt idx="1">
                    <c:v>18.57873978027602</c:v>
                  </c:pt>
                  <c:pt idx="2">
                    <c:v>36.923141711224012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pooled!$C$35:$C$37</c:f>
              <c:numCache>
                <c:formatCode>General</c:formatCode>
                <c:ptCount val="3"/>
                <c:pt idx="0">
                  <c:v>-1.0823387096774182</c:v>
                </c:pt>
                <c:pt idx="1">
                  <c:v>-5.3221311475409845</c:v>
                </c:pt>
                <c:pt idx="2">
                  <c:v>32.418857142857142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7-B446-B812-5A5932E6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0-0841-8F3E-535AD393EF2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0-0841-8F3E-535AD393EF2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0-0841-8F3E-535AD393EF2C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pooled!$D$41:$D$43</c:f>
                <c:numCache>
                  <c:formatCode>General</c:formatCode>
                  <c:ptCount val="3"/>
                  <c:pt idx="0">
                    <c:v>3.913886429997139</c:v>
                  </c:pt>
                  <c:pt idx="1">
                    <c:v>1.5311919807418457</c:v>
                  </c:pt>
                  <c:pt idx="2">
                    <c:v>1.9678187703401568</c:v>
                  </c:pt>
                </c:numCache>
              </c:numRef>
            </c:plus>
            <c:minus>
              <c:numRef>
                <c:f>pooled!$D$41:$D$43</c:f>
                <c:numCache>
                  <c:formatCode>General</c:formatCode>
                  <c:ptCount val="3"/>
                  <c:pt idx="0">
                    <c:v>3.913886429997139</c:v>
                  </c:pt>
                  <c:pt idx="1">
                    <c:v>1.5311919807418457</c:v>
                  </c:pt>
                  <c:pt idx="2">
                    <c:v>1.9678187703401568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pooled!$D$35:$D$37</c:f>
              <c:numCache>
                <c:formatCode>General</c:formatCode>
                <c:ptCount val="3"/>
                <c:pt idx="0">
                  <c:v>-1.6086956521739131</c:v>
                </c:pt>
                <c:pt idx="1">
                  <c:v>3.0588235294117645</c:v>
                </c:pt>
                <c:pt idx="2">
                  <c:v>2.7380952380952381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0-0841-8F3E-535AD393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1-1A43-A52E-DC4D911C318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1-1A43-A52E-DC4D911C318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1-1A43-A52E-DC4D911C318E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pooled!$E$41:$E$43</c:f>
                <c:numCache>
                  <c:formatCode>General</c:formatCode>
                  <c:ptCount val="3"/>
                  <c:pt idx="0">
                    <c:v>0.1212757220810642</c:v>
                  </c:pt>
                  <c:pt idx="1">
                    <c:v>106.56595194020795</c:v>
                  </c:pt>
                  <c:pt idx="2">
                    <c:v>0.10535997570694888</c:v>
                  </c:pt>
                </c:numCache>
              </c:numRef>
            </c:plus>
            <c:minus>
              <c:numRef>
                <c:f>pooled!$E$41:$E$43</c:f>
                <c:numCache>
                  <c:formatCode>General</c:formatCode>
                  <c:ptCount val="3"/>
                  <c:pt idx="0">
                    <c:v>0.1212757220810642</c:v>
                  </c:pt>
                  <c:pt idx="1">
                    <c:v>106.56595194020795</c:v>
                  </c:pt>
                  <c:pt idx="2">
                    <c:v>0.10535997570694888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pooled!$E$35:$E$37</c:f>
              <c:numCache>
                <c:formatCode>General</c:formatCode>
                <c:ptCount val="3"/>
                <c:pt idx="0">
                  <c:v>8.7666666666666684E-2</c:v>
                </c:pt>
                <c:pt idx="1">
                  <c:v>115.48333333333336</c:v>
                </c:pt>
                <c:pt idx="2">
                  <c:v>-7.3235294117647065E-2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11-1A43-A52E-DC4D911C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D-9F4B-ABF2-64D371B88F4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D-9F4B-ABF2-64D371B88F4C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pooled!$F$41:$F$43</c:f>
                <c:numCache>
                  <c:formatCode>General</c:formatCode>
                  <c:ptCount val="3"/>
                  <c:pt idx="0">
                    <c:v>145.54810465490905</c:v>
                  </c:pt>
                  <c:pt idx="1">
                    <c:v>214.94655929536074</c:v>
                  </c:pt>
                  <c:pt idx="2">
                    <c:v>299.40606678531907</c:v>
                  </c:pt>
                </c:numCache>
              </c:numRef>
            </c:plus>
            <c:minus>
              <c:numRef>
                <c:f>pooled!$F$41:$F$43</c:f>
                <c:numCache>
                  <c:formatCode>General</c:formatCode>
                  <c:ptCount val="3"/>
                  <c:pt idx="0">
                    <c:v>145.54810465490905</c:v>
                  </c:pt>
                  <c:pt idx="1">
                    <c:v>214.94655929536074</c:v>
                  </c:pt>
                  <c:pt idx="2">
                    <c:v>299.40606678531907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pooled!$F$35:$F$37</c:f>
              <c:numCache>
                <c:formatCode>General</c:formatCode>
                <c:ptCount val="3"/>
                <c:pt idx="0">
                  <c:v>108.45</c:v>
                </c:pt>
                <c:pt idx="1">
                  <c:v>31.608214285714325</c:v>
                </c:pt>
                <c:pt idx="2">
                  <c:v>-269.03277777777771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D-9F4B-ABF2-64D371B8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9-B642-A3DD-6F85078D630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9-B642-A3DD-6F85078D630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69-B642-A3DD-6F85078D6301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pooled!$G$41:$G$43</c:f>
                <c:numCache>
                  <c:formatCode>General</c:formatCode>
                  <c:ptCount val="3"/>
                  <c:pt idx="0">
                    <c:v>0.32402016228857894</c:v>
                  </c:pt>
                  <c:pt idx="1">
                    <c:v>0.39394529272878998</c:v>
                  </c:pt>
                  <c:pt idx="2">
                    <c:v>1.0630268078169489</c:v>
                  </c:pt>
                </c:numCache>
              </c:numRef>
            </c:plus>
            <c:minus>
              <c:numRef>
                <c:f>pooled!$G$41:$G$43</c:f>
                <c:numCache>
                  <c:formatCode>General</c:formatCode>
                  <c:ptCount val="3"/>
                  <c:pt idx="0">
                    <c:v>0.32402016228857894</c:v>
                  </c:pt>
                  <c:pt idx="1">
                    <c:v>0.39394529272878998</c:v>
                  </c:pt>
                  <c:pt idx="2">
                    <c:v>1.0630268078169489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pooled!$G$35:$G$37</c:f>
              <c:numCache>
                <c:formatCode>General</c:formatCode>
                <c:ptCount val="3"/>
                <c:pt idx="0">
                  <c:v>-0.69565217391304346</c:v>
                </c:pt>
                <c:pt idx="1">
                  <c:v>-0.11764705882352941</c:v>
                </c:pt>
                <c:pt idx="2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9-B642-A3DD-6F85078D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D3-4F43-B6B8-C4C4071FD1E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3-4F43-B6B8-C4C4071FD1E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D3-4F43-B6B8-C4C4071FD1E5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pooled!$H$41:$H$43</c:f>
                <c:numCache>
                  <c:formatCode>General</c:formatCode>
                  <c:ptCount val="3"/>
                  <c:pt idx="0">
                    <c:v>9.0228793669762594E-3</c:v>
                  </c:pt>
                  <c:pt idx="1">
                    <c:v>8.9381157384780547E-3</c:v>
                  </c:pt>
                  <c:pt idx="2">
                    <c:v>2.2634205081515556E-2</c:v>
                  </c:pt>
                </c:numCache>
              </c:numRef>
            </c:plus>
            <c:minus>
              <c:numRef>
                <c:f>pooled!$H$41:$H$43</c:f>
                <c:numCache>
                  <c:formatCode>General</c:formatCode>
                  <c:ptCount val="3"/>
                  <c:pt idx="0">
                    <c:v>9.0228793669762594E-3</c:v>
                  </c:pt>
                  <c:pt idx="1">
                    <c:v>8.9381157384780547E-3</c:v>
                  </c:pt>
                  <c:pt idx="2">
                    <c:v>2.2634205081515556E-2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pooled!$H$35:$H$37</c:f>
              <c:numCache>
                <c:formatCode>General</c:formatCode>
                <c:ptCount val="3"/>
                <c:pt idx="0">
                  <c:v>-6.3846153846153809E-3</c:v>
                </c:pt>
                <c:pt idx="1">
                  <c:v>-2.0000000000000004E-2</c:v>
                </c:pt>
                <c:pt idx="2">
                  <c:v>-1.3513513513513509E-2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3-4F43-B6B8-C4C4071F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5-084C-9C90-8CE7923038B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5-084C-9C90-8CE7923038B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65-084C-9C90-8CE7923038BB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pooled!$I$41:$I$43</c:f>
                <c:numCache>
                  <c:formatCode>General</c:formatCode>
                  <c:ptCount val="3"/>
                  <c:pt idx="0">
                    <c:v>34.023040586169721</c:v>
                  </c:pt>
                  <c:pt idx="1">
                    <c:v>49.531554144090435</c:v>
                  </c:pt>
                  <c:pt idx="2">
                    <c:v>32.605508119854562</c:v>
                  </c:pt>
                </c:numCache>
              </c:numRef>
            </c:plus>
            <c:minus>
              <c:numRef>
                <c:f>pooled!$I$41:$I$43</c:f>
                <c:numCache>
                  <c:formatCode>General</c:formatCode>
                  <c:ptCount val="3"/>
                  <c:pt idx="0">
                    <c:v>34.023040586169721</c:v>
                  </c:pt>
                  <c:pt idx="1">
                    <c:v>49.531554144090435</c:v>
                  </c:pt>
                  <c:pt idx="2">
                    <c:v>32.605508119854562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pooled!$I$35:$I$37</c:f>
              <c:numCache>
                <c:formatCode>General</c:formatCode>
                <c:ptCount val="3"/>
                <c:pt idx="0">
                  <c:v>10.292741935483871</c:v>
                </c:pt>
                <c:pt idx="1">
                  <c:v>29.505000000000006</c:v>
                </c:pt>
                <c:pt idx="2">
                  <c:v>5.7957142857142783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5-084C-9C90-8CE79230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14</xdr:row>
      <xdr:rowOff>145072</xdr:rowOff>
    </xdr:from>
    <xdr:to>
      <xdr:col>4</xdr:col>
      <xdr:colOff>584200</xdr:colOff>
      <xdr:row>29</xdr:row>
      <xdr:rowOff>151423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3BA94-F3EC-A54E-A840-071FFF7C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44</xdr:row>
      <xdr:rowOff>127000</xdr:rowOff>
    </xdr:from>
    <xdr:to>
      <xdr:col>3</xdr:col>
      <xdr:colOff>533400</xdr:colOff>
      <xdr:row>59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1601F-4BFA-DB43-AEF6-957F642C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584200</xdr:colOff>
      <xdr:row>44</xdr:row>
      <xdr:rowOff>139700</xdr:rowOff>
    </xdr:from>
    <xdr:to>
      <xdr:col>7</xdr:col>
      <xdr:colOff>127000</xdr:colOff>
      <xdr:row>59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2E95C0-F48D-8743-B060-B0E72090C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153276</xdr:colOff>
      <xdr:row>44</xdr:row>
      <xdr:rowOff>153276</xdr:rowOff>
    </xdr:from>
    <xdr:to>
      <xdr:col>10</xdr:col>
      <xdr:colOff>517197</xdr:colOff>
      <xdr:row>59</xdr:row>
      <xdr:rowOff>159626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BCB4E9-DC13-A245-AA98-8ACF52788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492673</xdr:colOff>
      <xdr:row>44</xdr:row>
      <xdr:rowOff>109482</xdr:rowOff>
    </xdr:from>
    <xdr:to>
      <xdr:col>14</xdr:col>
      <xdr:colOff>35473</xdr:colOff>
      <xdr:row>59</xdr:row>
      <xdr:rowOff>115832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0D27ED-4B6D-CE48-84FC-D3366A84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32845</xdr:colOff>
      <xdr:row>44</xdr:row>
      <xdr:rowOff>32845</xdr:rowOff>
    </xdr:from>
    <xdr:to>
      <xdr:col>17</xdr:col>
      <xdr:colOff>396766</xdr:colOff>
      <xdr:row>59</xdr:row>
      <xdr:rowOff>39195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3DD36-E810-4B4F-AC7A-F4F6EF007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379541</xdr:colOff>
      <xdr:row>44</xdr:row>
      <xdr:rowOff>14598</xdr:rowOff>
    </xdr:from>
    <xdr:to>
      <xdr:col>20</xdr:col>
      <xdr:colOff>743461</xdr:colOff>
      <xdr:row>59</xdr:row>
      <xdr:rowOff>20948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DF0928-B618-7D4A-B386-47C9D45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24</xdr:col>
      <xdr:colOff>363920</xdr:colOff>
      <xdr:row>59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B6B7B4-FC49-3945-8B2A-FA48FEE5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355600</xdr:colOff>
      <xdr:row>43</xdr:row>
      <xdr:rowOff>127000</xdr:rowOff>
    </xdr:from>
    <xdr:to>
      <xdr:col>27</xdr:col>
      <xdr:colOff>719520</xdr:colOff>
      <xdr:row>58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6FD7D3-8840-294C-A004-4DEE2CE5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635000</xdr:colOff>
      <xdr:row>43</xdr:row>
      <xdr:rowOff>101600</xdr:rowOff>
    </xdr:from>
    <xdr:to>
      <xdr:col>31</xdr:col>
      <xdr:colOff>173420</xdr:colOff>
      <xdr:row>58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E5C41-D3FE-304C-8A95-452C66B3D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177800</xdr:colOff>
      <xdr:row>43</xdr:row>
      <xdr:rowOff>114300</xdr:rowOff>
    </xdr:from>
    <xdr:to>
      <xdr:col>34</xdr:col>
      <xdr:colOff>541720</xdr:colOff>
      <xdr:row>58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1F9815-3E10-BB48-8D5A-8E74ECC07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644768</xdr:colOff>
      <xdr:row>14</xdr:row>
      <xdr:rowOff>156307</xdr:rowOff>
    </xdr:from>
    <xdr:to>
      <xdr:col>9</xdr:col>
      <xdr:colOff>224204</xdr:colOff>
      <xdr:row>29</xdr:row>
      <xdr:rowOff>162658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45A570-D8B5-DE4D-AE64-B244938CE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312616</xdr:colOff>
      <xdr:row>14</xdr:row>
      <xdr:rowOff>175845</xdr:rowOff>
    </xdr:from>
    <xdr:to>
      <xdr:col>13</xdr:col>
      <xdr:colOff>712666</xdr:colOff>
      <xdr:row>29</xdr:row>
      <xdr:rowOff>182196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A1F6B7-0CFB-9841-95FF-F19C378D9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762000</xdr:colOff>
      <xdr:row>14</xdr:row>
      <xdr:rowOff>175845</xdr:rowOff>
    </xdr:from>
    <xdr:to>
      <xdr:col>18</xdr:col>
      <xdr:colOff>341435</xdr:colOff>
      <xdr:row>29</xdr:row>
      <xdr:rowOff>182196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17E945-F10B-7842-A1A5-B5E2B5F21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371231</xdr:colOff>
      <xdr:row>14</xdr:row>
      <xdr:rowOff>175845</xdr:rowOff>
    </xdr:from>
    <xdr:to>
      <xdr:col>22</xdr:col>
      <xdr:colOff>771282</xdr:colOff>
      <xdr:row>29</xdr:row>
      <xdr:rowOff>182196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EC127F-A58A-1741-BBD9-197627F01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14</xdr:row>
      <xdr:rowOff>156307</xdr:rowOff>
    </xdr:from>
    <xdr:to>
      <xdr:col>27</xdr:col>
      <xdr:colOff>400051</xdr:colOff>
      <xdr:row>29</xdr:row>
      <xdr:rowOff>162658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3E22CA-72F2-C54E-9CD8-89CFD1460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449385</xdr:colOff>
      <xdr:row>14</xdr:row>
      <xdr:rowOff>175845</xdr:rowOff>
    </xdr:from>
    <xdr:to>
      <xdr:col>32</xdr:col>
      <xdr:colOff>28820</xdr:colOff>
      <xdr:row>29</xdr:row>
      <xdr:rowOff>182196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67A211C-5785-6A4A-A6BF-AEA964D2B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78154</xdr:colOff>
      <xdr:row>14</xdr:row>
      <xdr:rowOff>175845</xdr:rowOff>
    </xdr:from>
    <xdr:to>
      <xdr:col>36</xdr:col>
      <xdr:colOff>478204</xdr:colOff>
      <xdr:row>29</xdr:row>
      <xdr:rowOff>182196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9EE4B0-DD46-0246-9A4C-283CBA196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605692</xdr:colOff>
      <xdr:row>14</xdr:row>
      <xdr:rowOff>175845</xdr:rowOff>
    </xdr:from>
    <xdr:to>
      <xdr:col>41</xdr:col>
      <xdr:colOff>185127</xdr:colOff>
      <xdr:row>29</xdr:row>
      <xdr:rowOff>182196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876472-5ABA-674C-913B-4CCBFBB91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253999</xdr:colOff>
      <xdr:row>14</xdr:row>
      <xdr:rowOff>175846</xdr:rowOff>
    </xdr:from>
    <xdr:to>
      <xdr:col>45</xdr:col>
      <xdr:colOff>654050</xdr:colOff>
      <xdr:row>29</xdr:row>
      <xdr:rowOff>182197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B54C31-5AC6-134F-B737-95AD67AA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F302-F4DF-464E-A16A-18088C512ECD}">
  <dimension ref="A1:BA78"/>
  <sheetViews>
    <sheetView tabSelected="1" topLeftCell="M1" workbookViewId="0">
      <selection activeCell="AC5" sqref="AC5"/>
    </sheetView>
  </sheetViews>
  <sheetFormatPr baseColWidth="10" defaultRowHeight="16" x14ac:dyDescent="0.2"/>
  <cols>
    <col min="1" max="1" width="18.33203125" customWidth="1"/>
    <col min="44" max="53" width="10.33203125" style="2" customWidth="1"/>
  </cols>
  <sheetData>
    <row r="1" spans="1:53" s="1" customFormat="1" x14ac:dyDescent="0.2"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  <c r="AF1" s="1" t="s">
        <v>18</v>
      </c>
    </row>
    <row r="2" spans="1:53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  <c r="AF2" s="2"/>
      <c r="AG2" s="2" t="s">
        <v>4</v>
      </c>
      <c r="AH2" s="2" t="s">
        <v>11</v>
      </c>
      <c r="AI2" s="2" t="s">
        <v>10</v>
      </c>
      <c r="AJ2" s="2" t="s">
        <v>9</v>
      </c>
      <c r="AK2" s="2" t="s">
        <v>12</v>
      </c>
      <c r="AL2" s="2" t="s">
        <v>8</v>
      </c>
      <c r="AM2" s="2" t="s">
        <v>3</v>
      </c>
      <c r="AN2" s="2" t="s">
        <v>13</v>
      </c>
      <c r="AO2" s="2" t="s">
        <v>7</v>
      </c>
      <c r="AP2" s="2" t="s">
        <v>5</v>
      </c>
    </row>
    <row r="3" spans="1:53" x14ac:dyDescent="0.2">
      <c r="A3" s="1" t="s">
        <v>14</v>
      </c>
      <c r="B3">
        <f>AVERAGE(B10:B119)</f>
        <v>0.81311594202898552</v>
      </c>
      <c r="C3">
        <f>AVERAGE(C10:C119)</f>
        <v>0.77818840579710102</v>
      </c>
      <c r="E3">
        <f>AVERAGE(E10:E119)</f>
        <v>82.01536764705881</v>
      </c>
      <c r="F3">
        <f>AVERAGE(F10:F119)</f>
        <v>75.334193548387063</v>
      </c>
      <c r="H3">
        <f>AVERAGE(H10:H119)</f>
        <v>27.826086956521738</v>
      </c>
      <c r="I3">
        <f>AVERAGE(I10:I119)</f>
        <v>26.217391304347824</v>
      </c>
      <c r="K3">
        <f>AVERAGE(K10:K119)</f>
        <v>72.356799999999978</v>
      </c>
      <c r="L3">
        <f>AVERAGE(L10:L119)</f>
        <v>8.4683333333333337</v>
      </c>
      <c r="N3">
        <f>AVERAGE(N10:N119)</f>
        <v>545.72916666666674</v>
      </c>
      <c r="O3">
        <f>AVERAGE(O10:O119)</f>
        <v>427.54666666666662</v>
      </c>
      <c r="Q3">
        <f>AVERAGE(Q10:Q119)</f>
        <v>2.0289855072463769</v>
      </c>
      <c r="R3">
        <f>AVERAGE(R10:R119)</f>
        <v>1.3333333333333333</v>
      </c>
      <c r="T3">
        <f>AVERAGE(T10:T119)</f>
        <v>0.15845588235294122</v>
      </c>
      <c r="U3">
        <f>AVERAGE(U10:U119)</f>
        <v>0.15107692307692308</v>
      </c>
      <c r="W3">
        <f>AVERAGE(W10:W119)</f>
        <v>64.528823529411781</v>
      </c>
      <c r="X3">
        <f>AVERAGE(X10:X119)</f>
        <v>66.403467741935486</v>
      </c>
      <c r="Z3">
        <f>AVERAGE(Z10:Z119)</f>
        <v>32.260869565217391</v>
      </c>
      <c r="AA3">
        <f>AVERAGE(AA10:AA119)</f>
        <v>26.753623188405797</v>
      </c>
      <c r="AC3">
        <f>AVERAGE(AC10:AC119)</f>
        <v>28.712028985507246</v>
      </c>
      <c r="AD3">
        <f>AVERAGE(AD10:AD119)</f>
        <v>24.746231884057966</v>
      </c>
      <c r="AG3">
        <f>AVERAGE(AG10:AG119)</f>
        <v>-3.4927536231884063E-2</v>
      </c>
      <c r="AH3">
        <f t="shared" ref="AH3:AP3" si="0">AVERAGE(AH10:AH119)</f>
        <v>-1.0823387096774182</v>
      </c>
      <c r="AI3">
        <f t="shared" si="0"/>
        <v>-1.6086956521739131</v>
      </c>
      <c r="AJ3">
        <f t="shared" si="0"/>
        <v>8.7666666666666684E-2</v>
      </c>
      <c r="AK3">
        <f t="shared" si="0"/>
        <v>108.45</v>
      </c>
      <c r="AL3">
        <f t="shared" si="0"/>
        <v>-0.69565217391304346</v>
      </c>
      <c r="AM3">
        <f t="shared" si="0"/>
        <v>-6.3846153846153809E-3</v>
      </c>
      <c r="AN3">
        <f t="shared" si="0"/>
        <v>10.292741935483871</v>
      </c>
      <c r="AO3">
        <f t="shared" si="0"/>
        <v>-5.5072463768115938</v>
      </c>
      <c r="AP3">
        <f t="shared" si="0"/>
        <v>-3.9657971014492759</v>
      </c>
    </row>
    <row r="4" spans="1:53" x14ac:dyDescent="0.2">
      <c r="A4" s="1" t="s">
        <v>15</v>
      </c>
      <c r="B4">
        <f>STDEV(B10:B119)/SQRT(COUNT(B10:B119))</f>
        <v>2.6695111131546406E-2</v>
      </c>
      <c r="C4">
        <f>STDEV(C10:C119)/SQRT(COUNT(C10:C119))</f>
        <v>2.609187873899816E-2</v>
      </c>
      <c r="E4">
        <f>STDEV(E10:E119)/SQRT(COUNT(E10:E119))</f>
        <v>8.3125488527719966</v>
      </c>
      <c r="F4">
        <f>STDEV(F10:F119)/SQRT(COUNT(F10:F119))</f>
        <v>7.9566696545052595</v>
      </c>
      <c r="H4">
        <f>STDEV(H10:H119)/SQRT(COUNT(H10:H119))</f>
        <v>3.2038550762198841</v>
      </c>
      <c r="I4">
        <f>STDEV(I10:I119)/SQRT(COUNT(I10:I119))</f>
        <v>3.1695394313413319</v>
      </c>
      <c r="K4">
        <f>STDEV(K10:K119)/SQRT(COUNT(K10:K119))</f>
        <v>55.878029708073335</v>
      </c>
      <c r="L4">
        <f>STDEV(L10:L119)/SQRT(COUNT(L10:L119))</f>
        <v>7.610603330587896</v>
      </c>
      <c r="N4">
        <f>STDEV(N10:N119)/SQRT(COUNT(N10:N119))</f>
        <v>163.36229969199817</v>
      </c>
      <c r="O4">
        <f>STDEV(O10:O119)/SQRT(COUNT(O10:O119))</f>
        <v>80.896874817008438</v>
      </c>
      <c r="Q4">
        <f>STDEV(Q10:Q119)/SQRT(COUNT(Q10:Q119))</f>
        <v>0.32967149844236115</v>
      </c>
      <c r="R4">
        <f>STDEV(R10:R119)/SQRT(COUNT(R10:R119))</f>
        <v>0.25088646473451875</v>
      </c>
      <c r="T4">
        <f>STDEV(T10:T119)/SQRT(COUNT(T10:T119))</f>
        <v>8.1875093261352984E-3</v>
      </c>
      <c r="U4">
        <f>STDEV(U10:U119)/SQRT(COUNT(U10:U119))</f>
        <v>7.3938744037361556E-3</v>
      </c>
      <c r="W4">
        <f>STDEV(W10:W119)/SQRT(COUNT(W10:W119))</f>
        <v>24.096814235509989</v>
      </c>
      <c r="X4">
        <f>STDEV(X10:X119)/SQRT(COUNT(X10:X119))</f>
        <v>25.131026767326347</v>
      </c>
      <c r="Z4">
        <f>STDEV(Z10:Z119)/SQRT(COUNT(Z10:Z119))</f>
        <v>3.5152603726611016</v>
      </c>
      <c r="AA4">
        <f>STDEV(AA10:AA119)/SQRT(COUNT(AA10:AA119))</f>
        <v>3.4144274031699799</v>
      </c>
      <c r="AC4">
        <f>STDEV(AC10:AC119)/SQRT(COUNT(AC10:AC119))</f>
        <v>3.8463365148756026</v>
      </c>
      <c r="AD4">
        <f>STDEV(AD10:AD119)/SQRT(COUNT(AD10:AD119))</f>
        <v>3.210442394889804</v>
      </c>
      <c r="AG4">
        <f>STDEV(AG10:AG119)/SQRT(COUNT(AG10:AG119))</f>
        <v>3.4904035526146217E-2</v>
      </c>
      <c r="AH4">
        <f t="shared" ref="AH4:AP4" si="1">STDEV(AH10:AH119)/SQRT(COUNT(AH10:AH119))</f>
        <v>10.48922236822041</v>
      </c>
      <c r="AI4">
        <f t="shared" si="1"/>
        <v>3.913886429997139</v>
      </c>
      <c r="AJ4">
        <f t="shared" si="1"/>
        <v>0.1212757220810642</v>
      </c>
      <c r="AK4">
        <f t="shared" si="1"/>
        <v>145.54810465490905</v>
      </c>
      <c r="AL4">
        <f t="shared" si="1"/>
        <v>0.32402016228857894</v>
      </c>
      <c r="AM4">
        <f t="shared" si="1"/>
        <v>9.0228793669762594E-3</v>
      </c>
      <c r="AN4">
        <f t="shared" si="1"/>
        <v>34.023040586169721</v>
      </c>
      <c r="AO4">
        <f t="shared" si="1"/>
        <v>3.6660246970604087</v>
      </c>
      <c r="AP4">
        <f t="shared" si="1"/>
        <v>4.0617123508501276</v>
      </c>
    </row>
    <row r="5" spans="1:53" x14ac:dyDescent="0.2">
      <c r="A5" t="s">
        <v>19</v>
      </c>
      <c r="B5">
        <f>TTEST(B10:B119,C10:C119,2,1)</f>
        <v>0.32053244146699095</v>
      </c>
      <c r="E5">
        <f>TTEST(E10:E119,F10:F119,2,1)</f>
        <v>0.91815400391580682</v>
      </c>
      <c r="H5">
        <f>TTEST(H10:H119,I10:I119,2,1)</f>
        <v>0.68234843398664136</v>
      </c>
      <c r="K5">
        <f>TTEST(K10:K119,L10:L119,2,1)</f>
        <v>0.475549307467791</v>
      </c>
      <c r="N5">
        <f>TTEST(N10:N119,O10:O119,2,1)</f>
        <v>0.47335116930236065</v>
      </c>
      <c r="Q5" s="3">
        <f>TTEST(Q10:Q119,R10:R119,2,1)</f>
        <v>3.5367157912832362E-2</v>
      </c>
      <c r="T5">
        <f>TTEST(T10:T119,U10:U119,2,1)</f>
        <v>0.48176081940521753</v>
      </c>
      <c r="W5">
        <f>TTEST(W10:W119,X10:X119,2,1)</f>
        <v>0.76328282064250175</v>
      </c>
      <c r="Z5">
        <f>TTEST(Z10:Z119,AA10:AA119,2,1)</f>
        <v>0.13766518524126126</v>
      </c>
      <c r="AC5">
        <f>TTEST(AC10:AC119,AD10:AD119,2,1)</f>
        <v>0.33233426365445862</v>
      </c>
    </row>
    <row r="8" spans="1:53" s="1" customFormat="1" x14ac:dyDescent="0.2">
      <c r="B8" s="1" t="s">
        <v>4</v>
      </c>
      <c r="E8" s="1" t="s">
        <v>11</v>
      </c>
      <c r="H8" s="1" t="s">
        <v>10</v>
      </c>
      <c r="K8" s="1" t="s">
        <v>9</v>
      </c>
      <c r="N8" s="1" t="s">
        <v>12</v>
      </c>
      <c r="Q8" s="1" t="s">
        <v>8</v>
      </c>
      <c r="T8" s="1" t="s">
        <v>3</v>
      </c>
      <c r="W8" s="1" t="s">
        <v>13</v>
      </c>
      <c r="Z8" s="1" t="s">
        <v>7</v>
      </c>
      <c r="AC8" s="1" t="s">
        <v>5</v>
      </c>
      <c r="AF8" s="1" t="s">
        <v>18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" t="s">
        <v>18</v>
      </c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s="1" customFormat="1" x14ac:dyDescent="0.2">
      <c r="B9" s="1" t="s">
        <v>0</v>
      </c>
      <c r="C9" s="1" t="s">
        <v>2</v>
      </c>
      <c r="E9" s="1" t="s">
        <v>0</v>
      </c>
      <c r="F9" s="1" t="s">
        <v>2</v>
      </c>
      <c r="H9" s="1" t="s">
        <v>0</v>
      </c>
      <c r="I9" s="1" t="s">
        <v>2</v>
      </c>
      <c r="K9" s="1" t="s">
        <v>0</v>
      </c>
      <c r="L9" s="1" t="s">
        <v>2</v>
      </c>
      <c r="N9" s="1" t="s">
        <v>0</v>
      </c>
      <c r="O9" s="1" t="s">
        <v>2</v>
      </c>
      <c r="Q9" s="1" t="s">
        <v>0</v>
      </c>
      <c r="R9" s="1" t="s">
        <v>2</v>
      </c>
      <c r="T9" s="1" t="s">
        <v>0</v>
      </c>
      <c r="U9" s="1" t="s">
        <v>2</v>
      </c>
      <c r="W9" s="1" t="s">
        <v>0</v>
      </c>
      <c r="X9" s="1" t="s">
        <v>2</v>
      </c>
      <c r="Z9" s="1" t="s">
        <v>0</v>
      </c>
      <c r="AA9" s="1" t="s">
        <v>2</v>
      </c>
      <c r="AC9" s="1" t="s">
        <v>0</v>
      </c>
      <c r="AD9" s="1" t="s">
        <v>2</v>
      </c>
      <c r="AG9" s="2" t="s">
        <v>4</v>
      </c>
      <c r="AH9" s="2" t="s">
        <v>11</v>
      </c>
      <c r="AI9" s="2" t="s">
        <v>10</v>
      </c>
      <c r="AJ9" s="2" t="s">
        <v>9</v>
      </c>
      <c r="AK9" s="2" t="s">
        <v>12</v>
      </c>
      <c r="AL9" s="2" t="s">
        <v>8</v>
      </c>
      <c r="AM9" s="2" t="s">
        <v>3</v>
      </c>
      <c r="AN9" s="2" t="s">
        <v>13</v>
      </c>
      <c r="AO9" s="2" t="s">
        <v>7</v>
      </c>
      <c r="AP9" s="2" t="s">
        <v>5</v>
      </c>
      <c r="AR9" s="2" t="s">
        <v>4</v>
      </c>
      <c r="AS9" s="2" t="s">
        <v>11</v>
      </c>
      <c r="AT9" s="2" t="s">
        <v>10</v>
      </c>
      <c r="AU9" s="2" t="s">
        <v>9</v>
      </c>
      <c r="AV9" s="2" t="s">
        <v>12</v>
      </c>
      <c r="AW9" s="2" t="s">
        <v>8</v>
      </c>
      <c r="AX9" s="2" t="s">
        <v>3</v>
      </c>
      <c r="AY9" s="2" t="s">
        <v>13</v>
      </c>
      <c r="AZ9" s="2" t="s">
        <v>7</v>
      </c>
      <c r="BA9" s="2" t="s">
        <v>5</v>
      </c>
    </row>
    <row r="10" spans="1:53" x14ac:dyDescent="0.2">
      <c r="B10">
        <v>0.83</v>
      </c>
      <c r="C10">
        <v>0.56000000000000005</v>
      </c>
      <c r="E10">
        <v>122.17</v>
      </c>
      <c r="F10">
        <v>1.2350000000000001</v>
      </c>
      <c r="H10">
        <v>16</v>
      </c>
      <c r="I10">
        <v>37</v>
      </c>
      <c r="K10">
        <v>1.34</v>
      </c>
      <c r="L10" t="s">
        <v>6</v>
      </c>
      <c r="N10" t="s">
        <v>6</v>
      </c>
      <c r="O10" t="s">
        <v>6</v>
      </c>
      <c r="Q10">
        <v>1</v>
      </c>
      <c r="R10">
        <v>0</v>
      </c>
      <c r="T10">
        <v>0.17</v>
      </c>
      <c r="U10">
        <v>0.34</v>
      </c>
      <c r="W10">
        <v>183.93</v>
      </c>
      <c r="X10">
        <v>24.23</v>
      </c>
      <c r="Z10">
        <v>9</v>
      </c>
      <c r="AA10">
        <v>3</v>
      </c>
      <c r="AC10">
        <v>15.37</v>
      </c>
      <c r="AD10">
        <v>27.29</v>
      </c>
      <c r="AG10">
        <f>IF(ISERROR(AR10),"",AR10)</f>
        <v>-0.26999999999999991</v>
      </c>
      <c r="AH10">
        <f t="shared" ref="AH10:AP25" si="2">IF(ISERROR(AS10),"",AS10)</f>
        <v>-120.935</v>
      </c>
      <c r="AI10">
        <f t="shared" si="2"/>
        <v>21</v>
      </c>
      <c r="AJ10" t="str">
        <f t="shared" si="2"/>
        <v/>
      </c>
      <c r="AK10" t="str">
        <f t="shared" si="2"/>
        <v/>
      </c>
      <c r="AL10">
        <f t="shared" si="2"/>
        <v>-1</v>
      </c>
      <c r="AM10">
        <f t="shared" si="2"/>
        <v>0.17</v>
      </c>
      <c r="AN10">
        <f t="shared" si="2"/>
        <v>-159.70000000000002</v>
      </c>
      <c r="AO10">
        <f t="shared" si="2"/>
        <v>-6</v>
      </c>
      <c r="AP10">
        <f>IF(ISERROR(BA10),"",BA10)</f>
        <v>11.92</v>
      </c>
      <c r="AR10" s="2">
        <f t="shared" ref="AR10:AR41" si="3">C10-B10</f>
        <v>-0.26999999999999991</v>
      </c>
      <c r="AS10" s="2">
        <f t="shared" ref="AS10:AS41" si="4">F10-E10</f>
        <v>-120.935</v>
      </c>
      <c r="AT10" s="2">
        <f t="shared" ref="AT10:AT41" si="5">I10-H10</f>
        <v>21</v>
      </c>
      <c r="AU10" s="2" t="e">
        <f t="shared" ref="AU10:AU41" si="6">L10-K10</f>
        <v>#VALUE!</v>
      </c>
      <c r="AV10" s="2" t="e">
        <f t="shared" ref="AV10:AV41" si="7">O10-N10</f>
        <v>#VALUE!</v>
      </c>
      <c r="AW10" s="2">
        <f t="shared" ref="AW10:AW41" si="8">R10-Q10</f>
        <v>-1</v>
      </c>
      <c r="AX10" s="2">
        <f t="shared" ref="AX10:AX41" si="9">U10-T10</f>
        <v>0.17</v>
      </c>
      <c r="AY10" s="2">
        <f t="shared" ref="AY10:AY41" si="10">X10-W10</f>
        <v>-159.70000000000002</v>
      </c>
      <c r="AZ10" s="2">
        <f t="shared" ref="AZ10:AZ41" si="11">AA10-Z10</f>
        <v>-6</v>
      </c>
      <c r="BA10" s="2">
        <f t="shared" ref="BA10:BA41" si="12">AD10-AC10</f>
        <v>11.92</v>
      </c>
    </row>
    <row r="11" spans="1:53" x14ac:dyDescent="0.2">
      <c r="B11">
        <v>0.61</v>
      </c>
      <c r="C11">
        <v>0.59</v>
      </c>
      <c r="E11">
        <v>17.655000000000001</v>
      </c>
      <c r="F11">
        <v>38.884999999999998</v>
      </c>
      <c r="H11">
        <v>17</v>
      </c>
      <c r="I11">
        <v>21</v>
      </c>
      <c r="K11" t="s">
        <v>6</v>
      </c>
      <c r="L11" t="s">
        <v>6</v>
      </c>
      <c r="N11" t="s">
        <v>6</v>
      </c>
      <c r="O11" t="s">
        <v>6</v>
      </c>
      <c r="Q11">
        <v>0</v>
      </c>
      <c r="R11">
        <v>0</v>
      </c>
      <c r="T11">
        <v>0.14000000000000001</v>
      </c>
      <c r="U11">
        <v>0.20499999999999999</v>
      </c>
      <c r="W11">
        <v>0.58499999999999996</v>
      </c>
      <c r="X11">
        <v>0.79</v>
      </c>
      <c r="Z11">
        <v>7</v>
      </c>
      <c r="AA11">
        <v>14</v>
      </c>
      <c r="AC11">
        <v>12.37</v>
      </c>
      <c r="AD11">
        <v>16.149999999999999</v>
      </c>
      <c r="AG11">
        <f t="shared" ref="AG11:AP49" si="13">IF(ISERROR(AR11),"",AR11)</f>
        <v>-2.0000000000000018E-2</v>
      </c>
      <c r="AH11">
        <f t="shared" si="2"/>
        <v>21.229999999999997</v>
      </c>
      <c r="AI11">
        <f t="shared" si="2"/>
        <v>4</v>
      </c>
      <c r="AJ11" t="str">
        <f t="shared" si="2"/>
        <v/>
      </c>
      <c r="AK11" t="str">
        <f t="shared" si="2"/>
        <v/>
      </c>
      <c r="AL11">
        <f t="shared" si="2"/>
        <v>0</v>
      </c>
      <c r="AM11">
        <f t="shared" si="2"/>
        <v>6.4999999999999974E-2</v>
      </c>
      <c r="AN11">
        <f t="shared" si="2"/>
        <v>0.20500000000000007</v>
      </c>
      <c r="AO11">
        <f t="shared" si="2"/>
        <v>7</v>
      </c>
      <c r="AP11">
        <f t="shared" si="2"/>
        <v>3.7799999999999994</v>
      </c>
      <c r="AR11" s="2">
        <f t="shared" si="3"/>
        <v>-2.0000000000000018E-2</v>
      </c>
      <c r="AS11" s="2">
        <f t="shared" si="4"/>
        <v>21.229999999999997</v>
      </c>
      <c r="AT11" s="2">
        <f t="shared" si="5"/>
        <v>4</v>
      </c>
      <c r="AU11" s="2" t="e">
        <f t="shared" si="6"/>
        <v>#VALUE!</v>
      </c>
      <c r="AV11" s="2" t="e">
        <f t="shared" si="7"/>
        <v>#VALUE!</v>
      </c>
      <c r="AW11" s="2">
        <f t="shared" si="8"/>
        <v>0</v>
      </c>
      <c r="AX11" s="2">
        <f t="shared" si="9"/>
        <v>6.4999999999999974E-2</v>
      </c>
      <c r="AY11" s="2">
        <f t="shared" si="10"/>
        <v>0.20500000000000007</v>
      </c>
      <c r="AZ11" s="2">
        <f t="shared" si="11"/>
        <v>7</v>
      </c>
      <c r="BA11" s="2">
        <f t="shared" si="12"/>
        <v>3.7799999999999994</v>
      </c>
    </row>
    <row r="12" spans="1:53" x14ac:dyDescent="0.2">
      <c r="B12">
        <v>0.55000000000000004</v>
      </c>
      <c r="C12">
        <v>0.79500000000000004</v>
      </c>
      <c r="E12">
        <v>0.40500000000000003</v>
      </c>
      <c r="F12">
        <v>86.96</v>
      </c>
      <c r="H12">
        <v>29</v>
      </c>
      <c r="I12">
        <v>22</v>
      </c>
      <c r="K12">
        <v>1.33</v>
      </c>
      <c r="L12" t="s">
        <v>6</v>
      </c>
      <c r="N12" t="s">
        <v>6</v>
      </c>
      <c r="O12" t="s">
        <v>6</v>
      </c>
      <c r="Q12">
        <v>1</v>
      </c>
      <c r="R12">
        <v>0</v>
      </c>
      <c r="T12">
        <v>0.48</v>
      </c>
      <c r="U12">
        <v>0.25</v>
      </c>
      <c r="W12">
        <v>1.0449999999999999</v>
      </c>
      <c r="X12">
        <v>3.75</v>
      </c>
      <c r="Z12">
        <v>11</v>
      </c>
      <c r="AA12">
        <v>22</v>
      </c>
      <c r="AC12">
        <v>17.739999999999998</v>
      </c>
      <c r="AD12">
        <v>20.13</v>
      </c>
      <c r="AG12">
        <f t="shared" si="13"/>
        <v>0.245</v>
      </c>
      <c r="AH12">
        <f t="shared" si="2"/>
        <v>86.554999999999993</v>
      </c>
      <c r="AI12">
        <f t="shared" si="2"/>
        <v>-7</v>
      </c>
      <c r="AJ12" t="str">
        <f t="shared" si="2"/>
        <v/>
      </c>
      <c r="AK12" t="str">
        <f t="shared" si="2"/>
        <v/>
      </c>
      <c r="AL12">
        <f t="shared" si="2"/>
        <v>-1</v>
      </c>
      <c r="AM12">
        <f t="shared" si="2"/>
        <v>-0.22999999999999998</v>
      </c>
      <c r="AN12">
        <f t="shared" si="2"/>
        <v>2.7050000000000001</v>
      </c>
      <c r="AO12">
        <f t="shared" si="2"/>
        <v>11</v>
      </c>
      <c r="AP12">
        <f t="shared" si="2"/>
        <v>2.3900000000000006</v>
      </c>
      <c r="AR12" s="2">
        <f t="shared" si="3"/>
        <v>0.245</v>
      </c>
      <c r="AS12" s="2">
        <f t="shared" si="4"/>
        <v>86.554999999999993</v>
      </c>
      <c r="AT12" s="2">
        <f t="shared" si="5"/>
        <v>-7</v>
      </c>
      <c r="AU12" s="2" t="e">
        <f t="shared" si="6"/>
        <v>#VALUE!</v>
      </c>
      <c r="AV12" s="2" t="e">
        <f t="shared" si="7"/>
        <v>#VALUE!</v>
      </c>
      <c r="AW12" s="2">
        <f t="shared" si="8"/>
        <v>-1</v>
      </c>
      <c r="AX12" s="2">
        <f t="shared" si="9"/>
        <v>-0.22999999999999998</v>
      </c>
      <c r="AY12" s="2">
        <f t="shared" si="10"/>
        <v>2.7050000000000001</v>
      </c>
      <c r="AZ12" s="2">
        <f t="shared" si="11"/>
        <v>11</v>
      </c>
      <c r="BA12" s="2">
        <f t="shared" si="12"/>
        <v>2.3900000000000006</v>
      </c>
    </row>
    <row r="13" spans="1:53" x14ac:dyDescent="0.2">
      <c r="B13">
        <v>0.28999999999999998</v>
      </c>
      <c r="C13">
        <v>0.9</v>
      </c>
      <c r="E13" t="s">
        <v>6</v>
      </c>
      <c r="F13" t="s">
        <v>6</v>
      </c>
      <c r="H13">
        <v>1</v>
      </c>
      <c r="I13">
        <v>1</v>
      </c>
      <c r="K13" t="s">
        <v>6</v>
      </c>
      <c r="L13" t="s">
        <v>6</v>
      </c>
      <c r="N13" t="s">
        <v>6</v>
      </c>
      <c r="O13" t="s">
        <v>6</v>
      </c>
      <c r="Q13">
        <v>0</v>
      </c>
      <c r="R13">
        <v>0</v>
      </c>
      <c r="T13" t="s">
        <v>6</v>
      </c>
      <c r="U13" t="s">
        <v>6</v>
      </c>
      <c r="W13" t="s">
        <v>6</v>
      </c>
      <c r="X13" t="s">
        <v>6</v>
      </c>
      <c r="Z13">
        <v>0</v>
      </c>
      <c r="AA13">
        <v>0</v>
      </c>
      <c r="AC13">
        <v>0.28999999999999998</v>
      </c>
      <c r="AD13">
        <v>0.9</v>
      </c>
      <c r="AG13">
        <f t="shared" si="13"/>
        <v>0.6100000000000001</v>
      </c>
      <c r="AH13" t="str">
        <f t="shared" si="2"/>
        <v/>
      </c>
      <c r="AI13">
        <f t="shared" si="2"/>
        <v>0</v>
      </c>
      <c r="AJ13" t="str">
        <f t="shared" si="2"/>
        <v/>
      </c>
      <c r="AK13" t="str">
        <f t="shared" si="2"/>
        <v/>
      </c>
      <c r="AL13">
        <f t="shared" si="2"/>
        <v>0</v>
      </c>
      <c r="AM13" t="str">
        <f t="shared" si="2"/>
        <v/>
      </c>
      <c r="AN13" t="str">
        <f t="shared" si="2"/>
        <v/>
      </c>
      <c r="AO13">
        <f t="shared" si="2"/>
        <v>0</v>
      </c>
      <c r="AP13">
        <f t="shared" si="2"/>
        <v>0.6100000000000001</v>
      </c>
      <c r="AR13" s="2">
        <f t="shared" si="3"/>
        <v>0.6100000000000001</v>
      </c>
      <c r="AS13" s="2" t="e">
        <f t="shared" si="4"/>
        <v>#VALUE!</v>
      </c>
      <c r="AT13" s="2">
        <f t="shared" si="5"/>
        <v>0</v>
      </c>
      <c r="AU13" s="2" t="e">
        <f t="shared" si="6"/>
        <v>#VALUE!</v>
      </c>
      <c r="AV13" s="2" t="e">
        <f t="shared" si="7"/>
        <v>#VALUE!</v>
      </c>
      <c r="AW13" s="2">
        <f t="shared" si="8"/>
        <v>0</v>
      </c>
      <c r="AX13" s="2" t="e">
        <f t="shared" si="9"/>
        <v>#VALUE!</v>
      </c>
      <c r="AY13" s="2" t="e">
        <f t="shared" si="10"/>
        <v>#VALUE!</v>
      </c>
      <c r="AZ13" s="2">
        <f t="shared" si="11"/>
        <v>0</v>
      </c>
      <c r="BA13" s="2">
        <f t="shared" si="12"/>
        <v>0.6100000000000001</v>
      </c>
    </row>
    <row r="14" spans="1:53" x14ac:dyDescent="0.2">
      <c r="B14">
        <v>0.53500000000000003</v>
      </c>
      <c r="C14">
        <v>0.56000000000000005</v>
      </c>
      <c r="E14">
        <v>4.33</v>
      </c>
      <c r="F14">
        <v>161.01499999999999</v>
      </c>
      <c r="H14">
        <v>24</v>
      </c>
      <c r="I14">
        <v>5</v>
      </c>
      <c r="K14">
        <v>924.86</v>
      </c>
      <c r="L14" t="s">
        <v>6</v>
      </c>
      <c r="N14" t="s">
        <v>6</v>
      </c>
      <c r="O14" t="s">
        <v>6</v>
      </c>
      <c r="Q14">
        <v>1</v>
      </c>
      <c r="R14">
        <v>0</v>
      </c>
      <c r="T14">
        <v>0.15</v>
      </c>
      <c r="U14">
        <v>7.4999999999999997E-2</v>
      </c>
      <c r="W14">
        <v>462.30500000000001</v>
      </c>
      <c r="X14">
        <v>129.35</v>
      </c>
      <c r="Z14">
        <v>3</v>
      </c>
      <c r="AA14">
        <v>6</v>
      </c>
      <c r="AC14">
        <v>16.73</v>
      </c>
      <c r="AD14">
        <v>2.87</v>
      </c>
      <c r="AG14">
        <f t="shared" si="13"/>
        <v>2.5000000000000022E-2</v>
      </c>
      <c r="AH14">
        <f t="shared" si="2"/>
        <v>156.68499999999997</v>
      </c>
      <c r="AI14">
        <f t="shared" si="2"/>
        <v>-19</v>
      </c>
      <c r="AJ14" t="str">
        <f t="shared" si="2"/>
        <v/>
      </c>
      <c r="AK14" t="str">
        <f t="shared" si="2"/>
        <v/>
      </c>
      <c r="AL14">
        <f t="shared" si="2"/>
        <v>-1</v>
      </c>
      <c r="AM14">
        <f t="shared" si="2"/>
        <v>-7.4999999999999997E-2</v>
      </c>
      <c r="AN14">
        <f t="shared" si="2"/>
        <v>-332.95500000000004</v>
      </c>
      <c r="AO14">
        <f t="shared" si="2"/>
        <v>3</v>
      </c>
      <c r="AP14">
        <f t="shared" si="2"/>
        <v>-13.86</v>
      </c>
      <c r="AR14" s="2">
        <f t="shared" si="3"/>
        <v>2.5000000000000022E-2</v>
      </c>
      <c r="AS14" s="2">
        <f t="shared" si="4"/>
        <v>156.68499999999997</v>
      </c>
      <c r="AT14" s="2">
        <f t="shared" si="5"/>
        <v>-19</v>
      </c>
      <c r="AU14" s="2" t="e">
        <f t="shared" si="6"/>
        <v>#VALUE!</v>
      </c>
      <c r="AV14" s="2" t="e">
        <f t="shared" si="7"/>
        <v>#VALUE!</v>
      </c>
      <c r="AW14" s="2">
        <f t="shared" si="8"/>
        <v>-1</v>
      </c>
      <c r="AX14" s="2">
        <f t="shared" si="9"/>
        <v>-7.4999999999999997E-2</v>
      </c>
      <c r="AY14" s="2">
        <f t="shared" si="10"/>
        <v>-332.95500000000004</v>
      </c>
      <c r="AZ14" s="2">
        <f t="shared" si="11"/>
        <v>3</v>
      </c>
      <c r="BA14" s="2">
        <f t="shared" si="12"/>
        <v>-13.86</v>
      </c>
    </row>
    <row r="15" spans="1:53" x14ac:dyDescent="0.2">
      <c r="B15">
        <v>0.6</v>
      </c>
      <c r="C15">
        <v>0.51</v>
      </c>
      <c r="E15">
        <v>117.46</v>
      </c>
      <c r="F15" t="s">
        <v>6</v>
      </c>
      <c r="H15">
        <v>16</v>
      </c>
      <c r="I15">
        <v>15</v>
      </c>
      <c r="K15">
        <v>0.85</v>
      </c>
      <c r="L15" t="s">
        <v>6</v>
      </c>
      <c r="N15" t="s">
        <v>6</v>
      </c>
      <c r="O15" t="s">
        <v>6</v>
      </c>
      <c r="Q15">
        <v>1</v>
      </c>
      <c r="R15">
        <v>0</v>
      </c>
      <c r="T15">
        <v>0.13500000000000001</v>
      </c>
      <c r="U15">
        <v>0.11</v>
      </c>
      <c r="W15">
        <v>25.18</v>
      </c>
      <c r="X15" t="s">
        <v>6</v>
      </c>
      <c r="Z15">
        <v>12</v>
      </c>
      <c r="AA15">
        <v>1</v>
      </c>
      <c r="AC15">
        <v>11.36</v>
      </c>
      <c r="AD15">
        <v>12.17</v>
      </c>
      <c r="AG15">
        <f t="shared" si="13"/>
        <v>-8.9999999999999969E-2</v>
      </c>
      <c r="AH15" t="str">
        <f t="shared" si="2"/>
        <v/>
      </c>
      <c r="AI15">
        <f t="shared" si="2"/>
        <v>-1</v>
      </c>
      <c r="AJ15" t="str">
        <f t="shared" si="2"/>
        <v/>
      </c>
      <c r="AK15" t="str">
        <f t="shared" si="2"/>
        <v/>
      </c>
      <c r="AL15">
        <f t="shared" si="2"/>
        <v>-1</v>
      </c>
      <c r="AM15">
        <f t="shared" si="2"/>
        <v>-2.5000000000000008E-2</v>
      </c>
      <c r="AN15" t="str">
        <f t="shared" si="2"/>
        <v/>
      </c>
      <c r="AO15">
        <f t="shared" si="2"/>
        <v>-11</v>
      </c>
      <c r="AP15">
        <f t="shared" si="2"/>
        <v>0.8100000000000005</v>
      </c>
      <c r="AR15" s="2">
        <f t="shared" si="3"/>
        <v>-8.9999999999999969E-2</v>
      </c>
      <c r="AS15" s="2" t="e">
        <f t="shared" si="4"/>
        <v>#VALUE!</v>
      </c>
      <c r="AT15" s="2">
        <f t="shared" si="5"/>
        <v>-1</v>
      </c>
      <c r="AU15" s="2" t="e">
        <f t="shared" si="6"/>
        <v>#VALUE!</v>
      </c>
      <c r="AV15" s="2" t="e">
        <f t="shared" si="7"/>
        <v>#VALUE!</v>
      </c>
      <c r="AW15" s="2">
        <f t="shared" si="8"/>
        <v>-1</v>
      </c>
      <c r="AX15" s="2">
        <f t="shared" si="9"/>
        <v>-2.5000000000000008E-2</v>
      </c>
      <c r="AY15" s="2" t="e">
        <f t="shared" si="10"/>
        <v>#VALUE!</v>
      </c>
      <c r="AZ15" s="2">
        <f t="shared" si="11"/>
        <v>-11</v>
      </c>
      <c r="BA15" s="2">
        <f t="shared" si="12"/>
        <v>0.8100000000000005</v>
      </c>
    </row>
    <row r="16" spans="1:53" x14ac:dyDescent="0.2">
      <c r="B16">
        <v>0.48499999999999999</v>
      </c>
      <c r="C16">
        <v>0.54</v>
      </c>
      <c r="E16">
        <v>145.63999999999999</v>
      </c>
      <c r="F16">
        <v>56.19</v>
      </c>
      <c r="H16">
        <v>16</v>
      </c>
      <c r="I16">
        <v>19</v>
      </c>
      <c r="K16">
        <v>2656.34</v>
      </c>
      <c r="L16" t="s">
        <v>6</v>
      </c>
      <c r="N16" t="s">
        <v>6</v>
      </c>
      <c r="O16" t="s">
        <v>6</v>
      </c>
      <c r="Q16">
        <v>1</v>
      </c>
      <c r="R16">
        <v>0</v>
      </c>
      <c r="T16">
        <v>0.18</v>
      </c>
      <c r="U16">
        <v>0.17</v>
      </c>
      <c r="W16">
        <v>1328.05</v>
      </c>
      <c r="X16">
        <v>54.99</v>
      </c>
      <c r="Z16">
        <v>3</v>
      </c>
      <c r="AA16">
        <v>11</v>
      </c>
      <c r="AC16">
        <v>8.26</v>
      </c>
      <c r="AD16">
        <v>13.43</v>
      </c>
      <c r="AG16">
        <f t="shared" si="13"/>
        <v>5.5000000000000049E-2</v>
      </c>
      <c r="AH16">
        <f t="shared" si="2"/>
        <v>-89.449999999999989</v>
      </c>
      <c r="AI16">
        <f t="shared" si="2"/>
        <v>3</v>
      </c>
      <c r="AJ16" t="str">
        <f t="shared" si="2"/>
        <v/>
      </c>
      <c r="AK16" t="str">
        <f t="shared" si="2"/>
        <v/>
      </c>
      <c r="AL16">
        <f t="shared" si="2"/>
        <v>-1</v>
      </c>
      <c r="AM16">
        <f t="shared" si="2"/>
        <v>-9.9999999999999811E-3</v>
      </c>
      <c r="AN16">
        <f t="shared" si="2"/>
        <v>-1273.06</v>
      </c>
      <c r="AO16">
        <f t="shared" si="2"/>
        <v>8</v>
      </c>
      <c r="AP16">
        <f t="shared" si="2"/>
        <v>5.17</v>
      </c>
      <c r="AR16" s="2">
        <f t="shared" si="3"/>
        <v>5.5000000000000049E-2</v>
      </c>
      <c r="AS16" s="2">
        <f t="shared" si="4"/>
        <v>-89.449999999999989</v>
      </c>
      <c r="AT16" s="2">
        <f t="shared" si="5"/>
        <v>3</v>
      </c>
      <c r="AU16" s="2" t="e">
        <f t="shared" si="6"/>
        <v>#VALUE!</v>
      </c>
      <c r="AV16" s="2" t="e">
        <f t="shared" si="7"/>
        <v>#VALUE!</v>
      </c>
      <c r="AW16" s="2">
        <f t="shared" si="8"/>
        <v>-1</v>
      </c>
      <c r="AX16" s="2">
        <f t="shared" si="9"/>
        <v>-9.9999999999999811E-3</v>
      </c>
      <c r="AY16" s="2">
        <f t="shared" si="10"/>
        <v>-1273.06</v>
      </c>
      <c r="AZ16" s="2">
        <f t="shared" si="11"/>
        <v>8</v>
      </c>
      <c r="BA16" s="2">
        <f t="shared" si="12"/>
        <v>5.17</v>
      </c>
    </row>
    <row r="17" spans="2:53" x14ac:dyDescent="0.2">
      <c r="B17">
        <v>0.56999999999999995</v>
      </c>
      <c r="C17">
        <v>0.42</v>
      </c>
      <c r="E17">
        <v>182.08</v>
      </c>
      <c r="F17">
        <v>18.77</v>
      </c>
      <c r="H17">
        <v>16</v>
      </c>
      <c r="I17">
        <v>4</v>
      </c>
      <c r="K17">
        <v>0.77</v>
      </c>
      <c r="L17" t="s">
        <v>6</v>
      </c>
      <c r="N17" t="s">
        <v>6</v>
      </c>
      <c r="O17" t="s">
        <v>6</v>
      </c>
      <c r="Q17">
        <v>1</v>
      </c>
      <c r="R17">
        <v>0</v>
      </c>
      <c r="T17">
        <v>0.14499999999999999</v>
      </c>
      <c r="U17">
        <v>0.06</v>
      </c>
      <c r="W17">
        <v>76.62</v>
      </c>
      <c r="X17">
        <v>8.3800000000000008</v>
      </c>
      <c r="Z17">
        <v>16</v>
      </c>
      <c r="AA17">
        <v>2</v>
      </c>
      <c r="AC17">
        <v>11.29</v>
      </c>
      <c r="AD17">
        <v>1.42</v>
      </c>
      <c r="AG17">
        <f t="shared" si="13"/>
        <v>-0.14999999999999997</v>
      </c>
      <c r="AH17">
        <f t="shared" si="2"/>
        <v>-163.31</v>
      </c>
      <c r="AI17">
        <f t="shared" si="2"/>
        <v>-12</v>
      </c>
      <c r="AJ17" t="str">
        <f t="shared" si="2"/>
        <v/>
      </c>
      <c r="AK17" t="str">
        <f t="shared" si="2"/>
        <v/>
      </c>
      <c r="AL17">
        <f t="shared" si="2"/>
        <v>-1</v>
      </c>
      <c r="AM17">
        <f t="shared" si="2"/>
        <v>-8.4999999999999992E-2</v>
      </c>
      <c r="AN17">
        <f t="shared" si="2"/>
        <v>-68.240000000000009</v>
      </c>
      <c r="AO17">
        <f t="shared" si="2"/>
        <v>-14</v>
      </c>
      <c r="AP17">
        <f t="shared" si="2"/>
        <v>-9.8699999999999992</v>
      </c>
      <c r="AR17" s="2">
        <f t="shared" si="3"/>
        <v>-0.14999999999999997</v>
      </c>
      <c r="AS17" s="2">
        <f t="shared" si="4"/>
        <v>-163.31</v>
      </c>
      <c r="AT17" s="2">
        <f t="shared" si="5"/>
        <v>-12</v>
      </c>
      <c r="AU17" s="2" t="e">
        <f t="shared" si="6"/>
        <v>#VALUE!</v>
      </c>
      <c r="AV17" s="2" t="e">
        <f t="shared" si="7"/>
        <v>#VALUE!</v>
      </c>
      <c r="AW17" s="2">
        <f t="shared" si="8"/>
        <v>-1</v>
      </c>
      <c r="AX17" s="2">
        <f t="shared" si="9"/>
        <v>-8.4999999999999992E-2</v>
      </c>
      <c r="AY17" s="2">
        <f t="shared" si="10"/>
        <v>-68.240000000000009</v>
      </c>
      <c r="AZ17" s="2">
        <f t="shared" si="11"/>
        <v>-14</v>
      </c>
      <c r="BA17" s="2">
        <f t="shared" si="12"/>
        <v>-9.8699999999999992</v>
      </c>
    </row>
    <row r="18" spans="2:53" x14ac:dyDescent="0.2">
      <c r="B18">
        <v>0.57999999999999996</v>
      </c>
      <c r="C18">
        <v>0.46</v>
      </c>
      <c r="E18">
        <v>256.08999999999997</v>
      </c>
      <c r="F18" t="s">
        <v>6</v>
      </c>
      <c r="H18">
        <v>7</v>
      </c>
      <c r="I18">
        <v>18</v>
      </c>
      <c r="K18" t="s">
        <v>6</v>
      </c>
      <c r="L18" t="s">
        <v>6</v>
      </c>
      <c r="N18" t="s">
        <v>6</v>
      </c>
      <c r="O18" t="s">
        <v>6</v>
      </c>
      <c r="Q18">
        <v>0</v>
      </c>
      <c r="R18">
        <v>0</v>
      </c>
      <c r="T18">
        <v>0.2</v>
      </c>
      <c r="U18" t="s">
        <v>6</v>
      </c>
      <c r="W18">
        <v>839.12</v>
      </c>
      <c r="X18" t="s">
        <v>6</v>
      </c>
      <c r="Z18">
        <v>3</v>
      </c>
      <c r="AA18">
        <v>0</v>
      </c>
      <c r="AC18">
        <v>4.6900000000000004</v>
      </c>
      <c r="AD18">
        <v>7.99</v>
      </c>
      <c r="AG18">
        <f t="shared" si="13"/>
        <v>-0.11999999999999994</v>
      </c>
      <c r="AH18" t="str">
        <f t="shared" si="2"/>
        <v/>
      </c>
      <c r="AI18">
        <f t="shared" si="2"/>
        <v>11</v>
      </c>
      <c r="AJ18" t="str">
        <f t="shared" si="2"/>
        <v/>
      </c>
      <c r="AK18" t="str">
        <f t="shared" si="2"/>
        <v/>
      </c>
      <c r="AL18">
        <f t="shared" si="2"/>
        <v>0</v>
      </c>
      <c r="AM18" t="str">
        <f t="shared" si="2"/>
        <v/>
      </c>
      <c r="AN18" t="str">
        <f t="shared" si="2"/>
        <v/>
      </c>
      <c r="AO18">
        <f t="shared" si="2"/>
        <v>-3</v>
      </c>
      <c r="AP18">
        <f t="shared" si="2"/>
        <v>3.3</v>
      </c>
      <c r="AR18" s="2">
        <f t="shared" si="3"/>
        <v>-0.11999999999999994</v>
      </c>
      <c r="AS18" s="2" t="e">
        <f t="shared" si="4"/>
        <v>#VALUE!</v>
      </c>
      <c r="AT18" s="2">
        <f t="shared" si="5"/>
        <v>11</v>
      </c>
      <c r="AU18" s="2" t="e">
        <f t="shared" si="6"/>
        <v>#VALUE!</v>
      </c>
      <c r="AV18" s="2" t="e">
        <f t="shared" si="7"/>
        <v>#VALUE!</v>
      </c>
      <c r="AW18" s="2">
        <f t="shared" si="8"/>
        <v>0</v>
      </c>
      <c r="AX18" s="2" t="e">
        <f t="shared" si="9"/>
        <v>#VALUE!</v>
      </c>
      <c r="AY18" s="2" t="e">
        <f t="shared" si="10"/>
        <v>#VALUE!</v>
      </c>
      <c r="AZ18" s="2">
        <f t="shared" si="11"/>
        <v>-3</v>
      </c>
      <c r="BA18" s="2">
        <f t="shared" si="12"/>
        <v>3.3</v>
      </c>
    </row>
    <row r="19" spans="2:53" x14ac:dyDescent="0.2">
      <c r="B19">
        <v>1.1299999999999999</v>
      </c>
      <c r="C19">
        <v>0.57999999999999996</v>
      </c>
      <c r="E19">
        <v>63.91</v>
      </c>
      <c r="F19" t="s">
        <v>6</v>
      </c>
      <c r="H19">
        <v>10</v>
      </c>
      <c r="I19">
        <v>2</v>
      </c>
      <c r="K19">
        <v>0.83</v>
      </c>
      <c r="L19" t="s">
        <v>6</v>
      </c>
      <c r="N19" t="s">
        <v>6</v>
      </c>
      <c r="O19" t="s">
        <v>6</v>
      </c>
      <c r="Q19">
        <v>1</v>
      </c>
      <c r="R19">
        <v>0</v>
      </c>
      <c r="T19">
        <v>0.18</v>
      </c>
      <c r="U19" t="s">
        <v>6</v>
      </c>
      <c r="W19">
        <v>22.015000000000001</v>
      </c>
      <c r="X19" t="s">
        <v>6</v>
      </c>
      <c r="Z19">
        <v>13</v>
      </c>
      <c r="AA19">
        <v>0</v>
      </c>
      <c r="AC19">
        <v>11.27</v>
      </c>
      <c r="AD19">
        <v>1.1599999999999999</v>
      </c>
      <c r="AG19">
        <f t="shared" si="13"/>
        <v>-0.54999999999999993</v>
      </c>
      <c r="AH19" t="str">
        <f t="shared" si="2"/>
        <v/>
      </c>
      <c r="AI19">
        <f t="shared" si="2"/>
        <v>-8</v>
      </c>
      <c r="AJ19" t="str">
        <f t="shared" si="2"/>
        <v/>
      </c>
      <c r="AK19" t="str">
        <f t="shared" si="2"/>
        <v/>
      </c>
      <c r="AL19">
        <f t="shared" si="2"/>
        <v>-1</v>
      </c>
      <c r="AM19" t="str">
        <f t="shared" si="2"/>
        <v/>
      </c>
      <c r="AN19" t="str">
        <f t="shared" si="2"/>
        <v/>
      </c>
      <c r="AO19">
        <f t="shared" si="2"/>
        <v>-13</v>
      </c>
      <c r="AP19">
        <f t="shared" si="2"/>
        <v>-10.11</v>
      </c>
      <c r="AR19" s="2">
        <f t="shared" si="3"/>
        <v>-0.54999999999999993</v>
      </c>
      <c r="AS19" s="2" t="e">
        <f t="shared" si="4"/>
        <v>#VALUE!</v>
      </c>
      <c r="AT19" s="2">
        <f t="shared" si="5"/>
        <v>-8</v>
      </c>
      <c r="AU19" s="2" t="e">
        <f t="shared" si="6"/>
        <v>#VALUE!</v>
      </c>
      <c r="AV19" s="2" t="e">
        <f t="shared" si="7"/>
        <v>#VALUE!</v>
      </c>
      <c r="AW19" s="2">
        <f t="shared" si="8"/>
        <v>-1</v>
      </c>
      <c r="AX19" s="2" t="e">
        <f t="shared" si="9"/>
        <v>#VALUE!</v>
      </c>
      <c r="AY19" s="2" t="e">
        <f t="shared" si="10"/>
        <v>#VALUE!</v>
      </c>
      <c r="AZ19" s="2">
        <f t="shared" si="11"/>
        <v>-13</v>
      </c>
      <c r="BA19" s="2">
        <f t="shared" si="12"/>
        <v>-10.11</v>
      </c>
    </row>
    <row r="20" spans="2:53" x14ac:dyDescent="0.2">
      <c r="B20">
        <v>0.64500000000000002</v>
      </c>
      <c r="C20">
        <v>0.54</v>
      </c>
      <c r="E20">
        <v>21.84</v>
      </c>
      <c r="F20">
        <v>119.07</v>
      </c>
      <c r="H20">
        <v>14</v>
      </c>
      <c r="I20">
        <v>11</v>
      </c>
      <c r="K20" t="s">
        <v>6</v>
      </c>
      <c r="L20" t="s">
        <v>6</v>
      </c>
      <c r="N20" t="s">
        <v>6</v>
      </c>
      <c r="O20" t="s">
        <v>6</v>
      </c>
      <c r="Q20">
        <v>0</v>
      </c>
      <c r="R20">
        <v>0</v>
      </c>
      <c r="T20">
        <v>0.19</v>
      </c>
      <c r="U20">
        <v>0.13500000000000001</v>
      </c>
      <c r="W20">
        <v>5.68</v>
      </c>
      <c r="X20">
        <v>1480.91</v>
      </c>
      <c r="Z20">
        <v>12</v>
      </c>
      <c r="AA20">
        <v>2</v>
      </c>
      <c r="AC20">
        <v>11.37</v>
      </c>
      <c r="AD20">
        <v>8.65</v>
      </c>
      <c r="AG20">
        <f t="shared" si="13"/>
        <v>-0.10499999999999998</v>
      </c>
      <c r="AH20">
        <f t="shared" si="2"/>
        <v>97.22999999999999</v>
      </c>
      <c r="AI20">
        <f t="shared" si="2"/>
        <v>-3</v>
      </c>
      <c r="AJ20" t="str">
        <f t="shared" si="2"/>
        <v/>
      </c>
      <c r="AK20" t="str">
        <f t="shared" si="2"/>
        <v/>
      </c>
      <c r="AL20">
        <f t="shared" si="2"/>
        <v>0</v>
      </c>
      <c r="AM20">
        <f t="shared" si="2"/>
        <v>-5.4999999999999993E-2</v>
      </c>
      <c r="AN20">
        <f t="shared" si="2"/>
        <v>1475.23</v>
      </c>
      <c r="AO20">
        <f t="shared" si="2"/>
        <v>-10</v>
      </c>
      <c r="AP20">
        <f t="shared" si="2"/>
        <v>-2.7199999999999989</v>
      </c>
      <c r="AR20" s="2">
        <f t="shared" si="3"/>
        <v>-0.10499999999999998</v>
      </c>
      <c r="AS20" s="2">
        <f t="shared" si="4"/>
        <v>97.22999999999999</v>
      </c>
      <c r="AT20" s="2">
        <f t="shared" si="5"/>
        <v>-3</v>
      </c>
      <c r="AU20" s="2" t="e">
        <f t="shared" si="6"/>
        <v>#VALUE!</v>
      </c>
      <c r="AV20" s="2" t="e">
        <f t="shared" si="7"/>
        <v>#VALUE!</v>
      </c>
      <c r="AW20" s="2">
        <f t="shared" si="8"/>
        <v>0</v>
      </c>
      <c r="AX20" s="2">
        <f t="shared" si="9"/>
        <v>-5.4999999999999993E-2</v>
      </c>
      <c r="AY20" s="2">
        <f t="shared" si="10"/>
        <v>1475.23</v>
      </c>
      <c r="AZ20" s="2">
        <f t="shared" si="11"/>
        <v>-10</v>
      </c>
      <c r="BA20" s="2">
        <f t="shared" si="12"/>
        <v>-2.7199999999999989</v>
      </c>
    </row>
    <row r="21" spans="2:53" x14ac:dyDescent="0.2">
      <c r="B21">
        <v>1.02</v>
      </c>
      <c r="C21">
        <v>0.63</v>
      </c>
      <c r="E21">
        <v>159.88999999999999</v>
      </c>
      <c r="F21" t="s">
        <v>6</v>
      </c>
      <c r="H21">
        <v>14</v>
      </c>
      <c r="I21">
        <v>15</v>
      </c>
      <c r="K21">
        <v>0.63</v>
      </c>
      <c r="L21" t="s">
        <v>6</v>
      </c>
      <c r="N21">
        <v>337.14499999999998</v>
      </c>
      <c r="O21" t="s">
        <v>6</v>
      </c>
      <c r="Q21">
        <v>3</v>
      </c>
      <c r="R21">
        <v>0</v>
      </c>
      <c r="T21">
        <v>0.11</v>
      </c>
      <c r="U21">
        <v>0.04</v>
      </c>
      <c r="W21">
        <v>0.185</v>
      </c>
      <c r="X21" t="s">
        <v>6</v>
      </c>
      <c r="Z21">
        <v>27</v>
      </c>
      <c r="AA21">
        <v>1</v>
      </c>
      <c r="AC21">
        <v>17.190000000000001</v>
      </c>
      <c r="AD21">
        <v>8.91</v>
      </c>
      <c r="AG21">
        <f t="shared" si="13"/>
        <v>-0.39</v>
      </c>
      <c r="AH21" t="str">
        <f t="shared" si="2"/>
        <v/>
      </c>
      <c r="AI21">
        <f t="shared" si="2"/>
        <v>1</v>
      </c>
      <c r="AJ21" t="str">
        <f t="shared" si="2"/>
        <v/>
      </c>
      <c r="AK21" t="str">
        <f t="shared" si="2"/>
        <v/>
      </c>
      <c r="AL21">
        <f t="shared" si="2"/>
        <v>-3</v>
      </c>
      <c r="AM21">
        <f t="shared" si="2"/>
        <v>-7.0000000000000007E-2</v>
      </c>
      <c r="AN21" t="str">
        <f t="shared" si="2"/>
        <v/>
      </c>
      <c r="AO21">
        <f t="shared" si="2"/>
        <v>-26</v>
      </c>
      <c r="AP21">
        <f t="shared" si="2"/>
        <v>-8.2800000000000011</v>
      </c>
      <c r="AR21" s="2">
        <f t="shared" si="3"/>
        <v>-0.39</v>
      </c>
      <c r="AS21" s="2" t="e">
        <f t="shared" si="4"/>
        <v>#VALUE!</v>
      </c>
      <c r="AT21" s="2">
        <f t="shared" si="5"/>
        <v>1</v>
      </c>
      <c r="AU21" s="2" t="e">
        <f t="shared" si="6"/>
        <v>#VALUE!</v>
      </c>
      <c r="AV21" s="2" t="e">
        <f t="shared" si="7"/>
        <v>#VALUE!</v>
      </c>
      <c r="AW21" s="2">
        <f t="shared" si="8"/>
        <v>-3</v>
      </c>
      <c r="AX21" s="2">
        <f t="shared" si="9"/>
        <v>-7.0000000000000007E-2</v>
      </c>
      <c r="AY21" s="2" t="e">
        <f t="shared" si="10"/>
        <v>#VALUE!</v>
      </c>
      <c r="AZ21" s="2">
        <f t="shared" si="11"/>
        <v>-26</v>
      </c>
      <c r="BA21" s="2">
        <f t="shared" si="12"/>
        <v>-8.2800000000000011</v>
      </c>
    </row>
    <row r="22" spans="2:53" x14ac:dyDescent="0.2">
      <c r="B22">
        <v>0.76</v>
      </c>
      <c r="C22">
        <v>0.73499999999999999</v>
      </c>
      <c r="E22">
        <v>286.94</v>
      </c>
      <c r="F22">
        <v>179.98</v>
      </c>
      <c r="H22">
        <v>6</v>
      </c>
      <c r="I22">
        <v>2</v>
      </c>
      <c r="K22" t="s">
        <v>6</v>
      </c>
      <c r="L22" t="s">
        <v>6</v>
      </c>
      <c r="N22" t="s">
        <v>6</v>
      </c>
      <c r="O22" t="s">
        <v>6</v>
      </c>
      <c r="Q22">
        <v>0</v>
      </c>
      <c r="R22">
        <v>0</v>
      </c>
      <c r="T22">
        <v>0.13500000000000001</v>
      </c>
      <c r="U22">
        <v>0.16</v>
      </c>
      <c r="W22">
        <v>287.61</v>
      </c>
      <c r="X22">
        <v>90.305000000000007</v>
      </c>
      <c r="Z22">
        <v>2</v>
      </c>
      <c r="AA22">
        <v>3</v>
      </c>
      <c r="AC22">
        <v>4.8499999999999996</v>
      </c>
      <c r="AD22">
        <v>1.47</v>
      </c>
      <c r="AG22">
        <f t="shared" si="13"/>
        <v>-2.5000000000000022E-2</v>
      </c>
      <c r="AH22">
        <f t="shared" si="2"/>
        <v>-106.96000000000001</v>
      </c>
      <c r="AI22">
        <f t="shared" si="2"/>
        <v>-4</v>
      </c>
      <c r="AJ22" t="str">
        <f t="shared" si="2"/>
        <v/>
      </c>
      <c r="AK22" t="str">
        <f t="shared" si="2"/>
        <v/>
      </c>
      <c r="AL22">
        <f t="shared" si="2"/>
        <v>0</v>
      </c>
      <c r="AM22">
        <f t="shared" si="2"/>
        <v>2.4999999999999994E-2</v>
      </c>
      <c r="AN22">
        <f t="shared" si="2"/>
        <v>-197.30500000000001</v>
      </c>
      <c r="AO22">
        <f t="shared" si="2"/>
        <v>1</v>
      </c>
      <c r="AP22">
        <f t="shared" si="2"/>
        <v>-3.38</v>
      </c>
      <c r="AR22" s="2">
        <f t="shared" si="3"/>
        <v>-2.5000000000000022E-2</v>
      </c>
      <c r="AS22" s="2">
        <f t="shared" si="4"/>
        <v>-106.96000000000001</v>
      </c>
      <c r="AT22" s="2">
        <f t="shared" si="5"/>
        <v>-4</v>
      </c>
      <c r="AU22" s="2" t="e">
        <f t="shared" si="6"/>
        <v>#VALUE!</v>
      </c>
      <c r="AV22" s="2" t="e">
        <f t="shared" si="7"/>
        <v>#VALUE!</v>
      </c>
      <c r="AW22" s="2">
        <f t="shared" si="8"/>
        <v>0</v>
      </c>
      <c r="AX22" s="2">
        <f t="shared" si="9"/>
        <v>2.4999999999999994E-2</v>
      </c>
      <c r="AY22" s="2">
        <f t="shared" si="10"/>
        <v>-197.30500000000001</v>
      </c>
      <c r="AZ22" s="2">
        <f t="shared" si="11"/>
        <v>1</v>
      </c>
      <c r="BA22" s="2">
        <f t="shared" si="12"/>
        <v>-3.38</v>
      </c>
    </row>
    <row r="23" spans="2:53" x14ac:dyDescent="0.2">
      <c r="B23">
        <v>0.73</v>
      </c>
      <c r="C23">
        <v>0.46</v>
      </c>
      <c r="E23">
        <v>40.93</v>
      </c>
      <c r="F23">
        <v>7.23</v>
      </c>
      <c r="H23">
        <v>33</v>
      </c>
      <c r="I23">
        <v>36</v>
      </c>
      <c r="K23">
        <v>0.97</v>
      </c>
      <c r="L23" t="s">
        <v>6</v>
      </c>
      <c r="N23" t="s">
        <v>6</v>
      </c>
      <c r="O23" t="s">
        <v>6</v>
      </c>
      <c r="Q23">
        <v>1</v>
      </c>
      <c r="R23">
        <v>0</v>
      </c>
      <c r="T23">
        <v>0.37</v>
      </c>
      <c r="U23">
        <v>0.26</v>
      </c>
      <c r="W23">
        <v>1.57</v>
      </c>
      <c r="X23">
        <v>261.11500000000001</v>
      </c>
      <c r="Z23">
        <v>12</v>
      </c>
      <c r="AA23">
        <v>5</v>
      </c>
      <c r="AC23">
        <v>30.58</v>
      </c>
      <c r="AD23">
        <v>17.88</v>
      </c>
      <c r="AG23">
        <f t="shared" si="13"/>
        <v>-0.26999999999999996</v>
      </c>
      <c r="AH23">
        <f t="shared" si="2"/>
        <v>-33.700000000000003</v>
      </c>
      <c r="AI23">
        <f t="shared" si="2"/>
        <v>3</v>
      </c>
      <c r="AJ23" t="str">
        <f t="shared" si="2"/>
        <v/>
      </c>
      <c r="AK23" t="str">
        <f t="shared" si="2"/>
        <v/>
      </c>
      <c r="AL23">
        <f t="shared" si="2"/>
        <v>-1</v>
      </c>
      <c r="AM23">
        <f t="shared" si="2"/>
        <v>-0.10999999999999999</v>
      </c>
      <c r="AN23">
        <f t="shared" si="2"/>
        <v>259.54500000000002</v>
      </c>
      <c r="AO23">
        <f t="shared" si="2"/>
        <v>-7</v>
      </c>
      <c r="AP23">
        <f t="shared" si="2"/>
        <v>-12.7</v>
      </c>
      <c r="AR23" s="2">
        <f t="shared" si="3"/>
        <v>-0.26999999999999996</v>
      </c>
      <c r="AS23" s="2">
        <f t="shared" si="4"/>
        <v>-33.700000000000003</v>
      </c>
      <c r="AT23" s="2">
        <f t="shared" si="5"/>
        <v>3</v>
      </c>
      <c r="AU23" s="2" t="e">
        <f t="shared" si="6"/>
        <v>#VALUE!</v>
      </c>
      <c r="AV23" s="2" t="e">
        <f t="shared" si="7"/>
        <v>#VALUE!</v>
      </c>
      <c r="AW23" s="2">
        <f t="shared" si="8"/>
        <v>-1</v>
      </c>
      <c r="AX23" s="2">
        <f t="shared" si="9"/>
        <v>-0.10999999999999999</v>
      </c>
      <c r="AY23" s="2">
        <f t="shared" si="10"/>
        <v>259.54500000000002</v>
      </c>
      <c r="AZ23" s="2">
        <f t="shared" si="11"/>
        <v>-7</v>
      </c>
      <c r="BA23" s="2">
        <f t="shared" si="12"/>
        <v>-12.7</v>
      </c>
    </row>
    <row r="24" spans="2:53" x14ac:dyDescent="0.2">
      <c r="B24">
        <v>1.1499999999999999</v>
      </c>
      <c r="C24">
        <v>0.8</v>
      </c>
      <c r="E24">
        <v>89.314999999999998</v>
      </c>
      <c r="F24">
        <v>38.835000000000001</v>
      </c>
      <c r="H24">
        <v>27</v>
      </c>
      <c r="I24">
        <v>37</v>
      </c>
      <c r="K24">
        <v>0.25</v>
      </c>
      <c r="L24">
        <v>0.32</v>
      </c>
      <c r="N24" t="s">
        <v>6</v>
      </c>
      <c r="O24">
        <v>483.07</v>
      </c>
      <c r="Q24">
        <v>1</v>
      </c>
      <c r="R24">
        <v>3</v>
      </c>
      <c r="T24">
        <v>0.17</v>
      </c>
      <c r="U24">
        <v>9.5000000000000001E-2</v>
      </c>
      <c r="W24">
        <v>1.07</v>
      </c>
      <c r="X24">
        <v>0.4</v>
      </c>
      <c r="Z24">
        <v>44</v>
      </c>
      <c r="AA24">
        <v>52</v>
      </c>
      <c r="AC24">
        <v>34.130000000000003</v>
      </c>
      <c r="AD24">
        <v>38.47</v>
      </c>
      <c r="AG24">
        <f t="shared" si="13"/>
        <v>-0.34999999999999987</v>
      </c>
      <c r="AH24">
        <f t="shared" si="2"/>
        <v>-50.48</v>
      </c>
      <c r="AI24">
        <f t="shared" si="2"/>
        <v>10</v>
      </c>
      <c r="AJ24">
        <f t="shared" si="2"/>
        <v>7.0000000000000007E-2</v>
      </c>
      <c r="AK24" t="str">
        <f t="shared" si="2"/>
        <v/>
      </c>
      <c r="AL24">
        <f t="shared" si="2"/>
        <v>2</v>
      </c>
      <c r="AM24">
        <f t="shared" si="2"/>
        <v>-7.5000000000000011E-2</v>
      </c>
      <c r="AN24">
        <f t="shared" si="2"/>
        <v>-0.67</v>
      </c>
      <c r="AO24">
        <f t="shared" si="2"/>
        <v>8</v>
      </c>
      <c r="AP24">
        <f t="shared" si="2"/>
        <v>4.3399999999999963</v>
      </c>
      <c r="AR24" s="2">
        <f t="shared" si="3"/>
        <v>-0.34999999999999987</v>
      </c>
      <c r="AS24" s="2">
        <f t="shared" si="4"/>
        <v>-50.48</v>
      </c>
      <c r="AT24" s="2">
        <f t="shared" si="5"/>
        <v>10</v>
      </c>
      <c r="AU24" s="2">
        <f t="shared" si="6"/>
        <v>7.0000000000000007E-2</v>
      </c>
      <c r="AV24" s="2" t="e">
        <f t="shared" si="7"/>
        <v>#VALUE!</v>
      </c>
      <c r="AW24" s="2">
        <f t="shared" si="8"/>
        <v>2</v>
      </c>
      <c r="AX24" s="2">
        <f t="shared" si="9"/>
        <v>-7.5000000000000011E-2</v>
      </c>
      <c r="AY24" s="2">
        <f t="shared" si="10"/>
        <v>-0.67</v>
      </c>
      <c r="AZ24" s="2">
        <f t="shared" si="11"/>
        <v>8</v>
      </c>
      <c r="BA24" s="2">
        <f t="shared" si="12"/>
        <v>4.3399999999999963</v>
      </c>
    </row>
    <row r="25" spans="2:53" x14ac:dyDescent="0.2">
      <c r="B25">
        <v>0.82</v>
      </c>
      <c r="C25">
        <v>0.88</v>
      </c>
      <c r="E25">
        <v>52.045000000000002</v>
      </c>
      <c r="F25">
        <v>241.54499999999999</v>
      </c>
      <c r="H25">
        <v>15</v>
      </c>
      <c r="I25">
        <v>15</v>
      </c>
      <c r="K25" t="s">
        <v>6</v>
      </c>
      <c r="L25">
        <v>0.56499999999999995</v>
      </c>
      <c r="N25" t="s">
        <v>6</v>
      </c>
      <c r="O25">
        <v>329.03</v>
      </c>
      <c r="Q25">
        <v>0</v>
      </c>
      <c r="R25">
        <v>2</v>
      </c>
      <c r="T25">
        <v>0.1</v>
      </c>
      <c r="U25">
        <v>0.13</v>
      </c>
      <c r="W25">
        <v>0.56499999999999995</v>
      </c>
      <c r="X25">
        <v>0.22</v>
      </c>
      <c r="Z25">
        <v>19</v>
      </c>
      <c r="AA25">
        <v>11</v>
      </c>
      <c r="AC25">
        <v>13.1</v>
      </c>
      <c r="AD25">
        <v>13.27</v>
      </c>
      <c r="AG25">
        <f t="shared" si="13"/>
        <v>6.0000000000000053E-2</v>
      </c>
      <c r="AH25">
        <f t="shared" si="2"/>
        <v>189.5</v>
      </c>
      <c r="AI25">
        <f t="shared" si="2"/>
        <v>0</v>
      </c>
      <c r="AJ25" t="str">
        <f t="shared" si="2"/>
        <v/>
      </c>
      <c r="AK25" t="str">
        <f t="shared" si="2"/>
        <v/>
      </c>
      <c r="AL25">
        <f t="shared" si="2"/>
        <v>2</v>
      </c>
      <c r="AM25">
        <f t="shared" si="2"/>
        <v>0.03</v>
      </c>
      <c r="AN25">
        <f t="shared" si="2"/>
        <v>-0.34499999999999997</v>
      </c>
      <c r="AO25">
        <f t="shared" si="2"/>
        <v>-8</v>
      </c>
      <c r="AP25">
        <f t="shared" si="2"/>
        <v>0.16999999999999993</v>
      </c>
      <c r="AR25" s="2">
        <f t="shared" si="3"/>
        <v>6.0000000000000053E-2</v>
      </c>
      <c r="AS25" s="2">
        <f t="shared" si="4"/>
        <v>189.5</v>
      </c>
      <c r="AT25" s="2">
        <f t="shared" si="5"/>
        <v>0</v>
      </c>
      <c r="AU25" s="2" t="e">
        <f t="shared" si="6"/>
        <v>#VALUE!</v>
      </c>
      <c r="AV25" s="2" t="e">
        <f t="shared" si="7"/>
        <v>#VALUE!</v>
      </c>
      <c r="AW25" s="2">
        <f t="shared" si="8"/>
        <v>2</v>
      </c>
      <c r="AX25" s="2">
        <f t="shared" si="9"/>
        <v>0.03</v>
      </c>
      <c r="AY25" s="2">
        <f t="shared" si="10"/>
        <v>-0.34499999999999997</v>
      </c>
      <c r="AZ25" s="2">
        <f t="shared" si="11"/>
        <v>-8</v>
      </c>
      <c r="BA25" s="2">
        <f t="shared" si="12"/>
        <v>0.16999999999999993</v>
      </c>
    </row>
    <row r="26" spans="2:53" x14ac:dyDescent="0.2">
      <c r="B26">
        <v>0.89500000000000002</v>
      </c>
      <c r="C26">
        <v>0.95</v>
      </c>
      <c r="E26">
        <v>42.88</v>
      </c>
      <c r="F26">
        <v>58.31</v>
      </c>
      <c r="H26">
        <v>30</v>
      </c>
      <c r="I26">
        <v>33</v>
      </c>
      <c r="K26">
        <v>0.31</v>
      </c>
      <c r="L26">
        <v>0.37</v>
      </c>
      <c r="N26">
        <v>461.11</v>
      </c>
      <c r="O26">
        <v>615.79999999999995</v>
      </c>
      <c r="Q26">
        <v>3</v>
      </c>
      <c r="R26">
        <v>4</v>
      </c>
      <c r="T26">
        <v>0.12</v>
      </c>
      <c r="U26">
        <v>0.1</v>
      </c>
      <c r="W26">
        <v>0.13</v>
      </c>
      <c r="X26">
        <v>0.21</v>
      </c>
      <c r="Z26">
        <v>46</v>
      </c>
      <c r="AA26">
        <v>54</v>
      </c>
      <c r="AC26">
        <v>26.06</v>
      </c>
      <c r="AD26">
        <v>32.49</v>
      </c>
      <c r="AG26">
        <f t="shared" si="13"/>
        <v>5.4999999999999938E-2</v>
      </c>
      <c r="AH26">
        <f t="shared" si="13"/>
        <v>15.43</v>
      </c>
      <c r="AI26">
        <f t="shared" si="13"/>
        <v>3</v>
      </c>
      <c r="AJ26">
        <f t="shared" si="13"/>
        <v>0.06</v>
      </c>
      <c r="AK26">
        <f t="shared" si="13"/>
        <v>154.68999999999994</v>
      </c>
      <c r="AL26">
        <f t="shared" si="13"/>
        <v>1</v>
      </c>
      <c r="AM26">
        <f t="shared" si="13"/>
        <v>-1.999999999999999E-2</v>
      </c>
      <c r="AN26">
        <f t="shared" si="13"/>
        <v>7.9999999999999988E-2</v>
      </c>
      <c r="AO26">
        <f t="shared" si="13"/>
        <v>8</v>
      </c>
      <c r="AP26">
        <f t="shared" si="13"/>
        <v>6.4300000000000033</v>
      </c>
      <c r="AR26" s="2">
        <f t="shared" si="3"/>
        <v>5.4999999999999938E-2</v>
      </c>
      <c r="AS26" s="2">
        <f t="shared" si="4"/>
        <v>15.43</v>
      </c>
      <c r="AT26" s="2">
        <f t="shared" si="5"/>
        <v>3</v>
      </c>
      <c r="AU26" s="2">
        <f t="shared" si="6"/>
        <v>0.06</v>
      </c>
      <c r="AV26" s="2">
        <f t="shared" si="7"/>
        <v>154.68999999999994</v>
      </c>
      <c r="AW26" s="2">
        <f t="shared" si="8"/>
        <v>1</v>
      </c>
      <c r="AX26" s="2">
        <f t="shared" si="9"/>
        <v>-1.999999999999999E-2</v>
      </c>
      <c r="AY26" s="2">
        <f t="shared" si="10"/>
        <v>7.9999999999999988E-2</v>
      </c>
      <c r="AZ26" s="2">
        <f t="shared" si="11"/>
        <v>8</v>
      </c>
      <c r="BA26" s="2">
        <f t="shared" si="12"/>
        <v>6.4300000000000033</v>
      </c>
    </row>
    <row r="27" spans="2:53" x14ac:dyDescent="0.2">
      <c r="B27">
        <v>1.05</v>
      </c>
      <c r="C27">
        <v>0.86</v>
      </c>
      <c r="E27">
        <v>81.19</v>
      </c>
      <c r="F27">
        <v>30.344999999999999</v>
      </c>
      <c r="H27">
        <v>12</v>
      </c>
      <c r="I27">
        <v>23</v>
      </c>
      <c r="K27" t="s">
        <v>6</v>
      </c>
      <c r="L27">
        <v>1.18</v>
      </c>
      <c r="N27" t="s">
        <v>6</v>
      </c>
      <c r="O27" t="s">
        <v>6</v>
      </c>
      <c r="Q27">
        <v>0</v>
      </c>
      <c r="R27">
        <v>1</v>
      </c>
      <c r="T27">
        <v>0.1</v>
      </c>
      <c r="U27">
        <v>0.2</v>
      </c>
      <c r="W27">
        <v>0.375</v>
      </c>
      <c r="X27">
        <v>43.79</v>
      </c>
      <c r="Z27">
        <v>13</v>
      </c>
      <c r="AA27">
        <v>19</v>
      </c>
      <c r="AC27">
        <v>10.91</v>
      </c>
      <c r="AD27">
        <v>21.12</v>
      </c>
      <c r="AG27">
        <f t="shared" si="13"/>
        <v>-0.19000000000000006</v>
      </c>
      <c r="AH27">
        <f t="shared" si="13"/>
        <v>-50.844999999999999</v>
      </c>
      <c r="AI27">
        <f t="shared" si="13"/>
        <v>11</v>
      </c>
      <c r="AJ27" t="str">
        <f t="shared" si="13"/>
        <v/>
      </c>
      <c r="AK27" t="str">
        <f t="shared" si="13"/>
        <v/>
      </c>
      <c r="AL27">
        <f t="shared" si="13"/>
        <v>1</v>
      </c>
      <c r="AM27">
        <f t="shared" si="13"/>
        <v>0.1</v>
      </c>
      <c r="AN27">
        <f t="shared" si="13"/>
        <v>43.414999999999999</v>
      </c>
      <c r="AO27">
        <f t="shared" si="13"/>
        <v>6</v>
      </c>
      <c r="AP27">
        <f t="shared" si="13"/>
        <v>10.210000000000001</v>
      </c>
      <c r="AR27" s="2">
        <f t="shared" si="3"/>
        <v>-0.19000000000000006</v>
      </c>
      <c r="AS27" s="2">
        <f t="shared" si="4"/>
        <v>-50.844999999999999</v>
      </c>
      <c r="AT27" s="2">
        <f t="shared" si="5"/>
        <v>11</v>
      </c>
      <c r="AU27" s="2" t="e">
        <f t="shared" si="6"/>
        <v>#VALUE!</v>
      </c>
      <c r="AV27" s="2" t="e">
        <f t="shared" si="7"/>
        <v>#VALUE!</v>
      </c>
      <c r="AW27" s="2">
        <f t="shared" si="8"/>
        <v>1</v>
      </c>
      <c r="AX27" s="2">
        <f t="shared" si="9"/>
        <v>0.1</v>
      </c>
      <c r="AY27" s="2">
        <f t="shared" si="10"/>
        <v>43.414999999999999</v>
      </c>
      <c r="AZ27" s="2">
        <f t="shared" si="11"/>
        <v>6</v>
      </c>
      <c r="BA27" s="2">
        <f t="shared" si="12"/>
        <v>10.210000000000001</v>
      </c>
    </row>
    <row r="28" spans="2:53" x14ac:dyDescent="0.2">
      <c r="B28">
        <v>0.7</v>
      </c>
      <c r="C28">
        <v>0.95</v>
      </c>
      <c r="E28">
        <v>11.38</v>
      </c>
      <c r="F28">
        <v>32.5</v>
      </c>
      <c r="H28">
        <v>28</v>
      </c>
      <c r="I28">
        <v>24</v>
      </c>
      <c r="K28">
        <v>0.91</v>
      </c>
      <c r="L28">
        <v>1.19</v>
      </c>
      <c r="N28" t="s">
        <v>6</v>
      </c>
      <c r="O28">
        <v>489.95</v>
      </c>
      <c r="Q28">
        <v>1</v>
      </c>
      <c r="R28">
        <v>2</v>
      </c>
      <c r="T28">
        <v>0.22</v>
      </c>
      <c r="U28">
        <v>0.1</v>
      </c>
      <c r="W28">
        <v>2.38</v>
      </c>
      <c r="X28">
        <v>0.8</v>
      </c>
      <c r="Z28">
        <v>25</v>
      </c>
      <c r="AA28">
        <v>32</v>
      </c>
      <c r="AC28">
        <v>26.29</v>
      </c>
      <c r="AD28">
        <v>24.12</v>
      </c>
      <c r="AG28">
        <f t="shared" si="13"/>
        <v>0.25</v>
      </c>
      <c r="AH28">
        <f t="shared" si="13"/>
        <v>21.119999999999997</v>
      </c>
      <c r="AI28">
        <f t="shared" si="13"/>
        <v>-4</v>
      </c>
      <c r="AJ28">
        <f t="shared" si="13"/>
        <v>0.27999999999999992</v>
      </c>
      <c r="AK28" t="str">
        <f t="shared" si="13"/>
        <v/>
      </c>
      <c r="AL28">
        <f t="shared" si="13"/>
        <v>1</v>
      </c>
      <c r="AM28">
        <f t="shared" si="13"/>
        <v>-0.12</v>
      </c>
      <c r="AN28">
        <f t="shared" si="13"/>
        <v>-1.5799999999999998</v>
      </c>
      <c r="AO28">
        <f t="shared" si="13"/>
        <v>7</v>
      </c>
      <c r="AP28">
        <f t="shared" si="13"/>
        <v>-2.1699999999999982</v>
      </c>
      <c r="AR28" s="2">
        <f t="shared" si="3"/>
        <v>0.25</v>
      </c>
      <c r="AS28" s="2">
        <f t="shared" si="4"/>
        <v>21.119999999999997</v>
      </c>
      <c r="AT28" s="2">
        <f t="shared" si="5"/>
        <v>-4</v>
      </c>
      <c r="AU28" s="2">
        <f t="shared" si="6"/>
        <v>0.27999999999999992</v>
      </c>
      <c r="AV28" s="2" t="e">
        <f t="shared" si="7"/>
        <v>#VALUE!</v>
      </c>
      <c r="AW28" s="2">
        <f t="shared" si="8"/>
        <v>1</v>
      </c>
      <c r="AX28" s="2">
        <f t="shared" si="9"/>
        <v>-0.12</v>
      </c>
      <c r="AY28" s="2">
        <f t="shared" si="10"/>
        <v>-1.5799999999999998</v>
      </c>
      <c r="AZ28" s="2">
        <f t="shared" si="11"/>
        <v>7</v>
      </c>
      <c r="BA28" s="2">
        <f t="shared" si="12"/>
        <v>-2.1699999999999982</v>
      </c>
    </row>
    <row r="29" spans="2:53" x14ac:dyDescent="0.2">
      <c r="B29">
        <v>1.32</v>
      </c>
      <c r="C29">
        <v>0.39500000000000002</v>
      </c>
      <c r="E29">
        <v>187.88</v>
      </c>
      <c r="F29" t="s">
        <v>6</v>
      </c>
      <c r="H29">
        <v>13</v>
      </c>
      <c r="I29">
        <v>6</v>
      </c>
      <c r="K29">
        <v>1.73</v>
      </c>
      <c r="L29" t="s">
        <v>6</v>
      </c>
      <c r="N29">
        <v>266.73</v>
      </c>
      <c r="O29" t="s">
        <v>6</v>
      </c>
      <c r="Q29">
        <v>5</v>
      </c>
      <c r="R29">
        <v>0</v>
      </c>
      <c r="T29">
        <v>0.16</v>
      </c>
      <c r="U29" t="s">
        <v>6</v>
      </c>
      <c r="W29">
        <v>0.16500000000000001</v>
      </c>
      <c r="X29" t="s">
        <v>6</v>
      </c>
      <c r="Z29">
        <v>39</v>
      </c>
      <c r="AA29">
        <v>0</v>
      </c>
      <c r="AC29">
        <v>26.93</v>
      </c>
      <c r="AD29">
        <v>2.12</v>
      </c>
      <c r="AG29">
        <f t="shared" si="13"/>
        <v>-0.92500000000000004</v>
      </c>
      <c r="AH29" t="str">
        <f t="shared" si="13"/>
        <v/>
      </c>
      <c r="AI29">
        <f t="shared" si="13"/>
        <v>-7</v>
      </c>
      <c r="AJ29" t="str">
        <f t="shared" si="13"/>
        <v/>
      </c>
      <c r="AK29" t="str">
        <f t="shared" si="13"/>
        <v/>
      </c>
      <c r="AL29">
        <f t="shared" si="13"/>
        <v>-5</v>
      </c>
      <c r="AM29" t="str">
        <f t="shared" si="13"/>
        <v/>
      </c>
      <c r="AN29" t="str">
        <f t="shared" si="13"/>
        <v/>
      </c>
      <c r="AO29">
        <f t="shared" si="13"/>
        <v>-39</v>
      </c>
      <c r="AP29">
        <f t="shared" si="13"/>
        <v>-24.81</v>
      </c>
      <c r="AR29" s="2">
        <f t="shared" si="3"/>
        <v>-0.92500000000000004</v>
      </c>
      <c r="AS29" s="2" t="e">
        <f t="shared" si="4"/>
        <v>#VALUE!</v>
      </c>
      <c r="AT29" s="2">
        <f t="shared" si="5"/>
        <v>-7</v>
      </c>
      <c r="AU29" s="2" t="e">
        <f t="shared" si="6"/>
        <v>#VALUE!</v>
      </c>
      <c r="AV29" s="2" t="e">
        <f t="shared" si="7"/>
        <v>#VALUE!</v>
      </c>
      <c r="AW29" s="2">
        <f t="shared" si="8"/>
        <v>-5</v>
      </c>
      <c r="AX29" s="2" t="e">
        <f t="shared" si="9"/>
        <v>#VALUE!</v>
      </c>
      <c r="AY29" s="2" t="e">
        <f t="shared" si="10"/>
        <v>#VALUE!</v>
      </c>
      <c r="AZ29" s="2">
        <f t="shared" si="11"/>
        <v>-39</v>
      </c>
      <c r="BA29" s="2">
        <f t="shared" si="12"/>
        <v>-24.81</v>
      </c>
    </row>
    <row r="30" spans="2:53" x14ac:dyDescent="0.2">
      <c r="B30">
        <v>1.22</v>
      </c>
      <c r="C30">
        <v>0.78500000000000003</v>
      </c>
      <c r="E30">
        <v>226.27</v>
      </c>
      <c r="F30">
        <v>18.420000000000002</v>
      </c>
      <c r="H30">
        <v>11</v>
      </c>
      <c r="I30">
        <v>32</v>
      </c>
      <c r="K30">
        <v>0.47</v>
      </c>
      <c r="L30">
        <v>0.63</v>
      </c>
      <c r="N30">
        <v>32.784999999999997</v>
      </c>
      <c r="O30">
        <v>85.95</v>
      </c>
      <c r="Q30">
        <v>3</v>
      </c>
      <c r="R30">
        <v>3</v>
      </c>
      <c r="T30">
        <v>0.13</v>
      </c>
      <c r="U30">
        <v>0.16</v>
      </c>
      <c r="W30">
        <v>0.11</v>
      </c>
      <c r="X30">
        <v>0.23</v>
      </c>
      <c r="Z30">
        <v>33</v>
      </c>
      <c r="AA30">
        <v>28</v>
      </c>
      <c r="AC30">
        <v>13.7</v>
      </c>
      <c r="AD30">
        <v>28.45</v>
      </c>
      <c r="AG30">
        <f t="shared" si="13"/>
        <v>-0.43499999999999994</v>
      </c>
      <c r="AH30">
        <f t="shared" si="13"/>
        <v>-207.85000000000002</v>
      </c>
      <c r="AI30">
        <f t="shared" si="13"/>
        <v>21</v>
      </c>
      <c r="AJ30">
        <f t="shared" si="13"/>
        <v>0.16000000000000003</v>
      </c>
      <c r="AK30">
        <f t="shared" si="13"/>
        <v>53.165000000000006</v>
      </c>
      <c r="AL30">
        <f t="shared" si="13"/>
        <v>0</v>
      </c>
      <c r="AM30">
        <f t="shared" si="13"/>
        <v>0.03</v>
      </c>
      <c r="AN30">
        <f t="shared" si="13"/>
        <v>0.12000000000000001</v>
      </c>
      <c r="AO30">
        <f t="shared" si="13"/>
        <v>-5</v>
      </c>
      <c r="AP30">
        <f t="shared" si="13"/>
        <v>14.75</v>
      </c>
      <c r="AR30" s="2">
        <f t="shared" si="3"/>
        <v>-0.43499999999999994</v>
      </c>
      <c r="AS30" s="2">
        <f t="shared" si="4"/>
        <v>-207.85000000000002</v>
      </c>
      <c r="AT30" s="2">
        <f t="shared" si="5"/>
        <v>21</v>
      </c>
      <c r="AU30" s="2">
        <f t="shared" si="6"/>
        <v>0.16000000000000003</v>
      </c>
      <c r="AV30" s="2">
        <f t="shared" si="7"/>
        <v>53.165000000000006</v>
      </c>
      <c r="AW30" s="2">
        <f t="shared" si="8"/>
        <v>0</v>
      </c>
      <c r="AX30" s="2">
        <f t="shared" si="9"/>
        <v>0.03</v>
      </c>
      <c r="AY30" s="2">
        <f t="shared" si="10"/>
        <v>0.12000000000000001</v>
      </c>
      <c r="AZ30" s="2">
        <f t="shared" si="11"/>
        <v>-5</v>
      </c>
      <c r="BA30" s="2">
        <f t="shared" si="12"/>
        <v>14.75</v>
      </c>
    </row>
    <row r="31" spans="2:53" x14ac:dyDescent="0.2">
      <c r="B31">
        <v>0.87</v>
      </c>
      <c r="C31">
        <v>0.84</v>
      </c>
      <c r="E31">
        <v>118.82</v>
      </c>
      <c r="F31">
        <v>185.34</v>
      </c>
      <c r="H31">
        <v>12</v>
      </c>
      <c r="I31">
        <v>15</v>
      </c>
      <c r="K31">
        <v>0.63</v>
      </c>
      <c r="L31">
        <v>0.44</v>
      </c>
      <c r="N31" t="s">
        <v>6</v>
      </c>
      <c r="O31" t="s">
        <v>6</v>
      </c>
      <c r="Q31">
        <v>1</v>
      </c>
      <c r="R31">
        <v>1</v>
      </c>
      <c r="T31">
        <v>0.08</v>
      </c>
      <c r="U31">
        <v>0.17</v>
      </c>
      <c r="W31">
        <v>16.43</v>
      </c>
      <c r="X31">
        <v>22.77</v>
      </c>
      <c r="Z31">
        <v>22</v>
      </c>
      <c r="AA31">
        <v>13</v>
      </c>
      <c r="AC31">
        <v>11.49</v>
      </c>
      <c r="AD31">
        <v>13.25</v>
      </c>
      <c r="AG31">
        <f t="shared" si="13"/>
        <v>-3.0000000000000027E-2</v>
      </c>
      <c r="AH31">
        <f t="shared" si="13"/>
        <v>66.52000000000001</v>
      </c>
      <c r="AI31">
        <f t="shared" si="13"/>
        <v>3</v>
      </c>
      <c r="AJ31">
        <f t="shared" si="13"/>
        <v>-0.19</v>
      </c>
      <c r="AK31" t="str">
        <f t="shared" si="13"/>
        <v/>
      </c>
      <c r="AL31">
        <f t="shared" si="13"/>
        <v>0</v>
      </c>
      <c r="AM31">
        <f t="shared" si="13"/>
        <v>9.0000000000000011E-2</v>
      </c>
      <c r="AN31">
        <f t="shared" si="13"/>
        <v>6.34</v>
      </c>
      <c r="AO31">
        <f t="shared" si="13"/>
        <v>-9</v>
      </c>
      <c r="AP31">
        <f t="shared" si="13"/>
        <v>1.7599999999999998</v>
      </c>
      <c r="AR31" s="2">
        <f t="shared" si="3"/>
        <v>-3.0000000000000027E-2</v>
      </c>
      <c r="AS31" s="2">
        <f t="shared" si="4"/>
        <v>66.52000000000001</v>
      </c>
      <c r="AT31" s="2">
        <f t="shared" si="5"/>
        <v>3</v>
      </c>
      <c r="AU31" s="2">
        <f t="shared" si="6"/>
        <v>-0.19</v>
      </c>
      <c r="AV31" s="2" t="e">
        <f t="shared" si="7"/>
        <v>#VALUE!</v>
      </c>
      <c r="AW31" s="2">
        <f t="shared" si="8"/>
        <v>0</v>
      </c>
      <c r="AX31" s="2">
        <f t="shared" si="9"/>
        <v>9.0000000000000011E-2</v>
      </c>
      <c r="AY31" s="2">
        <f t="shared" si="10"/>
        <v>6.34</v>
      </c>
      <c r="AZ31" s="2">
        <f t="shared" si="11"/>
        <v>-9</v>
      </c>
      <c r="BA31" s="2">
        <f t="shared" si="12"/>
        <v>1.7599999999999998</v>
      </c>
    </row>
    <row r="32" spans="2:53" x14ac:dyDescent="0.2">
      <c r="B32">
        <v>0.85</v>
      </c>
      <c r="C32">
        <v>0.71</v>
      </c>
      <c r="E32">
        <v>160.66</v>
      </c>
      <c r="F32">
        <v>337.93</v>
      </c>
      <c r="H32">
        <v>16</v>
      </c>
      <c r="I32">
        <v>7</v>
      </c>
      <c r="K32">
        <v>0.39</v>
      </c>
      <c r="L32">
        <v>1.0900000000000001</v>
      </c>
      <c r="N32">
        <v>527.79</v>
      </c>
      <c r="O32" t="s">
        <v>6</v>
      </c>
      <c r="Q32">
        <v>3</v>
      </c>
      <c r="R32">
        <v>1</v>
      </c>
      <c r="T32">
        <v>0.13</v>
      </c>
      <c r="U32">
        <v>0.26</v>
      </c>
      <c r="W32">
        <v>0.16</v>
      </c>
      <c r="X32">
        <v>0.04</v>
      </c>
      <c r="Z32">
        <v>26</v>
      </c>
      <c r="AA32">
        <v>4</v>
      </c>
      <c r="AC32">
        <v>14.32</v>
      </c>
      <c r="AD32">
        <v>4.54</v>
      </c>
      <c r="AG32">
        <f t="shared" si="13"/>
        <v>-0.14000000000000001</v>
      </c>
      <c r="AH32">
        <f t="shared" si="13"/>
        <v>177.27</v>
      </c>
      <c r="AI32">
        <f t="shared" si="13"/>
        <v>-9</v>
      </c>
      <c r="AJ32">
        <f t="shared" si="13"/>
        <v>0.70000000000000007</v>
      </c>
      <c r="AK32" t="str">
        <f t="shared" si="13"/>
        <v/>
      </c>
      <c r="AL32">
        <f t="shared" si="13"/>
        <v>-2</v>
      </c>
      <c r="AM32">
        <f t="shared" si="13"/>
        <v>0.13</v>
      </c>
      <c r="AN32">
        <f t="shared" si="13"/>
        <v>-0.12</v>
      </c>
      <c r="AO32">
        <f t="shared" si="13"/>
        <v>-22</v>
      </c>
      <c r="AP32">
        <f t="shared" si="13"/>
        <v>-9.7800000000000011</v>
      </c>
      <c r="AR32" s="2">
        <f t="shared" si="3"/>
        <v>-0.14000000000000001</v>
      </c>
      <c r="AS32" s="2">
        <f t="shared" si="4"/>
        <v>177.27</v>
      </c>
      <c r="AT32" s="2">
        <f t="shared" si="5"/>
        <v>-9</v>
      </c>
      <c r="AU32" s="2">
        <f t="shared" si="6"/>
        <v>0.70000000000000007</v>
      </c>
      <c r="AV32" s="2" t="e">
        <f t="shared" si="7"/>
        <v>#VALUE!</v>
      </c>
      <c r="AW32" s="2">
        <f t="shared" si="8"/>
        <v>-2</v>
      </c>
      <c r="AX32" s="2">
        <f t="shared" si="9"/>
        <v>0.13</v>
      </c>
      <c r="AY32" s="2">
        <f t="shared" si="10"/>
        <v>-0.12</v>
      </c>
      <c r="AZ32" s="2">
        <f t="shared" si="11"/>
        <v>-22</v>
      </c>
      <c r="BA32" s="2">
        <f t="shared" si="12"/>
        <v>-9.7800000000000011</v>
      </c>
    </row>
    <row r="33" spans="2:53" x14ac:dyDescent="0.2">
      <c r="B33">
        <v>1.1100000000000001</v>
      </c>
      <c r="C33">
        <v>0.93</v>
      </c>
      <c r="E33">
        <v>20.934999999999999</v>
      </c>
      <c r="F33">
        <v>122.105</v>
      </c>
      <c r="H33">
        <v>17</v>
      </c>
      <c r="I33">
        <v>11</v>
      </c>
      <c r="K33">
        <v>0.91500000000000004</v>
      </c>
      <c r="L33">
        <v>0.73</v>
      </c>
      <c r="N33">
        <v>749.65</v>
      </c>
      <c r="O33" t="s">
        <v>6</v>
      </c>
      <c r="Q33">
        <v>4</v>
      </c>
      <c r="R33">
        <v>1</v>
      </c>
      <c r="T33">
        <v>0.185</v>
      </c>
      <c r="U33">
        <v>0.18</v>
      </c>
      <c r="W33">
        <v>0.21</v>
      </c>
      <c r="X33">
        <v>0.63</v>
      </c>
      <c r="Z33">
        <v>36</v>
      </c>
      <c r="AA33">
        <v>16</v>
      </c>
      <c r="AC33">
        <v>26.2</v>
      </c>
      <c r="AD33">
        <v>11.39</v>
      </c>
      <c r="AG33">
        <f t="shared" si="13"/>
        <v>-0.18000000000000005</v>
      </c>
      <c r="AH33">
        <f t="shared" si="13"/>
        <v>101.17</v>
      </c>
      <c r="AI33">
        <f t="shared" si="13"/>
        <v>-6</v>
      </c>
      <c r="AJ33">
        <f t="shared" si="13"/>
        <v>-0.18500000000000005</v>
      </c>
      <c r="AK33" t="str">
        <f t="shared" si="13"/>
        <v/>
      </c>
      <c r="AL33">
        <f t="shared" si="13"/>
        <v>-3</v>
      </c>
      <c r="AM33">
        <f t="shared" si="13"/>
        <v>-5.0000000000000044E-3</v>
      </c>
      <c r="AN33">
        <f t="shared" si="13"/>
        <v>0.42000000000000004</v>
      </c>
      <c r="AO33">
        <f t="shared" si="13"/>
        <v>-20</v>
      </c>
      <c r="AP33">
        <f t="shared" si="13"/>
        <v>-14.809999999999999</v>
      </c>
      <c r="AR33" s="2">
        <f t="shared" si="3"/>
        <v>-0.18000000000000005</v>
      </c>
      <c r="AS33" s="2">
        <f t="shared" si="4"/>
        <v>101.17</v>
      </c>
      <c r="AT33" s="2">
        <f t="shared" si="5"/>
        <v>-6</v>
      </c>
      <c r="AU33" s="2">
        <f t="shared" si="6"/>
        <v>-0.18500000000000005</v>
      </c>
      <c r="AV33" s="2" t="e">
        <f t="shared" si="7"/>
        <v>#VALUE!</v>
      </c>
      <c r="AW33" s="2">
        <f t="shared" si="8"/>
        <v>-3</v>
      </c>
      <c r="AX33" s="2">
        <f t="shared" si="9"/>
        <v>-5.0000000000000044E-3</v>
      </c>
      <c r="AY33" s="2">
        <f t="shared" si="10"/>
        <v>0.42000000000000004</v>
      </c>
      <c r="AZ33" s="2">
        <f t="shared" si="11"/>
        <v>-20</v>
      </c>
      <c r="BA33" s="2">
        <f t="shared" si="12"/>
        <v>-14.809999999999999</v>
      </c>
    </row>
    <row r="34" spans="2:53" x14ac:dyDescent="0.2">
      <c r="B34">
        <v>0.68</v>
      </c>
      <c r="C34">
        <v>0.7</v>
      </c>
      <c r="E34">
        <v>10.11</v>
      </c>
      <c r="F34">
        <v>111.925</v>
      </c>
      <c r="H34">
        <v>27</v>
      </c>
      <c r="I34">
        <v>15</v>
      </c>
      <c r="K34">
        <v>1.87</v>
      </c>
      <c r="L34" t="s">
        <v>6</v>
      </c>
      <c r="N34" t="s">
        <v>6</v>
      </c>
      <c r="O34" t="s">
        <v>6</v>
      </c>
      <c r="Q34">
        <v>1</v>
      </c>
      <c r="R34">
        <v>0</v>
      </c>
      <c r="T34">
        <v>0.2</v>
      </c>
      <c r="U34">
        <v>0.105</v>
      </c>
      <c r="W34">
        <v>0.98</v>
      </c>
      <c r="X34">
        <v>161.47999999999999</v>
      </c>
      <c r="Z34">
        <v>10</v>
      </c>
      <c r="AA34">
        <v>6</v>
      </c>
      <c r="AC34">
        <v>21.83</v>
      </c>
      <c r="AD34">
        <v>10.31</v>
      </c>
      <c r="AG34">
        <f t="shared" si="13"/>
        <v>1.9999999999999907E-2</v>
      </c>
      <c r="AH34">
        <f t="shared" si="13"/>
        <v>101.815</v>
      </c>
      <c r="AI34">
        <f t="shared" si="13"/>
        <v>-12</v>
      </c>
      <c r="AJ34" t="str">
        <f t="shared" si="13"/>
        <v/>
      </c>
      <c r="AK34" t="str">
        <f t="shared" si="13"/>
        <v/>
      </c>
      <c r="AL34">
        <f t="shared" si="13"/>
        <v>-1</v>
      </c>
      <c r="AM34">
        <f t="shared" si="13"/>
        <v>-9.5000000000000015E-2</v>
      </c>
      <c r="AN34">
        <f t="shared" si="13"/>
        <v>160.5</v>
      </c>
      <c r="AO34">
        <f t="shared" si="13"/>
        <v>-4</v>
      </c>
      <c r="AP34">
        <f t="shared" si="13"/>
        <v>-11.519999999999998</v>
      </c>
      <c r="AR34" s="2">
        <f t="shared" si="3"/>
        <v>1.9999999999999907E-2</v>
      </c>
      <c r="AS34" s="2">
        <f t="shared" si="4"/>
        <v>101.815</v>
      </c>
      <c r="AT34" s="2">
        <f t="shared" si="5"/>
        <v>-12</v>
      </c>
      <c r="AU34" s="2" t="e">
        <f t="shared" si="6"/>
        <v>#VALUE!</v>
      </c>
      <c r="AV34" s="2" t="e">
        <f t="shared" si="7"/>
        <v>#VALUE!</v>
      </c>
      <c r="AW34" s="2">
        <f t="shared" si="8"/>
        <v>-1</v>
      </c>
      <c r="AX34" s="2">
        <f t="shared" si="9"/>
        <v>-9.5000000000000015E-2</v>
      </c>
      <c r="AY34" s="2">
        <f t="shared" si="10"/>
        <v>160.5</v>
      </c>
      <c r="AZ34" s="2">
        <f t="shared" si="11"/>
        <v>-4</v>
      </c>
      <c r="BA34" s="2">
        <f t="shared" si="12"/>
        <v>-11.519999999999998</v>
      </c>
    </row>
    <row r="35" spans="2:53" x14ac:dyDescent="0.2">
      <c r="B35">
        <v>0.57999999999999996</v>
      </c>
      <c r="C35">
        <v>0.54</v>
      </c>
      <c r="E35">
        <v>226.83</v>
      </c>
      <c r="F35">
        <v>17.254999999999999</v>
      </c>
      <c r="H35">
        <v>8</v>
      </c>
      <c r="I35">
        <v>41</v>
      </c>
      <c r="K35">
        <v>0.82499999999999996</v>
      </c>
      <c r="L35" t="s">
        <v>6</v>
      </c>
      <c r="N35">
        <v>2756.61</v>
      </c>
      <c r="O35" t="s">
        <v>6</v>
      </c>
      <c r="Q35">
        <v>2</v>
      </c>
      <c r="R35">
        <v>0</v>
      </c>
      <c r="T35">
        <v>0.185</v>
      </c>
      <c r="U35">
        <v>0.19</v>
      </c>
      <c r="W35">
        <v>0.16</v>
      </c>
      <c r="X35">
        <v>38.58</v>
      </c>
      <c r="Z35">
        <v>12</v>
      </c>
      <c r="AA35">
        <v>12</v>
      </c>
      <c r="AC35">
        <v>8.31</v>
      </c>
      <c r="AD35">
        <v>28.84</v>
      </c>
      <c r="AG35">
        <f t="shared" si="13"/>
        <v>-3.9999999999999925E-2</v>
      </c>
      <c r="AH35">
        <f t="shared" si="13"/>
        <v>-209.57500000000002</v>
      </c>
      <c r="AI35">
        <f t="shared" si="13"/>
        <v>33</v>
      </c>
      <c r="AJ35" t="str">
        <f t="shared" si="13"/>
        <v/>
      </c>
      <c r="AK35" t="str">
        <f t="shared" si="13"/>
        <v/>
      </c>
      <c r="AL35">
        <f t="shared" si="13"/>
        <v>-2</v>
      </c>
      <c r="AM35">
        <f t="shared" si="13"/>
        <v>5.0000000000000044E-3</v>
      </c>
      <c r="AN35">
        <f t="shared" si="13"/>
        <v>38.42</v>
      </c>
      <c r="AO35">
        <f t="shared" si="13"/>
        <v>0</v>
      </c>
      <c r="AP35">
        <f t="shared" si="13"/>
        <v>20.53</v>
      </c>
      <c r="AR35" s="2">
        <f t="shared" si="3"/>
        <v>-3.9999999999999925E-2</v>
      </c>
      <c r="AS35" s="2">
        <f t="shared" si="4"/>
        <v>-209.57500000000002</v>
      </c>
      <c r="AT35" s="2">
        <f t="shared" si="5"/>
        <v>33</v>
      </c>
      <c r="AU35" s="2" t="e">
        <f t="shared" si="6"/>
        <v>#VALUE!</v>
      </c>
      <c r="AV35" s="2" t="e">
        <f t="shared" si="7"/>
        <v>#VALUE!</v>
      </c>
      <c r="AW35" s="2">
        <f t="shared" si="8"/>
        <v>-2</v>
      </c>
      <c r="AX35" s="2">
        <f t="shared" si="9"/>
        <v>5.0000000000000044E-3</v>
      </c>
      <c r="AY35" s="2">
        <f t="shared" si="10"/>
        <v>38.42</v>
      </c>
      <c r="AZ35" s="2">
        <f t="shared" si="11"/>
        <v>0</v>
      </c>
      <c r="BA35" s="2">
        <f t="shared" si="12"/>
        <v>20.53</v>
      </c>
    </row>
    <row r="36" spans="2:53" x14ac:dyDescent="0.2">
      <c r="B36">
        <v>0.98</v>
      </c>
      <c r="C36">
        <v>0.61</v>
      </c>
      <c r="E36">
        <v>85.07</v>
      </c>
      <c r="F36">
        <v>3.645</v>
      </c>
      <c r="H36">
        <v>18</v>
      </c>
      <c r="I36">
        <v>55</v>
      </c>
      <c r="K36" t="s">
        <v>6</v>
      </c>
      <c r="L36" t="s">
        <v>6</v>
      </c>
      <c r="N36" t="s">
        <v>6</v>
      </c>
      <c r="O36" t="s">
        <v>6</v>
      </c>
      <c r="Q36">
        <v>0</v>
      </c>
      <c r="R36">
        <v>0</v>
      </c>
      <c r="T36">
        <v>0.115</v>
      </c>
      <c r="U36">
        <v>0.18</v>
      </c>
      <c r="W36">
        <v>0.26</v>
      </c>
      <c r="X36">
        <v>41.424999999999997</v>
      </c>
      <c r="Z36">
        <v>24</v>
      </c>
      <c r="AA36">
        <v>13</v>
      </c>
      <c r="AC36">
        <v>18.309999999999999</v>
      </c>
      <c r="AD36">
        <v>41.91</v>
      </c>
      <c r="AG36">
        <f t="shared" si="13"/>
        <v>-0.37</v>
      </c>
      <c r="AH36">
        <f t="shared" si="13"/>
        <v>-81.424999999999997</v>
      </c>
      <c r="AI36">
        <f t="shared" si="13"/>
        <v>37</v>
      </c>
      <c r="AJ36" t="str">
        <f t="shared" si="13"/>
        <v/>
      </c>
      <c r="AK36" t="str">
        <f t="shared" si="13"/>
        <v/>
      </c>
      <c r="AL36">
        <f t="shared" si="13"/>
        <v>0</v>
      </c>
      <c r="AM36">
        <f t="shared" si="13"/>
        <v>6.4999999999999988E-2</v>
      </c>
      <c r="AN36">
        <f t="shared" si="13"/>
        <v>41.164999999999999</v>
      </c>
      <c r="AO36">
        <f t="shared" si="13"/>
        <v>-11</v>
      </c>
      <c r="AP36">
        <f t="shared" si="13"/>
        <v>23.599999999999998</v>
      </c>
      <c r="AR36" s="2">
        <f t="shared" si="3"/>
        <v>-0.37</v>
      </c>
      <c r="AS36" s="2">
        <f t="shared" si="4"/>
        <v>-81.424999999999997</v>
      </c>
      <c r="AT36" s="2">
        <f t="shared" si="5"/>
        <v>37</v>
      </c>
      <c r="AU36" s="2" t="e">
        <f t="shared" si="6"/>
        <v>#VALUE!</v>
      </c>
      <c r="AV36" s="2" t="e">
        <f t="shared" si="7"/>
        <v>#VALUE!</v>
      </c>
      <c r="AW36" s="2">
        <f t="shared" si="8"/>
        <v>0</v>
      </c>
      <c r="AX36" s="2">
        <f t="shared" si="9"/>
        <v>6.4999999999999988E-2</v>
      </c>
      <c r="AY36" s="2">
        <f t="shared" si="10"/>
        <v>41.164999999999999</v>
      </c>
      <c r="AZ36" s="2">
        <f t="shared" si="11"/>
        <v>-11</v>
      </c>
      <c r="BA36" s="2">
        <f t="shared" si="12"/>
        <v>23.599999999999998</v>
      </c>
    </row>
    <row r="37" spans="2:53" x14ac:dyDescent="0.2">
      <c r="B37">
        <v>0.64</v>
      </c>
      <c r="C37">
        <v>1.1299999999999999</v>
      </c>
      <c r="E37">
        <v>1.69</v>
      </c>
      <c r="F37">
        <v>58.174999999999997</v>
      </c>
      <c r="H37">
        <v>80</v>
      </c>
      <c r="I37">
        <v>31</v>
      </c>
      <c r="K37">
        <v>0.38</v>
      </c>
      <c r="L37">
        <v>0.53500000000000003</v>
      </c>
      <c r="N37" t="s">
        <v>6</v>
      </c>
      <c r="O37">
        <v>244.94</v>
      </c>
      <c r="Q37">
        <v>1</v>
      </c>
      <c r="R37">
        <v>6</v>
      </c>
      <c r="T37">
        <v>0.16</v>
      </c>
      <c r="U37">
        <v>0.105</v>
      </c>
      <c r="W37">
        <v>19.52</v>
      </c>
      <c r="X37">
        <v>0.16</v>
      </c>
      <c r="Z37">
        <v>39</v>
      </c>
      <c r="AA37">
        <v>70</v>
      </c>
      <c r="AC37">
        <v>62.33</v>
      </c>
      <c r="AD37">
        <v>39.450000000000003</v>
      </c>
      <c r="AG37">
        <f t="shared" si="13"/>
        <v>0.48999999999999988</v>
      </c>
      <c r="AH37">
        <f t="shared" si="13"/>
        <v>56.484999999999999</v>
      </c>
      <c r="AI37">
        <f t="shared" si="13"/>
        <v>-49</v>
      </c>
      <c r="AJ37">
        <f t="shared" si="13"/>
        <v>0.15500000000000003</v>
      </c>
      <c r="AK37" t="str">
        <f t="shared" si="13"/>
        <v/>
      </c>
      <c r="AL37">
        <f t="shared" si="13"/>
        <v>5</v>
      </c>
      <c r="AM37">
        <f t="shared" si="13"/>
        <v>-5.5000000000000007E-2</v>
      </c>
      <c r="AN37">
        <f t="shared" si="13"/>
        <v>-19.36</v>
      </c>
      <c r="AO37">
        <f t="shared" si="13"/>
        <v>31</v>
      </c>
      <c r="AP37">
        <f t="shared" si="13"/>
        <v>-22.879999999999995</v>
      </c>
      <c r="AR37" s="2">
        <f t="shared" si="3"/>
        <v>0.48999999999999988</v>
      </c>
      <c r="AS37" s="2">
        <f t="shared" si="4"/>
        <v>56.484999999999999</v>
      </c>
      <c r="AT37" s="2">
        <f t="shared" si="5"/>
        <v>-49</v>
      </c>
      <c r="AU37" s="2">
        <f t="shared" si="6"/>
        <v>0.15500000000000003</v>
      </c>
      <c r="AV37" s="2" t="e">
        <f t="shared" si="7"/>
        <v>#VALUE!</v>
      </c>
      <c r="AW37" s="2">
        <f t="shared" si="8"/>
        <v>5</v>
      </c>
      <c r="AX37" s="2">
        <f t="shared" si="9"/>
        <v>-5.5000000000000007E-2</v>
      </c>
      <c r="AY37" s="2">
        <f t="shared" si="10"/>
        <v>-19.36</v>
      </c>
      <c r="AZ37" s="2">
        <f t="shared" si="11"/>
        <v>31</v>
      </c>
      <c r="BA37" s="2">
        <f t="shared" si="12"/>
        <v>-22.879999999999995</v>
      </c>
    </row>
    <row r="38" spans="2:53" x14ac:dyDescent="0.2">
      <c r="B38">
        <v>0.73</v>
      </c>
      <c r="C38">
        <v>0.84</v>
      </c>
      <c r="E38">
        <v>40.22</v>
      </c>
      <c r="F38">
        <v>107.605</v>
      </c>
      <c r="H38">
        <v>36</v>
      </c>
      <c r="I38">
        <v>15</v>
      </c>
      <c r="K38">
        <v>0.99</v>
      </c>
      <c r="L38">
        <v>0.44</v>
      </c>
      <c r="N38" t="s">
        <v>6</v>
      </c>
      <c r="O38" t="s">
        <v>6</v>
      </c>
      <c r="Q38">
        <v>1</v>
      </c>
      <c r="R38">
        <v>1</v>
      </c>
      <c r="T38">
        <v>0.17499999999999999</v>
      </c>
      <c r="U38">
        <v>0.12</v>
      </c>
      <c r="W38">
        <v>40.909999999999997</v>
      </c>
      <c r="X38">
        <v>0.19500000000000001</v>
      </c>
      <c r="Z38">
        <v>18</v>
      </c>
      <c r="AA38">
        <v>27</v>
      </c>
      <c r="AC38">
        <v>30.14</v>
      </c>
      <c r="AD38">
        <v>15.02</v>
      </c>
      <c r="AG38">
        <f t="shared" si="13"/>
        <v>0.10999999999999999</v>
      </c>
      <c r="AH38">
        <f t="shared" si="13"/>
        <v>67.385000000000005</v>
      </c>
      <c r="AI38">
        <f t="shared" si="13"/>
        <v>-21</v>
      </c>
      <c r="AJ38">
        <f t="shared" si="13"/>
        <v>-0.55000000000000004</v>
      </c>
      <c r="AK38" t="str">
        <f t="shared" si="13"/>
        <v/>
      </c>
      <c r="AL38">
        <f t="shared" si="13"/>
        <v>0</v>
      </c>
      <c r="AM38">
        <f t="shared" si="13"/>
        <v>-5.4999999999999993E-2</v>
      </c>
      <c r="AN38">
        <f t="shared" si="13"/>
        <v>-40.714999999999996</v>
      </c>
      <c r="AO38">
        <f t="shared" si="13"/>
        <v>9</v>
      </c>
      <c r="AP38">
        <f t="shared" si="13"/>
        <v>-15.120000000000001</v>
      </c>
      <c r="AR38" s="2">
        <f t="shared" si="3"/>
        <v>0.10999999999999999</v>
      </c>
      <c r="AS38" s="2">
        <f t="shared" si="4"/>
        <v>67.385000000000005</v>
      </c>
      <c r="AT38" s="2">
        <f t="shared" si="5"/>
        <v>-21</v>
      </c>
      <c r="AU38" s="2">
        <f t="shared" si="6"/>
        <v>-0.55000000000000004</v>
      </c>
      <c r="AV38" s="2" t="e">
        <f t="shared" si="7"/>
        <v>#VALUE!</v>
      </c>
      <c r="AW38" s="2">
        <f t="shared" si="8"/>
        <v>0</v>
      </c>
      <c r="AX38" s="2">
        <f t="shared" si="9"/>
        <v>-5.4999999999999993E-2</v>
      </c>
      <c r="AY38" s="2">
        <f t="shared" si="10"/>
        <v>-40.714999999999996</v>
      </c>
      <c r="AZ38" s="2">
        <f t="shared" si="11"/>
        <v>9</v>
      </c>
      <c r="BA38" s="2">
        <f t="shared" si="12"/>
        <v>-15.120000000000001</v>
      </c>
    </row>
    <row r="39" spans="2:53" x14ac:dyDescent="0.2">
      <c r="B39">
        <v>0.59499999999999997</v>
      </c>
      <c r="C39">
        <v>0.68</v>
      </c>
      <c r="E39">
        <v>2.16</v>
      </c>
      <c r="F39">
        <v>47.685000000000002</v>
      </c>
      <c r="H39">
        <v>34</v>
      </c>
      <c r="I39">
        <v>31</v>
      </c>
      <c r="K39" t="s">
        <v>6</v>
      </c>
      <c r="L39" t="s">
        <v>6</v>
      </c>
      <c r="N39" t="s">
        <v>6</v>
      </c>
      <c r="O39" t="s">
        <v>6</v>
      </c>
      <c r="Q39">
        <v>0</v>
      </c>
      <c r="R39">
        <v>0</v>
      </c>
      <c r="T39">
        <v>0.26</v>
      </c>
      <c r="U39">
        <v>0.22</v>
      </c>
      <c r="W39">
        <v>45.72</v>
      </c>
      <c r="X39">
        <v>374.49</v>
      </c>
      <c r="Z39">
        <v>16</v>
      </c>
      <c r="AA39">
        <v>7</v>
      </c>
      <c r="AC39">
        <v>27.85</v>
      </c>
      <c r="AD39">
        <v>23.02</v>
      </c>
      <c r="AG39">
        <f t="shared" si="13"/>
        <v>8.5000000000000075E-2</v>
      </c>
      <c r="AH39">
        <f t="shared" si="13"/>
        <v>45.525000000000006</v>
      </c>
      <c r="AI39">
        <f t="shared" si="13"/>
        <v>-3</v>
      </c>
      <c r="AJ39" t="str">
        <f t="shared" si="13"/>
        <v/>
      </c>
      <c r="AK39" t="str">
        <f t="shared" si="13"/>
        <v/>
      </c>
      <c r="AL39">
        <f t="shared" si="13"/>
        <v>0</v>
      </c>
      <c r="AM39">
        <f t="shared" si="13"/>
        <v>-4.0000000000000008E-2</v>
      </c>
      <c r="AN39">
        <f t="shared" si="13"/>
        <v>328.77</v>
      </c>
      <c r="AO39">
        <f t="shared" si="13"/>
        <v>-9</v>
      </c>
      <c r="AP39">
        <f t="shared" si="13"/>
        <v>-4.8300000000000018</v>
      </c>
      <c r="AR39" s="2">
        <f t="shared" si="3"/>
        <v>8.5000000000000075E-2</v>
      </c>
      <c r="AS39" s="2">
        <f t="shared" si="4"/>
        <v>45.525000000000006</v>
      </c>
      <c r="AT39" s="2">
        <f t="shared" si="5"/>
        <v>-3</v>
      </c>
      <c r="AU39" s="2" t="e">
        <f t="shared" si="6"/>
        <v>#VALUE!</v>
      </c>
      <c r="AV39" s="2" t="e">
        <f t="shared" si="7"/>
        <v>#VALUE!</v>
      </c>
      <c r="AW39" s="2">
        <f t="shared" si="8"/>
        <v>0</v>
      </c>
      <c r="AX39" s="2">
        <f t="shared" si="9"/>
        <v>-4.0000000000000008E-2</v>
      </c>
      <c r="AY39" s="2">
        <f t="shared" si="10"/>
        <v>328.77</v>
      </c>
      <c r="AZ39" s="2">
        <f t="shared" si="11"/>
        <v>-9</v>
      </c>
      <c r="BA39" s="2">
        <f t="shared" si="12"/>
        <v>-4.8300000000000018</v>
      </c>
    </row>
    <row r="40" spans="2:53" x14ac:dyDescent="0.2">
      <c r="B40">
        <v>1.26</v>
      </c>
      <c r="C40">
        <v>0.66</v>
      </c>
      <c r="E40">
        <v>54.19</v>
      </c>
      <c r="F40">
        <v>64.739999999999995</v>
      </c>
      <c r="H40">
        <v>22</v>
      </c>
      <c r="I40">
        <v>38</v>
      </c>
      <c r="K40">
        <v>0.64</v>
      </c>
      <c r="L40" t="s">
        <v>6</v>
      </c>
      <c r="N40">
        <v>679.49</v>
      </c>
      <c r="O40" t="s">
        <v>6</v>
      </c>
      <c r="Q40">
        <v>3</v>
      </c>
      <c r="R40">
        <v>0</v>
      </c>
      <c r="T40">
        <v>0.12</v>
      </c>
      <c r="U40">
        <v>0.14499999999999999</v>
      </c>
      <c r="W40">
        <v>0.15</v>
      </c>
      <c r="X40">
        <v>12.22</v>
      </c>
      <c r="Z40">
        <v>67</v>
      </c>
      <c r="AA40">
        <v>8</v>
      </c>
      <c r="AC40">
        <v>37.46</v>
      </c>
      <c r="AD40">
        <v>28.49</v>
      </c>
      <c r="AG40">
        <f t="shared" si="13"/>
        <v>-0.6</v>
      </c>
      <c r="AH40">
        <f t="shared" si="13"/>
        <v>10.549999999999997</v>
      </c>
      <c r="AI40">
        <f t="shared" si="13"/>
        <v>16</v>
      </c>
      <c r="AJ40" t="str">
        <f t="shared" si="13"/>
        <v/>
      </c>
      <c r="AK40" t="str">
        <f t="shared" si="13"/>
        <v/>
      </c>
      <c r="AL40">
        <f t="shared" si="13"/>
        <v>-3</v>
      </c>
      <c r="AM40">
        <f t="shared" si="13"/>
        <v>2.4999999999999994E-2</v>
      </c>
      <c r="AN40">
        <f t="shared" si="13"/>
        <v>12.07</v>
      </c>
      <c r="AO40">
        <f t="shared" si="13"/>
        <v>-59</v>
      </c>
      <c r="AP40">
        <f t="shared" si="13"/>
        <v>-8.9700000000000024</v>
      </c>
      <c r="AR40" s="2">
        <f t="shared" si="3"/>
        <v>-0.6</v>
      </c>
      <c r="AS40" s="2">
        <f t="shared" si="4"/>
        <v>10.549999999999997</v>
      </c>
      <c r="AT40" s="2">
        <f t="shared" si="5"/>
        <v>16</v>
      </c>
      <c r="AU40" s="2" t="e">
        <f t="shared" si="6"/>
        <v>#VALUE!</v>
      </c>
      <c r="AV40" s="2" t="e">
        <f t="shared" si="7"/>
        <v>#VALUE!</v>
      </c>
      <c r="AW40" s="2">
        <f t="shared" si="8"/>
        <v>-3</v>
      </c>
      <c r="AX40" s="2">
        <f t="shared" si="9"/>
        <v>2.4999999999999994E-2</v>
      </c>
      <c r="AY40" s="2">
        <f t="shared" si="10"/>
        <v>12.07</v>
      </c>
      <c r="AZ40" s="2">
        <f t="shared" si="11"/>
        <v>-59</v>
      </c>
      <c r="BA40" s="2">
        <f t="shared" si="12"/>
        <v>-8.9700000000000024</v>
      </c>
    </row>
    <row r="41" spans="2:53" x14ac:dyDescent="0.2">
      <c r="B41">
        <v>0.83</v>
      </c>
      <c r="C41">
        <v>1.0449999999999999</v>
      </c>
      <c r="E41">
        <v>205.88</v>
      </c>
      <c r="F41">
        <v>42.68</v>
      </c>
      <c r="H41">
        <v>12</v>
      </c>
      <c r="I41">
        <v>26</v>
      </c>
      <c r="K41">
        <v>0.61</v>
      </c>
      <c r="L41">
        <v>0.3</v>
      </c>
      <c r="N41" t="s">
        <v>6</v>
      </c>
      <c r="O41" t="s">
        <v>6</v>
      </c>
      <c r="Q41">
        <v>1</v>
      </c>
      <c r="R41">
        <v>1</v>
      </c>
      <c r="T41">
        <v>0.08</v>
      </c>
      <c r="U41">
        <v>0.125</v>
      </c>
      <c r="W41">
        <v>45.1</v>
      </c>
      <c r="X41">
        <v>1.28</v>
      </c>
      <c r="Z41">
        <v>21</v>
      </c>
      <c r="AA41">
        <v>42</v>
      </c>
      <c r="AC41">
        <v>11.26</v>
      </c>
      <c r="AD41">
        <v>30.6</v>
      </c>
      <c r="AG41">
        <f t="shared" si="13"/>
        <v>0.21499999999999997</v>
      </c>
      <c r="AH41">
        <f t="shared" si="13"/>
        <v>-163.19999999999999</v>
      </c>
      <c r="AI41">
        <f t="shared" si="13"/>
        <v>14</v>
      </c>
      <c r="AJ41">
        <f t="shared" si="13"/>
        <v>-0.31</v>
      </c>
      <c r="AK41" t="str">
        <f t="shared" si="13"/>
        <v/>
      </c>
      <c r="AL41">
        <f t="shared" si="13"/>
        <v>0</v>
      </c>
      <c r="AM41">
        <f t="shared" si="13"/>
        <v>4.4999999999999998E-2</v>
      </c>
      <c r="AN41">
        <f t="shared" si="13"/>
        <v>-43.82</v>
      </c>
      <c r="AO41">
        <f t="shared" si="13"/>
        <v>21</v>
      </c>
      <c r="AP41">
        <f t="shared" si="13"/>
        <v>19.340000000000003</v>
      </c>
      <c r="AR41" s="2">
        <f t="shared" si="3"/>
        <v>0.21499999999999997</v>
      </c>
      <c r="AS41" s="2">
        <f t="shared" si="4"/>
        <v>-163.19999999999999</v>
      </c>
      <c r="AT41" s="2">
        <f t="shared" si="5"/>
        <v>14</v>
      </c>
      <c r="AU41" s="2">
        <f t="shared" si="6"/>
        <v>-0.31</v>
      </c>
      <c r="AV41" s="2" t="e">
        <f t="shared" si="7"/>
        <v>#VALUE!</v>
      </c>
      <c r="AW41" s="2">
        <f t="shared" si="8"/>
        <v>0</v>
      </c>
      <c r="AX41" s="2">
        <f t="shared" si="9"/>
        <v>4.4999999999999998E-2</v>
      </c>
      <c r="AY41" s="2">
        <f t="shared" si="10"/>
        <v>-43.82</v>
      </c>
      <c r="AZ41" s="2">
        <f t="shared" si="11"/>
        <v>21</v>
      </c>
      <c r="BA41" s="2">
        <f t="shared" si="12"/>
        <v>19.340000000000003</v>
      </c>
    </row>
    <row r="42" spans="2:53" x14ac:dyDescent="0.2">
      <c r="B42">
        <v>1.1000000000000001</v>
      </c>
      <c r="C42">
        <v>0.69</v>
      </c>
      <c r="E42">
        <v>0.62</v>
      </c>
      <c r="F42">
        <v>9.39</v>
      </c>
      <c r="H42">
        <v>111</v>
      </c>
      <c r="I42">
        <v>37</v>
      </c>
      <c r="K42">
        <v>0.57999999999999996</v>
      </c>
      <c r="L42">
        <v>2.4900000000000002</v>
      </c>
      <c r="N42">
        <v>376.93</v>
      </c>
      <c r="O42" t="s">
        <v>6</v>
      </c>
      <c r="Q42">
        <v>6</v>
      </c>
      <c r="R42">
        <v>1</v>
      </c>
      <c r="T42">
        <v>0.22</v>
      </c>
      <c r="U42">
        <v>0.2</v>
      </c>
      <c r="W42">
        <v>0.47499999999999998</v>
      </c>
      <c r="X42">
        <v>0.41</v>
      </c>
      <c r="Z42">
        <v>111</v>
      </c>
      <c r="AA42">
        <v>25</v>
      </c>
      <c r="AC42">
        <v>149.11000000000001</v>
      </c>
      <c r="AD42">
        <v>32.200000000000003</v>
      </c>
      <c r="AG42">
        <f t="shared" si="13"/>
        <v>-0.41000000000000014</v>
      </c>
      <c r="AH42">
        <f t="shared" si="13"/>
        <v>8.7700000000000014</v>
      </c>
      <c r="AI42">
        <f t="shared" si="13"/>
        <v>-74</v>
      </c>
      <c r="AJ42">
        <f t="shared" si="13"/>
        <v>1.9100000000000001</v>
      </c>
      <c r="AK42" t="str">
        <f t="shared" si="13"/>
        <v/>
      </c>
      <c r="AL42">
        <f t="shared" si="13"/>
        <v>-5</v>
      </c>
      <c r="AM42">
        <f t="shared" si="13"/>
        <v>-1.999999999999999E-2</v>
      </c>
      <c r="AN42">
        <f t="shared" si="13"/>
        <v>-6.5000000000000002E-2</v>
      </c>
      <c r="AO42">
        <f t="shared" si="13"/>
        <v>-86</v>
      </c>
      <c r="AP42">
        <f t="shared" si="13"/>
        <v>-116.91000000000001</v>
      </c>
      <c r="AR42" s="2">
        <f t="shared" ref="AR42:AR55" si="14">C42-B42</f>
        <v>-0.41000000000000014</v>
      </c>
      <c r="AS42" s="2">
        <f t="shared" ref="AS42:AS55" si="15">F42-E42</f>
        <v>8.7700000000000014</v>
      </c>
      <c r="AT42" s="2">
        <f t="shared" ref="AT42:AT55" si="16">I42-H42</f>
        <v>-74</v>
      </c>
      <c r="AU42" s="2">
        <f t="shared" ref="AU42:AU55" si="17">L42-K42</f>
        <v>1.9100000000000001</v>
      </c>
      <c r="AV42" s="2" t="e">
        <f t="shared" ref="AV42:AV55" si="18">O42-N42</f>
        <v>#VALUE!</v>
      </c>
      <c r="AW42" s="2">
        <f t="shared" ref="AW42:AW55" si="19">R42-Q42</f>
        <v>-5</v>
      </c>
      <c r="AX42" s="2">
        <f t="shared" ref="AX42:AX55" si="20">U42-T42</f>
        <v>-1.999999999999999E-2</v>
      </c>
      <c r="AY42" s="2">
        <f t="shared" ref="AY42:AY55" si="21">X42-W42</f>
        <v>-6.5000000000000002E-2</v>
      </c>
      <c r="AZ42" s="2">
        <f t="shared" ref="AZ42:AZ55" si="22">AA42-Z42</f>
        <v>-86</v>
      </c>
      <c r="BA42" s="2">
        <f t="shared" ref="BA42:BA55" si="23">AD42-AC42</f>
        <v>-116.91000000000001</v>
      </c>
    </row>
    <row r="43" spans="2:53" x14ac:dyDescent="0.2">
      <c r="B43">
        <v>1.02</v>
      </c>
      <c r="C43">
        <v>1.18</v>
      </c>
      <c r="E43">
        <v>117.16</v>
      </c>
      <c r="F43">
        <v>82.99</v>
      </c>
      <c r="H43">
        <v>16</v>
      </c>
      <c r="I43">
        <v>17</v>
      </c>
      <c r="K43">
        <v>0.55500000000000005</v>
      </c>
      <c r="L43">
        <v>0.63</v>
      </c>
      <c r="N43">
        <v>187.81</v>
      </c>
      <c r="O43" t="s">
        <v>6</v>
      </c>
      <c r="Q43">
        <v>4</v>
      </c>
      <c r="R43">
        <v>1</v>
      </c>
      <c r="T43">
        <v>0.12</v>
      </c>
      <c r="U43">
        <v>0.17</v>
      </c>
      <c r="W43">
        <v>0.13</v>
      </c>
      <c r="X43">
        <v>0.52</v>
      </c>
      <c r="Z43">
        <v>39</v>
      </c>
      <c r="AA43">
        <v>27</v>
      </c>
      <c r="AC43">
        <v>18.05</v>
      </c>
      <c r="AD43">
        <v>20.65</v>
      </c>
      <c r="AG43">
        <f t="shared" si="13"/>
        <v>0.15999999999999992</v>
      </c>
      <c r="AH43">
        <f t="shared" si="13"/>
        <v>-34.17</v>
      </c>
      <c r="AI43">
        <f t="shared" si="13"/>
        <v>1</v>
      </c>
      <c r="AJ43">
        <f t="shared" si="13"/>
        <v>7.4999999999999956E-2</v>
      </c>
      <c r="AK43" t="str">
        <f t="shared" si="13"/>
        <v/>
      </c>
      <c r="AL43">
        <f t="shared" si="13"/>
        <v>-3</v>
      </c>
      <c r="AM43">
        <f t="shared" si="13"/>
        <v>5.0000000000000017E-2</v>
      </c>
      <c r="AN43">
        <f t="shared" si="13"/>
        <v>0.39</v>
      </c>
      <c r="AO43">
        <f t="shared" si="13"/>
        <v>-12</v>
      </c>
      <c r="AP43">
        <f t="shared" si="13"/>
        <v>2.5999999999999979</v>
      </c>
      <c r="AR43" s="2">
        <f t="shared" si="14"/>
        <v>0.15999999999999992</v>
      </c>
      <c r="AS43" s="2">
        <f t="shared" si="15"/>
        <v>-34.17</v>
      </c>
      <c r="AT43" s="2">
        <f t="shared" si="16"/>
        <v>1</v>
      </c>
      <c r="AU43" s="2">
        <f t="shared" si="17"/>
        <v>7.4999999999999956E-2</v>
      </c>
      <c r="AV43" s="2" t="e">
        <f t="shared" si="18"/>
        <v>#VALUE!</v>
      </c>
      <c r="AW43" s="2">
        <f t="shared" si="19"/>
        <v>-3</v>
      </c>
      <c r="AX43" s="2">
        <f t="shared" si="20"/>
        <v>5.0000000000000017E-2</v>
      </c>
      <c r="AY43" s="2">
        <f t="shared" si="21"/>
        <v>0.39</v>
      </c>
      <c r="AZ43" s="2">
        <f t="shared" si="22"/>
        <v>-12</v>
      </c>
      <c r="BA43" s="2">
        <f t="shared" si="23"/>
        <v>2.5999999999999979</v>
      </c>
    </row>
    <row r="44" spans="2:53" x14ac:dyDescent="0.2">
      <c r="B44">
        <v>1.175</v>
      </c>
      <c r="C44">
        <v>1.27</v>
      </c>
      <c r="E44">
        <v>64.930000000000007</v>
      </c>
      <c r="F44">
        <v>50.564999999999998</v>
      </c>
      <c r="H44">
        <v>32</v>
      </c>
      <c r="I44">
        <v>35</v>
      </c>
      <c r="K44">
        <v>0.52</v>
      </c>
      <c r="L44">
        <v>0.4</v>
      </c>
      <c r="N44">
        <v>578.74</v>
      </c>
      <c r="O44">
        <v>114.66500000000001</v>
      </c>
      <c r="Q44">
        <v>3</v>
      </c>
      <c r="R44">
        <v>11</v>
      </c>
      <c r="T44">
        <v>0.16</v>
      </c>
      <c r="U44">
        <v>0.2</v>
      </c>
      <c r="W44">
        <v>0.2</v>
      </c>
      <c r="X44">
        <v>0.12</v>
      </c>
      <c r="Z44">
        <v>58</v>
      </c>
      <c r="AA44">
        <v>123</v>
      </c>
      <c r="AC44">
        <v>43.79</v>
      </c>
      <c r="AD44">
        <v>70.31</v>
      </c>
      <c r="AG44">
        <f t="shared" si="13"/>
        <v>9.4999999999999973E-2</v>
      </c>
      <c r="AH44">
        <f t="shared" si="13"/>
        <v>-14.365000000000009</v>
      </c>
      <c r="AI44">
        <f t="shared" si="13"/>
        <v>3</v>
      </c>
      <c r="AJ44">
        <f t="shared" si="13"/>
        <v>-0.12</v>
      </c>
      <c r="AK44">
        <f t="shared" si="13"/>
        <v>-464.07499999999999</v>
      </c>
      <c r="AL44">
        <f t="shared" si="13"/>
        <v>8</v>
      </c>
      <c r="AM44">
        <f t="shared" si="13"/>
        <v>4.0000000000000008E-2</v>
      </c>
      <c r="AN44">
        <f t="shared" si="13"/>
        <v>-8.0000000000000016E-2</v>
      </c>
      <c r="AO44">
        <f t="shared" si="13"/>
        <v>65</v>
      </c>
      <c r="AP44">
        <f t="shared" si="13"/>
        <v>26.520000000000003</v>
      </c>
      <c r="AR44" s="2">
        <f t="shared" si="14"/>
        <v>9.4999999999999973E-2</v>
      </c>
      <c r="AS44" s="2">
        <f t="shared" si="15"/>
        <v>-14.365000000000009</v>
      </c>
      <c r="AT44" s="2">
        <f t="shared" si="16"/>
        <v>3</v>
      </c>
      <c r="AU44" s="2">
        <f t="shared" si="17"/>
        <v>-0.12</v>
      </c>
      <c r="AV44" s="2">
        <f t="shared" si="18"/>
        <v>-464.07499999999999</v>
      </c>
      <c r="AW44" s="2">
        <f t="shared" si="19"/>
        <v>8</v>
      </c>
      <c r="AX44" s="2">
        <f t="shared" si="20"/>
        <v>4.0000000000000008E-2</v>
      </c>
      <c r="AY44" s="2">
        <f t="shared" si="21"/>
        <v>-8.0000000000000016E-2</v>
      </c>
      <c r="AZ44" s="2">
        <f t="shared" si="22"/>
        <v>65</v>
      </c>
      <c r="BA44" s="2">
        <f t="shared" si="23"/>
        <v>26.520000000000003</v>
      </c>
    </row>
    <row r="45" spans="2:53" x14ac:dyDescent="0.2">
      <c r="B45">
        <v>0.76</v>
      </c>
      <c r="C45">
        <v>1.17</v>
      </c>
      <c r="E45">
        <v>131.03</v>
      </c>
      <c r="F45">
        <v>125.13</v>
      </c>
      <c r="H45">
        <v>18</v>
      </c>
      <c r="I45">
        <v>19</v>
      </c>
      <c r="K45">
        <v>0.65</v>
      </c>
      <c r="L45">
        <v>0.32</v>
      </c>
      <c r="N45">
        <v>612.86</v>
      </c>
      <c r="O45">
        <v>81.784999999999997</v>
      </c>
      <c r="Q45">
        <v>3</v>
      </c>
      <c r="R45">
        <v>3</v>
      </c>
      <c r="T45">
        <v>0.14000000000000001</v>
      </c>
      <c r="U45">
        <v>0.16</v>
      </c>
      <c r="W45">
        <v>0.13500000000000001</v>
      </c>
      <c r="X45">
        <v>0.44</v>
      </c>
      <c r="Z45">
        <v>31</v>
      </c>
      <c r="AA45">
        <v>37</v>
      </c>
      <c r="AC45">
        <v>17.03</v>
      </c>
      <c r="AD45">
        <v>24.75</v>
      </c>
      <c r="AG45">
        <f t="shared" si="13"/>
        <v>0.40999999999999992</v>
      </c>
      <c r="AH45">
        <f t="shared" si="13"/>
        <v>-5.9000000000000057</v>
      </c>
      <c r="AI45">
        <f t="shared" si="13"/>
        <v>1</v>
      </c>
      <c r="AJ45">
        <f t="shared" si="13"/>
        <v>-0.33</v>
      </c>
      <c r="AK45">
        <f t="shared" si="13"/>
        <v>-531.07500000000005</v>
      </c>
      <c r="AL45">
        <f t="shared" si="13"/>
        <v>0</v>
      </c>
      <c r="AM45">
        <f t="shared" si="13"/>
        <v>1.999999999999999E-2</v>
      </c>
      <c r="AN45">
        <f t="shared" si="13"/>
        <v>0.30499999999999999</v>
      </c>
      <c r="AO45">
        <f t="shared" si="13"/>
        <v>6</v>
      </c>
      <c r="AP45">
        <f t="shared" si="13"/>
        <v>7.7199999999999989</v>
      </c>
      <c r="AR45" s="2">
        <f t="shared" si="14"/>
        <v>0.40999999999999992</v>
      </c>
      <c r="AS45" s="2">
        <f t="shared" si="15"/>
        <v>-5.9000000000000057</v>
      </c>
      <c r="AT45" s="2">
        <f t="shared" si="16"/>
        <v>1</v>
      </c>
      <c r="AU45" s="2">
        <f t="shared" si="17"/>
        <v>-0.33</v>
      </c>
      <c r="AV45" s="2">
        <f t="shared" si="18"/>
        <v>-531.07500000000005</v>
      </c>
      <c r="AW45" s="2">
        <f t="shared" si="19"/>
        <v>0</v>
      </c>
      <c r="AX45" s="2">
        <f t="shared" si="20"/>
        <v>1.999999999999999E-2</v>
      </c>
      <c r="AY45" s="2">
        <f t="shared" si="21"/>
        <v>0.30499999999999999</v>
      </c>
      <c r="AZ45" s="2">
        <f t="shared" si="22"/>
        <v>6</v>
      </c>
      <c r="BA45" s="2">
        <f t="shared" si="23"/>
        <v>7.7199999999999989</v>
      </c>
    </row>
    <row r="46" spans="2:53" x14ac:dyDescent="0.2">
      <c r="B46">
        <v>1.0149999999999999</v>
      </c>
      <c r="C46">
        <v>1.06</v>
      </c>
      <c r="E46">
        <v>57.36</v>
      </c>
      <c r="F46">
        <v>69.06</v>
      </c>
      <c r="H46">
        <v>46</v>
      </c>
      <c r="I46">
        <v>33</v>
      </c>
      <c r="K46">
        <v>0.52</v>
      </c>
      <c r="L46">
        <v>0.35499999999999998</v>
      </c>
      <c r="N46">
        <v>271.95499999999998</v>
      </c>
      <c r="O46">
        <v>254.96</v>
      </c>
      <c r="Q46">
        <v>9</v>
      </c>
      <c r="R46">
        <v>8</v>
      </c>
      <c r="T46">
        <v>0.12</v>
      </c>
      <c r="U46">
        <v>0.11</v>
      </c>
      <c r="W46">
        <v>0.13</v>
      </c>
      <c r="X46">
        <v>0.15</v>
      </c>
      <c r="Z46">
        <v>90</v>
      </c>
      <c r="AA46">
        <v>86</v>
      </c>
      <c r="AC46">
        <v>58.36</v>
      </c>
      <c r="AD46">
        <v>39.42</v>
      </c>
      <c r="AG46">
        <f t="shared" si="13"/>
        <v>4.5000000000000151E-2</v>
      </c>
      <c r="AH46">
        <f t="shared" si="13"/>
        <v>11.700000000000003</v>
      </c>
      <c r="AI46">
        <f t="shared" si="13"/>
        <v>-13</v>
      </c>
      <c r="AJ46">
        <f t="shared" si="13"/>
        <v>-0.16500000000000004</v>
      </c>
      <c r="AK46">
        <f t="shared" si="13"/>
        <v>-16.994999999999976</v>
      </c>
      <c r="AL46">
        <f t="shared" si="13"/>
        <v>-1</v>
      </c>
      <c r="AM46">
        <f t="shared" si="13"/>
        <v>-9.999999999999995E-3</v>
      </c>
      <c r="AN46">
        <f t="shared" si="13"/>
        <v>1.999999999999999E-2</v>
      </c>
      <c r="AO46">
        <f t="shared" si="13"/>
        <v>-4</v>
      </c>
      <c r="AP46">
        <f t="shared" si="13"/>
        <v>-18.939999999999998</v>
      </c>
      <c r="AR46" s="2">
        <f t="shared" si="14"/>
        <v>4.5000000000000151E-2</v>
      </c>
      <c r="AS46" s="2">
        <f t="shared" si="15"/>
        <v>11.700000000000003</v>
      </c>
      <c r="AT46" s="2">
        <f t="shared" si="16"/>
        <v>-13</v>
      </c>
      <c r="AU46" s="2">
        <f t="shared" si="17"/>
        <v>-0.16500000000000004</v>
      </c>
      <c r="AV46" s="2">
        <f t="shared" si="18"/>
        <v>-16.994999999999976</v>
      </c>
      <c r="AW46" s="2">
        <f t="shared" si="19"/>
        <v>-1</v>
      </c>
      <c r="AX46" s="2">
        <f t="shared" si="20"/>
        <v>-9.999999999999995E-3</v>
      </c>
      <c r="AY46" s="2">
        <f t="shared" si="21"/>
        <v>1.999999999999999E-2</v>
      </c>
      <c r="AZ46" s="2">
        <f t="shared" si="22"/>
        <v>-4</v>
      </c>
      <c r="BA46" s="2">
        <f t="shared" si="23"/>
        <v>-18.939999999999998</v>
      </c>
    </row>
    <row r="47" spans="2:53" x14ac:dyDescent="0.2">
      <c r="B47">
        <v>1.1950000000000001</v>
      </c>
      <c r="C47">
        <v>1.01</v>
      </c>
      <c r="E47">
        <v>94.89</v>
      </c>
      <c r="F47">
        <v>30.035</v>
      </c>
      <c r="H47">
        <v>20</v>
      </c>
      <c r="I47">
        <v>39</v>
      </c>
      <c r="K47">
        <v>0.4</v>
      </c>
      <c r="L47">
        <v>1.1000000000000001</v>
      </c>
      <c r="N47">
        <v>372.53</v>
      </c>
      <c r="O47">
        <v>63.155000000000001</v>
      </c>
      <c r="Q47">
        <v>5</v>
      </c>
      <c r="R47">
        <v>7</v>
      </c>
      <c r="T47">
        <v>0.13</v>
      </c>
      <c r="U47">
        <v>0.155</v>
      </c>
      <c r="W47">
        <v>0.18</v>
      </c>
      <c r="X47">
        <v>0.15</v>
      </c>
      <c r="Z47">
        <v>41</v>
      </c>
      <c r="AA47">
        <v>132</v>
      </c>
      <c r="AC47">
        <v>26.84</v>
      </c>
      <c r="AD47">
        <v>70.08</v>
      </c>
      <c r="AG47">
        <f t="shared" si="13"/>
        <v>-0.18500000000000005</v>
      </c>
      <c r="AH47">
        <f t="shared" si="13"/>
        <v>-64.855000000000004</v>
      </c>
      <c r="AI47">
        <f t="shared" si="13"/>
        <v>19</v>
      </c>
      <c r="AJ47">
        <f t="shared" si="13"/>
        <v>0.70000000000000007</v>
      </c>
      <c r="AK47">
        <f t="shared" si="13"/>
        <v>-309.375</v>
      </c>
      <c r="AL47">
        <f t="shared" si="13"/>
        <v>2</v>
      </c>
      <c r="AM47">
        <f t="shared" si="13"/>
        <v>2.4999999999999994E-2</v>
      </c>
      <c r="AN47">
        <f t="shared" si="13"/>
        <v>-0.03</v>
      </c>
      <c r="AO47">
        <f t="shared" si="13"/>
        <v>91</v>
      </c>
      <c r="AP47">
        <f t="shared" si="13"/>
        <v>43.239999999999995</v>
      </c>
      <c r="AR47" s="2">
        <f t="shared" si="14"/>
        <v>-0.18500000000000005</v>
      </c>
      <c r="AS47" s="2">
        <f t="shared" si="15"/>
        <v>-64.855000000000004</v>
      </c>
      <c r="AT47" s="2">
        <f t="shared" si="16"/>
        <v>19</v>
      </c>
      <c r="AU47" s="2">
        <f t="shared" si="17"/>
        <v>0.70000000000000007</v>
      </c>
      <c r="AV47" s="2">
        <f t="shared" si="18"/>
        <v>-309.375</v>
      </c>
      <c r="AW47" s="2">
        <f t="shared" si="19"/>
        <v>2</v>
      </c>
      <c r="AX47" s="2">
        <f t="shared" si="20"/>
        <v>2.4999999999999994E-2</v>
      </c>
      <c r="AY47" s="2">
        <f t="shared" si="21"/>
        <v>-0.03</v>
      </c>
      <c r="AZ47" s="2">
        <f t="shared" si="22"/>
        <v>91</v>
      </c>
      <c r="BA47" s="2">
        <f t="shared" si="23"/>
        <v>43.239999999999995</v>
      </c>
    </row>
    <row r="48" spans="2:53" x14ac:dyDescent="0.2">
      <c r="B48">
        <v>0.6</v>
      </c>
      <c r="C48">
        <v>0.64500000000000002</v>
      </c>
      <c r="E48">
        <v>59.1</v>
      </c>
      <c r="F48">
        <v>49.47</v>
      </c>
      <c r="H48">
        <v>33</v>
      </c>
      <c r="I48">
        <v>36</v>
      </c>
      <c r="K48" t="s">
        <v>6</v>
      </c>
      <c r="L48" t="s">
        <v>6</v>
      </c>
      <c r="N48" t="s">
        <v>6</v>
      </c>
      <c r="O48" t="s">
        <v>6</v>
      </c>
      <c r="Q48">
        <v>0</v>
      </c>
      <c r="R48">
        <v>0</v>
      </c>
      <c r="T48">
        <v>0.12</v>
      </c>
      <c r="U48">
        <v>0.125</v>
      </c>
      <c r="W48">
        <v>186.79</v>
      </c>
      <c r="X48">
        <v>21.23</v>
      </c>
      <c r="Z48">
        <v>13</v>
      </c>
      <c r="AA48">
        <v>24</v>
      </c>
      <c r="AC48">
        <v>21.01</v>
      </c>
      <c r="AD48">
        <v>26.38</v>
      </c>
      <c r="AG48">
        <f t="shared" si="13"/>
        <v>4.500000000000004E-2</v>
      </c>
      <c r="AH48">
        <f t="shared" si="13"/>
        <v>-9.6300000000000026</v>
      </c>
      <c r="AI48">
        <f t="shared" si="13"/>
        <v>3</v>
      </c>
      <c r="AJ48" t="str">
        <f t="shared" si="13"/>
        <v/>
      </c>
      <c r="AK48" t="str">
        <f t="shared" si="13"/>
        <v/>
      </c>
      <c r="AL48">
        <f t="shared" si="13"/>
        <v>0</v>
      </c>
      <c r="AM48">
        <f t="shared" si="13"/>
        <v>5.0000000000000044E-3</v>
      </c>
      <c r="AN48">
        <f t="shared" si="13"/>
        <v>-165.56</v>
      </c>
      <c r="AO48">
        <f t="shared" si="13"/>
        <v>11</v>
      </c>
      <c r="AP48">
        <f t="shared" si="13"/>
        <v>5.3699999999999974</v>
      </c>
      <c r="AR48" s="2">
        <f t="shared" si="14"/>
        <v>4.500000000000004E-2</v>
      </c>
      <c r="AS48" s="2">
        <f t="shared" si="15"/>
        <v>-9.6300000000000026</v>
      </c>
      <c r="AT48" s="2">
        <f t="shared" si="16"/>
        <v>3</v>
      </c>
      <c r="AU48" s="2" t="e">
        <f t="shared" si="17"/>
        <v>#VALUE!</v>
      </c>
      <c r="AV48" s="2" t="e">
        <f t="shared" si="18"/>
        <v>#VALUE!</v>
      </c>
      <c r="AW48" s="2">
        <f t="shared" si="19"/>
        <v>0</v>
      </c>
      <c r="AX48" s="2">
        <f t="shared" si="20"/>
        <v>5.0000000000000044E-3</v>
      </c>
      <c r="AY48" s="2">
        <f t="shared" si="21"/>
        <v>-165.56</v>
      </c>
      <c r="AZ48" s="2">
        <f t="shared" si="22"/>
        <v>11</v>
      </c>
      <c r="BA48" s="2">
        <f t="shared" si="23"/>
        <v>5.3699999999999974</v>
      </c>
    </row>
    <row r="49" spans="2:53" x14ac:dyDescent="0.2">
      <c r="B49">
        <v>1.04</v>
      </c>
      <c r="C49">
        <v>0.69</v>
      </c>
      <c r="E49">
        <v>54.75</v>
      </c>
      <c r="F49">
        <v>120.265</v>
      </c>
      <c r="H49">
        <v>44</v>
      </c>
      <c r="I49">
        <v>17</v>
      </c>
      <c r="K49">
        <v>0.85</v>
      </c>
      <c r="L49" t="s">
        <v>6</v>
      </c>
      <c r="N49">
        <v>26.45</v>
      </c>
      <c r="O49" t="s">
        <v>6</v>
      </c>
      <c r="Q49">
        <v>10</v>
      </c>
      <c r="R49">
        <v>0</v>
      </c>
      <c r="T49">
        <v>0.155</v>
      </c>
      <c r="U49">
        <v>0.1</v>
      </c>
      <c r="W49">
        <v>0.13</v>
      </c>
      <c r="X49">
        <v>186.19</v>
      </c>
      <c r="Z49">
        <v>122</v>
      </c>
      <c r="AA49">
        <v>11</v>
      </c>
      <c r="AC49">
        <v>66.67</v>
      </c>
      <c r="AD49">
        <v>12.34</v>
      </c>
      <c r="AG49">
        <f t="shared" si="13"/>
        <v>-0.35000000000000009</v>
      </c>
      <c r="AH49">
        <f t="shared" si="13"/>
        <v>65.515000000000001</v>
      </c>
      <c r="AI49">
        <f t="shared" si="13"/>
        <v>-27</v>
      </c>
      <c r="AJ49" t="str">
        <f t="shared" si="13"/>
        <v/>
      </c>
      <c r="AK49" t="str">
        <f t="shared" si="13"/>
        <v/>
      </c>
      <c r="AL49">
        <f t="shared" si="13"/>
        <v>-10</v>
      </c>
      <c r="AM49">
        <f t="shared" si="13"/>
        <v>-5.4999999999999993E-2</v>
      </c>
      <c r="AN49">
        <f t="shared" si="13"/>
        <v>186.06</v>
      </c>
      <c r="AO49">
        <f t="shared" si="13"/>
        <v>-111</v>
      </c>
      <c r="AP49">
        <f t="shared" si="13"/>
        <v>-54.33</v>
      </c>
      <c r="AR49" s="2">
        <f t="shared" si="14"/>
        <v>-0.35000000000000009</v>
      </c>
      <c r="AS49" s="2">
        <f t="shared" si="15"/>
        <v>65.515000000000001</v>
      </c>
      <c r="AT49" s="2">
        <f t="shared" si="16"/>
        <v>-27</v>
      </c>
      <c r="AU49" s="2" t="e">
        <f t="shared" si="17"/>
        <v>#VALUE!</v>
      </c>
      <c r="AV49" s="2" t="e">
        <f t="shared" si="18"/>
        <v>#VALUE!</v>
      </c>
      <c r="AW49" s="2">
        <f t="shared" si="19"/>
        <v>-10</v>
      </c>
      <c r="AX49" s="2">
        <f t="shared" si="20"/>
        <v>-5.4999999999999993E-2</v>
      </c>
      <c r="AY49" s="2">
        <f t="shared" si="21"/>
        <v>186.06</v>
      </c>
      <c r="AZ49" s="2">
        <f t="shared" si="22"/>
        <v>-111</v>
      </c>
      <c r="BA49" s="2">
        <f t="shared" si="23"/>
        <v>-54.33</v>
      </c>
    </row>
    <row r="50" spans="2:53" x14ac:dyDescent="0.2">
      <c r="B50">
        <v>0.61</v>
      </c>
      <c r="C50">
        <v>0.94</v>
      </c>
      <c r="E50">
        <v>40.975000000000001</v>
      </c>
      <c r="F50">
        <v>77.965000000000003</v>
      </c>
      <c r="H50">
        <v>19</v>
      </c>
      <c r="I50">
        <v>21</v>
      </c>
      <c r="K50">
        <v>1.1200000000000001</v>
      </c>
      <c r="L50">
        <v>0.59</v>
      </c>
      <c r="N50" t="s">
        <v>6</v>
      </c>
      <c r="O50">
        <v>196.27</v>
      </c>
      <c r="Q50">
        <v>1</v>
      </c>
      <c r="R50">
        <v>2</v>
      </c>
      <c r="T50">
        <v>0.115</v>
      </c>
      <c r="U50">
        <v>0.12</v>
      </c>
      <c r="W50">
        <v>23.01</v>
      </c>
      <c r="X50">
        <v>0.70499999999999996</v>
      </c>
      <c r="Z50">
        <v>18</v>
      </c>
      <c r="AA50">
        <v>37</v>
      </c>
      <c r="AC50">
        <v>15.46</v>
      </c>
      <c r="AD50">
        <v>20.37</v>
      </c>
      <c r="AG50">
        <f t="shared" ref="AG50:AP55" si="24">IF(ISERROR(AR50),"",AR50)</f>
        <v>0.32999999999999996</v>
      </c>
      <c r="AH50">
        <f t="shared" si="24"/>
        <v>36.99</v>
      </c>
      <c r="AI50">
        <f t="shared" si="24"/>
        <v>2</v>
      </c>
      <c r="AJ50">
        <f t="shared" si="24"/>
        <v>-0.53000000000000014</v>
      </c>
      <c r="AK50" t="str">
        <f t="shared" si="24"/>
        <v/>
      </c>
      <c r="AL50">
        <f t="shared" si="24"/>
        <v>1</v>
      </c>
      <c r="AM50">
        <f t="shared" si="24"/>
        <v>4.9999999999999906E-3</v>
      </c>
      <c r="AN50">
        <f t="shared" si="24"/>
        <v>-22.305000000000003</v>
      </c>
      <c r="AO50">
        <f t="shared" si="24"/>
        <v>19</v>
      </c>
      <c r="AP50">
        <f t="shared" si="24"/>
        <v>4.91</v>
      </c>
      <c r="AR50" s="2">
        <f t="shared" si="14"/>
        <v>0.32999999999999996</v>
      </c>
      <c r="AS50" s="2">
        <f t="shared" si="15"/>
        <v>36.99</v>
      </c>
      <c r="AT50" s="2">
        <f t="shared" si="16"/>
        <v>2</v>
      </c>
      <c r="AU50" s="2">
        <f t="shared" si="17"/>
        <v>-0.53000000000000014</v>
      </c>
      <c r="AV50" s="2" t="e">
        <f t="shared" si="18"/>
        <v>#VALUE!</v>
      </c>
      <c r="AW50" s="2">
        <f t="shared" si="19"/>
        <v>1</v>
      </c>
      <c r="AX50" s="2">
        <f t="shared" si="20"/>
        <v>4.9999999999999906E-3</v>
      </c>
      <c r="AY50" s="2">
        <f t="shared" si="21"/>
        <v>-22.305000000000003</v>
      </c>
      <c r="AZ50" s="2">
        <f t="shared" si="22"/>
        <v>19</v>
      </c>
      <c r="BA50" s="2">
        <f t="shared" si="23"/>
        <v>4.91</v>
      </c>
    </row>
    <row r="51" spans="2:53" x14ac:dyDescent="0.2">
      <c r="B51">
        <v>0.97499999999999998</v>
      </c>
      <c r="C51">
        <v>0.65</v>
      </c>
      <c r="E51">
        <v>198.5</v>
      </c>
      <c r="F51">
        <v>145.64500000000001</v>
      </c>
      <c r="H51">
        <v>14</v>
      </c>
      <c r="I51">
        <v>15</v>
      </c>
      <c r="K51">
        <v>0.38</v>
      </c>
      <c r="L51" t="s">
        <v>6</v>
      </c>
      <c r="N51" t="s">
        <v>6</v>
      </c>
      <c r="O51" t="s">
        <v>6</v>
      </c>
      <c r="Q51">
        <v>1</v>
      </c>
      <c r="R51">
        <v>0</v>
      </c>
      <c r="T51">
        <v>0.18</v>
      </c>
      <c r="U51">
        <v>0.155</v>
      </c>
      <c r="W51">
        <v>0.28999999999999998</v>
      </c>
      <c r="X51">
        <v>292.47000000000003</v>
      </c>
      <c r="Z51">
        <v>24</v>
      </c>
      <c r="AA51">
        <v>8</v>
      </c>
      <c r="AC51">
        <v>15.74</v>
      </c>
      <c r="AD51">
        <v>11.13</v>
      </c>
      <c r="AG51">
        <f t="shared" si="24"/>
        <v>-0.32499999999999996</v>
      </c>
      <c r="AH51">
        <f t="shared" si="24"/>
        <v>-52.85499999999999</v>
      </c>
      <c r="AI51">
        <f t="shared" si="24"/>
        <v>1</v>
      </c>
      <c r="AJ51" t="str">
        <f t="shared" si="24"/>
        <v/>
      </c>
      <c r="AK51" t="str">
        <f t="shared" si="24"/>
        <v/>
      </c>
      <c r="AL51">
        <f t="shared" si="24"/>
        <v>-1</v>
      </c>
      <c r="AM51">
        <f t="shared" si="24"/>
        <v>-2.4999999999999994E-2</v>
      </c>
      <c r="AN51">
        <f t="shared" si="24"/>
        <v>292.18</v>
      </c>
      <c r="AO51">
        <f t="shared" si="24"/>
        <v>-16</v>
      </c>
      <c r="AP51">
        <f t="shared" si="24"/>
        <v>-4.6099999999999994</v>
      </c>
      <c r="AR51" s="2">
        <f t="shared" si="14"/>
        <v>-0.32499999999999996</v>
      </c>
      <c r="AS51" s="2">
        <f t="shared" si="15"/>
        <v>-52.85499999999999</v>
      </c>
      <c r="AT51" s="2">
        <f t="shared" si="16"/>
        <v>1</v>
      </c>
      <c r="AU51" s="2" t="e">
        <f t="shared" si="17"/>
        <v>#VALUE!</v>
      </c>
      <c r="AV51" s="2" t="e">
        <f t="shared" si="18"/>
        <v>#VALUE!</v>
      </c>
      <c r="AW51" s="2">
        <f t="shared" si="19"/>
        <v>-1</v>
      </c>
      <c r="AX51" s="2">
        <f t="shared" si="20"/>
        <v>-2.4999999999999994E-2</v>
      </c>
      <c r="AY51" s="2">
        <f t="shared" si="21"/>
        <v>292.18</v>
      </c>
      <c r="AZ51" s="2">
        <f t="shared" si="22"/>
        <v>-16</v>
      </c>
      <c r="BA51" s="2">
        <f t="shared" si="23"/>
        <v>-4.6099999999999994</v>
      </c>
    </row>
    <row r="52" spans="2:53" x14ac:dyDescent="0.2">
      <c r="B52">
        <v>0.64</v>
      </c>
      <c r="C52">
        <v>0.67500000000000004</v>
      </c>
      <c r="E52">
        <v>84.24</v>
      </c>
      <c r="F52">
        <v>115.4</v>
      </c>
      <c r="H52">
        <v>15</v>
      </c>
      <c r="I52">
        <v>14</v>
      </c>
      <c r="K52">
        <v>0.96</v>
      </c>
      <c r="L52" t="s">
        <v>6</v>
      </c>
      <c r="N52" t="s">
        <v>6</v>
      </c>
      <c r="O52" t="s">
        <v>6</v>
      </c>
      <c r="Q52">
        <v>1</v>
      </c>
      <c r="R52">
        <v>0</v>
      </c>
      <c r="T52">
        <v>9.5000000000000001E-2</v>
      </c>
      <c r="U52">
        <v>0.125</v>
      </c>
      <c r="W52">
        <v>63.06</v>
      </c>
      <c r="X52">
        <v>27.14</v>
      </c>
      <c r="Z52">
        <v>18</v>
      </c>
      <c r="AA52">
        <v>12</v>
      </c>
      <c r="AC52">
        <v>12.35</v>
      </c>
      <c r="AD52">
        <v>10.33</v>
      </c>
      <c r="AG52">
        <f t="shared" si="24"/>
        <v>3.5000000000000031E-2</v>
      </c>
      <c r="AH52">
        <f t="shared" si="24"/>
        <v>31.160000000000011</v>
      </c>
      <c r="AI52">
        <f t="shared" si="24"/>
        <v>-1</v>
      </c>
      <c r="AJ52" t="str">
        <f t="shared" si="24"/>
        <v/>
      </c>
      <c r="AK52" t="str">
        <f t="shared" si="24"/>
        <v/>
      </c>
      <c r="AL52">
        <f t="shared" si="24"/>
        <v>-1</v>
      </c>
      <c r="AM52">
        <f t="shared" si="24"/>
        <v>0.03</v>
      </c>
      <c r="AN52">
        <f t="shared" si="24"/>
        <v>-35.92</v>
      </c>
      <c r="AO52">
        <f t="shared" si="24"/>
        <v>-6</v>
      </c>
      <c r="AP52">
        <f t="shared" si="24"/>
        <v>-2.0199999999999996</v>
      </c>
      <c r="AR52" s="2">
        <f t="shared" si="14"/>
        <v>3.5000000000000031E-2</v>
      </c>
      <c r="AS52" s="2">
        <f t="shared" si="15"/>
        <v>31.160000000000011</v>
      </c>
      <c r="AT52" s="2">
        <f t="shared" si="16"/>
        <v>-1</v>
      </c>
      <c r="AU52" s="2" t="e">
        <f t="shared" si="17"/>
        <v>#VALUE!</v>
      </c>
      <c r="AV52" s="2" t="e">
        <f t="shared" si="18"/>
        <v>#VALUE!</v>
      </c>
      <c r="AW52" s="2">
        <f t="shared" si="19"/>
        <v>-1</v>
      </c>
      <c r="AX52" s="2">
        <f t="shared" si="20"/>
        <v>0.03</v>
      </c>
      <c r="AY52" s="2">
        <f t="shared" si="21"/>
        <v>-35.92</v>
      </c>
      <c r="AZ52" s="2">
        <f t="shared" si="22"/>
        <v>-6</v>
      </c>
      <c r="BA52" s="2">
        <f t="shared" si="23"/>
        <v>-2.0199999999999996</v>
      </c>
    </row>
    <row r="53" spans="2:53" x14ac:dyDescent="0.2">
      <c r="B53">
        <v>0.61</v>
      </c>
      <c r="C53">
        <v>1.1200000000000001</v>
      </c>
      <c r="E53">
        <v>9.6</v>
      </c>
      <c r="F53">
        <v>26.09</v>
      </c>
      <c r="H53">
        <v>22</v>
      </c>
      <c r="I53">
        <v>41</v>
      </c>
      <c r="K53">
        <v>0.53</v>
      </c>
      <c r="L53">
        <v>0.39</v>
      </c>
      <c r="N53">
        <v>103.26</v>
      </c>
      <c r="O53">
        <v>1260.6400000000001</v>
      </c>
      <c r="Q53">
        <v>2</v>
      </c>
      <c r="R53">
        <v>2</v>
      </c>
      <c r="T53">
        <v>0.13</v>
      </c>
      <c r="U53">
        <v>0.185</v>
      </c>
      <c r="W53">
        <v>0.13</v>
      </c>
      <c r="X53">
        <v>0.44</v>
      </c>
      <c r="Z53">
        <v>34</v>
      </c>
      <c r="AA53">
        <v>86</v>
      </c>
      <c r="AC53">
        <v>19.38</v>
      </c>
      <c r="AD53">
        <v>64.3</v>
      </c>
      <c r="AG53">
        <f t="shared" si="24"/>
        <v>0.51000000000000012</v>
      </c>
      <c r="AH53">
        <f t="shared" si="24"/>
        <v>16.490000000000002</v>
      </c>
      <c r="AI53">
        <f t="shared" si="24"/>
        <v>19</v>
      </c>
      <c r="AJ53">
        <f t="shared" si="24"/>
        <v>-0.14000000000000001</v>
      </c>
      <c r="AK53">
        <f t="shared" si="24"/>
        <v>1157.3800000000001</v>
      </c>
      <c r="AL53">
        <f t="shared" si="24"/>
        <v>0</v>
      </c>
      <c r="AM53">
        <f t="shared" si="24"/>
        <v>5.4999999999999993E-2</v>
      </c>
      <c r="AN53">
        <f t="shared" si="24"/>
        <v>0.31</v>
      </c>
      <c r="AO53">
        <f t="shared" si="24"/>
        <v>52</v>
      </c>
      <c r="AP53">
        <f t="shared" si="24"/>
        <v>44.92</v>
      </c>
      <c r="AR53" s="2">
        <f t="shared" si="14"/>
        <v>0.51000000000000012</v>
      </c>
      <c r="AS53" s="2">
        <f t="shared" si="15"/>
        <v>16.490000000000002</v>
      </c>
      <c r="AT53" s="2">
        <f t="shared" si="16"/>
        <v>19</v>
      </c>
      <c r="AU53" s="2">
        <f t="shared" si="17"/>
        <v>-0.14000000000000001</v>
      </c>
      <c r="AV53" s="2">
        <f t="shared" si="18"/>
        <v>1157.3800000000001</v>
      </c>
      <c r="AW53" s="2">
        <f t="shared" si="19"/>
        <v>0</v>
      </c>
      <c r="AX53" s="2">
        <f t="shared" si="20"/>
        <v>5.4999999999999993E-2</v>
      </c>
      <c r="AY53" s="2">
        <f t="shared" si="21"/>
        <v>0.31</v>
      </c>
      <c r="AZ53" s="2">
        <f t="shared" si="22"/>
        <v>52</v>
      </c>
      <c r="BA53" s="2">
        <f t="shared" si="23"/>
        <v>44.92</v>
      </c>
    </row>
    <row r="54" spans="2:53" x14ac:dyDescent="0.2">
      <c r="B54">
        <v>0.52</v>
      </c>
      <c r="C54">
        <v>0.65500000000000003</v>
      </c>
      <c r="E54">
        <v>58.93</v>
      </c>
      <c r="F54">
        <v>32.11</v>
      </c>
      <c r="H54">
        <v>19</v>
      </c>
      <c r="I54">
        <v>24</v>
      </c>
      <c r="K54" t="s">
        <v>6</v>
      </c>
      <c r="L54">
        <v>1.87</v>
      </c>
      <c r="N54" t="s">
        <v>6</v>
      </c>
      <c r="O54">
        <v>442.815</v>
      </c>
      <c r="Q54">
        <v>0</v>
      </c>
      <c r="R54">
        <v>3</v>
      </c>
      <c r="T54">
        <v>0.12</v>
      </c>
      <c r="U54">
        <v>0.25</v>
      </c>
      <c r="W54">
        <v>0.52500000000000002</v>
      </c>
      <c r="X54">
        <v>0.315</v>
      </c>
      <c r="Z54">
        <v>21</v>
      </c>
      <c r="AA54">
        <v>27</v>
      </c>
      <c r="AC54">
        <v>15.97</v>
      </c>
      <c r="AD54">
        <v>23.71</v>
      </c>
      <c r="AG54">
        <f t="shared" si="24"/>
        <v>0.13500000000000001</v>
      </c>
      <c r="AH54">
        <f t="shared" si="24"/>
        <v>-26.82</v>
      </c>
      <c r="AI54">
        <f t="shared" si="24"/>
        <v>5</v>
      </c>
      <c r="AJ54" t="str">
        <f t="shared" si="24"/>
        <v/>
      </c>
      <c r="AK54" t="str">
        <f t="shared" si="24"/>
        <v/>
      </c>
      <c r="AL54">
        <f t="shared" si="24"/>
        <v>3</v>
      </c>
      <c r="AM54">
        <f t="shared" si="24"/>
        <v>0.13</v>
      </c>
      <c r="AN54">
        <f t="shared" si="24"/>
        <v>-0.21000000000000002</v>
      </c>
      <c r="AO54">
        <f t="shared" si="24"/>
        <v>6</v>
      </c>
      <c r="AP54">
        <f t="shared" si="24"/>
        <v>7.74</v>
      </c>
      <c r="AR54" s="2">
        <f t="shared" si="14"/>
        <v>0.13500000000000001</v>
      </c>
      <c r="AS54" s="2">
        <f t="shared" si="15"/>
        <v>-26.82</v>
      </c>
      <c r="AT54" s="2">
        <f t="shared" si="16"/>
        <v>5</v>
      </c>
      <c r="AU54" s="2" t="e">
        <f t="shared" si="17"/>
        <v>#VALUE!</v>
      </c>
      <c r="AV54" s="2" t="e">
        <f t="shared" si="18"/>
        <v>#VALUE!</v>
      </c>
      <c r="AW54" s="2">
        <f t="shared" si="19"/>
        <v>3</v>
      </c>
      <c r="AX54" s="2">
        <f t="shared" si="20"/>
        <v>0.13</v>
      </c>
      <c r="AY54" s="2">
        <f t="shared" si="21"/>
        <v>-0.21000000000000002</v>
      </c>
      <c r="AZ54" s="2">
        <f t="shared" si="22"/>
        <v>6</v>
      </c>
      <c r="BA54" s="2">
        <f t="shared" si="23"/>
        <v>7.74</v>
      </c>
    </row>
    <row r="55" spans="2:53" x14ac:dyDescent="0.2">
      <c r="B55">
        <v>0.59</v>
      </c>
      <c r="C55">
        <v>0.86499999999999999</v>
      </c>
      <c r="E55">
        <v>40.384999999999998</v>
      </c>
      <c r="F55">
        <v>122.1</v>
      </c>
      <c r="H55">
        <v>23</v>
      </c>
      <c r="I55">
        <v>20</v>
      </c>
      <c r="K55" t="s">
        <v>6</v>
      </c>
      <c r="L55" t="s">
        <v>6</v>
      </c>
      <c r="N55" t="s">
        <v>6</v>
      </c>
      <c r="O55" t="s">
        <v>6</v>
      </c>
      <c r="Q55">
        <v>0</v>
      </c>
      <c r="R55">
        <v>0</v>
      </c>
      <c r="T55">
        <v>0.14000000000000001</v>
      </c>
      <c r="U55">
        <v>0.13</v>
      </c>
      <c r="W55">
        <v>99.5</v>
      </c>
      <c r="X55">
        <v>0.36499999999999999</v>
      </c>
      <c r="Z55">
        <v>7</v>
      </c>
      <c r="AA55">
        <v>31</v>
      </c>
      <c r="AC55">
        <v>15.01</v>
      </c>
      <c r="AD55">
        <v>21.42</v>
      </c>
      <c r="AG55">
        <f t="shared" si="24"/>
        <v>0.27500000000000002</v>
      </c>
      <c r="AH55">
        <f t="shared" si="24"/>
        <v>81.715000000000003</v>
      </c>
      <c r="AI55">
        <f t="shared" si="24"/>
        <v>-3</v>
      </c>
      <c r="AJ55" t="str">
        <f t="shared" si="24"/>
        <v/>
      </c>
      <c r="AK55" t="str">
        <f t="shared" si="24"/>
        <v/>
      </c>
      <c r="AL55">
        <f t="shared" si="24"/>
        <v>0</v>
      </c>
      <c r="AM55">
        <f t="shared" si="24"/>
        <v>-1.0000000000000009E-2</v>
      </c>
      <c r="AN55">
        <f t="shared" si="24"/>
        <v>-99.135000000000005</v>
      </c>
      <c r="AO55">
        <f t="shared" si="24"/>
        <v>24</v>
      </c>
      <c r="AP55">
        <f t="shared" si="24"/>
        <v>6.4100000000000019</v>
      </c>
      <c r="AR55" s="2">
        <f t="shared" si="14"/>
        <v>0.27500000000000002</v>
      </c>
      <c r="AS55" s="2">
        <f t="shared" si="15"/>
        <v>81.715000000000003</v>
      </c>
      <c r="AT55" s="2">
        <f t="shared" si="16"/>
        <v>-3</v>
      </c>
      <c r="AU55" s="2" t="e">
        <f t="shared" si="17"/>
        <v>#VALUE!</v>
      </c>
      <c r="AV55" s="2" t="e">
        <f t="shared" si="18"/>
        <v>#VALUE!</v>
      </c>
      <c r="AW55" s="2">
        <f t="shared" si="19"/>
        <v>0</v>
      </c>
      <c r="AX55" s="2">
        <f t="shared" si="20"/>
        <v>-1.0000000000000009E-2</v>
      </c>
      <c r="AY55" s="2">
        <f t="shared" si="21"/>
        <v>-99.135000000000005</v>
      </c>
      <c r="AZ55" s="2">
        <f t="shared" si="22"/>
        <v>24</v>
      </c>
      <c r="BA55" s="2">
        <f t="shared" si="23"/>
        <v>6.4100000000000019</v>
      </c>
    </row>
    <row r="56" spans="2:53" x14ac:dyDescent="0.2">
      <c r="B56">
        <v>0.97</v>
      </c>
      <c r="C56">
        <v>0.96499999999999997</v>
      </c>
      <c r="E56">
        <v>29.635000000000002</v>
      </c>
      <c r="F56">
        <v>59.68</v>
      </c>
      <c r="H56">
        <v>39</v>
      </c>
      <c r="I56">
        <v>30</v>
      </c>
      <c r="K56">
        <v>0.43</v>
      </c>
      <c r="L56">
        <v>0.69</v>
      </c>
      <c r="N56" t="s">
        <v>6</v>
      </c>
      <c r="O56">
        <v>614.23</v>
      </c>
      <c r="Q56">
        <v>1</v>
      </c>
      <c r="R56">
        <v>2</v>
      </c>
      <c r="T56">
        <v>0.11</v>
      </c>
      <c r="U56">
        <v>0.11</v>
      </c>
      <c r="W56">
        <v>10.24</v>
      </c>
      <c r="X56">
        <v>0.79</v>
      </c>
      <c r="Z56">
        <v>49</v>
      </c>
      <c r="AA56">
        <v>36</v>
      </c>
      <c r="AC56">
        <v>36.57</v>
      </c>
      <c r="AD56">
        <v>27.61</v>
      </c>
      <c r="AG56">
        <f t="shared" ref="AG56:AG78" si="25">IF(ISERROR(AR56),"",AR56)</f>
        <v>-5.0000000000000044E-3</v>
      </c>
      <c r="AH56">
        <f t="shared" ref="AH56:AH78" si="26">IF(ISERROR(AS56),"",AS56)</f>
        <v>30.044999999999998</v>
      </c>
      <c r="AI56">
        <f t="shared" ref="AI56:AI78" si="27">IF(ISERROR(AT56),"",AT56)</f>
        <v>-9</v>
      </c>
      <c r="AJ56">
        <f t="shared" ref="AJ56:AJ78" si="28">IF(ISERROR(AU56),"",AU56)</f>
        <v>0.25999999999999995</v>
      </c>
      <c r="AK56" t="str">
        <f t="shared" ref="AK56:AK78" si="29">IF(ISERROR(AV56),"",AV56)</f>
        <v/>
      </c>
      <c r="AL56">
        <f t="shared" ref="AL56:AL78" si="30">IF(ISERROR(AW56),"",AW56)</f>
        <v>1</v>
      </c>
      <c r="AM56">
        <f t="shared" ref="AM56:AM78" si="31">IF(ISERROR(AX56),"",AX56)</f>
        <v>0</v>
      </c>
      <c r="AN56">
        <f t="shared" ref="AN56:AN78" si="32">IF(ISERROR(AY56),"",AY56)</f>
        <v>-9.4499999999999993</v>
      </c>
      <c r="AO56">
        <f t="shared" ref="AO56:AO78" si="33">IF(ISERROR(AZ56),"",AZ56)</f>
        <v>-13</v>
      </c>
      <c r="AP56">
        <f t="shared" ref="AP56:AP78" si="34">IF(ISERROR(BA56),"",BA56)</f>
        <v>-8.9600000000000009</v>
      </c>
      <c r="AR56" s="2">
        <f t="shared" ref="AR56:AR78" si="35">C56-B56</f>
        <v>-5.0000000000000044E-3</v>
      </c>
      <c r="AS56" s="2">
        <f t="shared" ref="AS56:AS78" si="36">F56-E56</f>
        <v>30.044999999999998</v>
      </c>
      <c r="AT56" s="2">
        <f t="shared" ref="AT56:AT78" si="37">I56-H56</f>
        <v>-9</v>
      </c>
      <c r="AU56" s="2">
        <f t="shared" ref="AU56:AU78" si="38">L56-K56</f>
        <v>0.25999999999999995</v>
      </c>
      <c r="AV56" s="2" t="e">
        <f t="shared" ref="AV56:AV78" si="39">O56-N56</f>
        <v>#VALUE!</v>
      </c>
      <c r="AW56" s="2">
        <f t="shared" ref="AW56:AW78" si="40">R56-Q56</f>
        <v>1</v>
      </c>
      <c r="AX56" s="2">
        <f t="shared" ref="AX56:AX78" si="41">U56-T56</f>
        <v>0</v>
      </c>
      <c r="AY56" s="2">
        <f t="shared" ref="AY56:AY78" si="42">X56-W56</f>
        <v>-9.4499999999999993</v>
      </c>
      <c r="AZ56" s="2">
        <f t="shared" ref="AZ56:AZ78" si="43">AA56-Z56</f>
        <v>-13</v>
      </c>
      <c r="BA56" s="2">
        <f t="shared" ref="BA56:BA78" si="44">AD56-AC56</f>
        <v>-8.9600000000000009</v>
      </c>
    </row>
    <row r="57" spans="2:53" x14ac:dyDescent="0.2">
      <c r="B57">
        <v>1.03</v>
      </c>
      <c r="C57">
        <v>0.78</v>
      </c>
      <c r="E57">
        <v>128.57</v>
      </c>
      <c r="F57">
        <v>53.115000000000002</v>
      </c>
      <c r="H57">
        <v>20</v>
      </c>
      <c r="I57">
        <v>25</v>
      </c>
      <c r="K57">
        <v>0.44</v>
      </c>
      <c r="L57">
        <v>0.24</v>
      </c>
      <c r="N57">
        <v>3274.57</v>
      </c>
      <c r="O57" t="s">
        <v>6</v>
      </c>
      <c r="Q57">
        <v>2</v>
      </c>
      <c r="R57">
        <v>1</v>
      </c>
      <c r="T57">
        <v>0.15</v>
      </c>
      <c r="U57">
        <v>0.12</v>
      </c>
      <c r="W57">
        <v>0.23</v>
      </c>
      <c r="X57">
        <v>15.89</v>
      </c>
      <c r="Z57">
        <v>38</v>
      </c>
      <c r="AA57">
        <v>27</v>
      </c>
      <c r="AC57">
        <v>22.15</v>
      </c>
      <c r="AD57">
        <v>20</v>
      </c>
      <c r="AG57">
        <f t="shared" si="25"/>
        <v>-0.25</v>
      </c>
      <c r="AH57">
        <f t="shared" si="26"/>
        <v>-75.454999999999984</v>
      </c>
      <c r="AI57">
        <f t="shared" si="27"/>
        <v>5</v>
      </c>
      <c r="AJ57">
        <f t="shared" si="28"/>
        <v>-0.2</v>
      </c>
      <c r="AK57" t="str">
        <f t="shared" si="29"/>
        <v/>
      </c>
      <c r="AL57">
        <f t="shared" si="30"/>
        <v>-1</v>
      </c>
      <c r="AM57">
        <f t="shared" si="31"/>
        <v>-0.03</v>
      </c>
      <c r="AN57">
        <f t="shared" si="32"/>
        <v>15.66</v>
      </c>
      <c r="AO57">
        <f t="shared" si="33"/>
        <v>-11</v>
      </c>
      <c r="AP57">
        <f t="shared" si="34"/>
        <v>-2.1499999999999986</v>
      </c>
      <c r="AR57" s="2">
        <f t="shared" si="35"/>
        <v>-0.25</v>
      </c>
      <c r="AS57" s="2">
        <f t="shared" si="36"/>
        <v>-75.454999999999984</v>
      </c>
      <c r="AT57" s="2">
        <f t="shared" si="37"/>
        <v>5</v>
      </c>
      <c r="AU57" s="2">
        <f t="shared" si="38"/>
        <v>-0.2</v>
      </c>
      <c r="AV57" s="2" t="e">
        <f t="shared" si="39"/>
        <v>#VALUE!</v>
      </c>
      <c r="AW57" s="2">
        <f t="shared" si="40"/>
        <v>-1</v>
      </c>
      <c r="AX57" s="2">
        <f t="shared" si="41"/>
        <v>-0.03</v>
      </c>
      <c r="AY57" s="2">
        <f t="shared" si="42"/>
        <v>15.66</v>
      </c>
      <c r="AZ57" s="2">
        <f t="shared" si="43"/>
        <v>-11</v>
      </c>
      <c r="BA57" s="2">
        <f t="shared" si="44"/>
        <v>-2.1499999999999986</v>
      </c>
    </row>
    <row r="58" spans="2:53" x14ac:dyDescent="0.2">
      <c r="B58">
        <v>0.97</v>
      </c>
      <c r="C58">
        <v>0.61</v>
      </c>
      <c r="E58">
        <v>27.06</v>
      </c>
      <c r="F58">
        <v>0.79500000000000004</v>
      </c>
      <c r="H58">
        <v>39</v>
      </c>
      <c r="I58">
        <v>217</v>
      </c>
      <c r="K58">
        <v>0.56499999999999995</v>
      </c>
      <c r="L58">
        <v>2.9950000000000001</v>
      </c>
      <c r="N58">
        <v>0.67</v>
      </c>
      <c r="O58">
        <v>351.33</v>
      </c>
      <c r="Q58">
        <v>4</v>
      </c>
      <c r="R58">
        <v>2</v>
      </c>
      <c r="T58">
        <v>0.17</v>
      </c>
      <c r="U58">
        <v>0.375</v>
      </c>
      <c r="W58">
        <v>0.22</v>
      </c>
      <c r="X58">
        <v>1.45</v>
      </c>
      <c r="Z58">
        <v>58</v>
      </c>
      <c r="AA58">
        <v>68</v>
      </c>
      <c r="AC58">
        <v>47</v>
      </c>
      <c r="AD58">
        <v>199.18</v>
      </c>
      <c r="AG58">
        <f t="shared" si="25"/>
        <v>-0.36</v>
      </c>
      <c r="AH58">
        <f t="shared" si="26"/>
        <v>-26.264999999999997</v>
      </c>
      <c r="AI58">
        <f t="shared" si="27"/>
        <v>178</v>
      </c>
      <c r="AJ58">
        <f t="shared" si="28"/>
        <v>2.4300000000000002</v>
      </c>
      <c r="AK58">
        <f t="shared" si="29"/>
        <v>350.65999999999997</v>
      </c>
      <c r="AL58">
        <f t="shared" si="30"/>
        <v>-2</v>
      </c>
      <c r="AM58">
        <f t="shared" si="31"/>
        <v>0.20499999999999999</v>
      </c>
      <c r="AN58">
        <f t="shared" si="32"/>
        <v>1.23</v>
      </c>
      <c r="AO58">
        <f t="shared" si="33"/>
        <v>10</v>
      </c>
      <c r="AP58">
        <f t="shared" si="34"/>
        <v>152.18</v>
      </c>
      <c r="AR58" s="2">
        <f t="shared" si="35"/>
        <v>-0.36</v>
      </c>
      <c r="AS58" s="2">
        <f t="shared" si="36"/>
        <v>-26.264999999999997</v>
      </c>
      <c r="AT58" s="2">
        <f t="shared" si="37"/>
        <v>178</v>
      </c>
      <c r="AU58" s="2">
        <f t="shared" si="38"/>
        <v>2.4300000000000002</v>
      </c>
      <c r="AV58" s="2">
        <f t="shared" si="39"/>
        <v>350.65999999999997</v>
      </c>
      <c r="AW58" s="2">
        <f t="shared" si="40"/>
        <v>-2</v>
      </c>
      <c r="AX58" s="2">
        <f t="shared" si="41"/>
        <v>0.20499999999999999</v>
      </c>
      <c r="AY58" s="2">
        <f t="shared" si="42"/>
        <v>1.23</v>
      </c>
      <c r="AZ58" s="2">
        <f t="shared" si="43"/>
        <v>10</v>
      </c>
      <c r="BA58" s="2">
        <f t="shared" si="44"/>
        <v>152.18</v>
      </c>
    </row>
    <row r="59" spans="2:53" x14ac:dyDescent="0.2">
      <c r="B59">
        <v>0.99</v>
      </c>
      <c r="C59">
        <v>0.52</v>
      </c>
      <c r="E59">
        <v>81.454999999999998</v>
      </c>
      <c r="F59">
        <v>97.055000000000007</v>
      </c>
      <c r="H59">
        <v>19</v>
      </c>
      <c r="I59">
        <v>19</v>
      </c>
      <c r="K59" t="s">
        <v>6</v>
      </c>
      <c r="L59">
        <v>274.81</v>
      </c>
      <c r="N59" t="s">
        <v>6</v>
      </c>
      <c r="O59" t="s">
        <v>6</v>
      </c>
      <c r="Q59">
        <v>0</v>
      </c>
      <c r="R59">
        <v>1</v>
      </c>
      <c r="T59">
        <v>0.22500000000000001</v>
      </c>
      <c r="U59">
        <v>0.13</v>
      </c>
      <c r="W59">
        <v>0.35</v>
      </c>
      <c r="X59">
        <v>137.27500000000001</v>
      </c>
      <c r="Z59">
        <v>28</v>
      </c>
      <c r="AA59">
        <v>3</v>
      </c>
      <c r="AC59">
        <v>22.99</v>
      </c>
      <c r="AD59">
        <v>10.43</v>
      </c>
      <c r="AG59">
        <f t="shared" si="25"/>
        <v>-0.47</v>
      </c>
      <c r="AH59">
        <f t="shared" si="26"/>
        <v>15.600000000000009</v>
      </c>
      <c r="AI59">
        <f t="shared" si="27"/>
        <v>0</v>
      </c>
      <c r="AJ59" t="str">
        <f t="shared" si="28"/>
        <v/>
      </c>
      <c r="AK59" t="str">
        <f t="shared" si="29"/>
        <v/>
      </c>
      <c r="AL59">
        <f t="shared" si="30"/>
        <v>1</v>
      </c>
      <c r="AM59">
        <f t="shared" si="31"/>
        <v>-9.5000000000000001E-2</v>
      </c>
      <c r="AN59">
        <f t="shared" si="32"/>
        <v>136.92500000000001</v>
      </c>
      <c r="AO59">
        <f t="shared" si="33"/>
        <v>-25</v>
      </c>
      <c r="AP59">
        <f t="shared" si="34"/>
        <v>-12.559999999999999</v>
      </c>
      <c r="AR59" s="2">
        <f t="shared" si="35"/>
        <v>-0.47</v>
      </c>
      <c r="AS59" s="2">
        <f t="shared" si="36"/>
        <v>15.600000000000009</v>
      </c>
      <c r="AT59" s="2">
        <f t="shared" si="37"/>
        <v>0</v>
      </c>
      <c r="AU59" s="2" t="e">
        <f t="shared" si="38"/>
        <v>#VALUE!</v>
      </c>
      <c r="AV59" s="2" t="e">
        <f t="shared" si="39"/>
        <v>#VALUE!</v>
      </c>
      <c r="AW59" s="2">
        <f t="shared" si="40"/>
        <v>1</v>
      </c>
      <c r="AX59" s="2">
        <f t="shared" si="41"/>
        <v>-9.5000000000000001E-2</v>
      </c>
      <c r="AY59" s="2">
        <f t="shared" si="42"/>
        <v>136.92500000000001</v>
      </c>
      <c r="AZ59" s="2">
        <f t="shared" si="43"/>
        <v>-25</v>
      </c>
      <c r="BA59" s="2">
        <f t="shared" si="44"/>
        <v>-12.559999999999999</v>
      </c>
    </row>
    <row r="60" spans="2:53" x14ac:dyDescent="0.2">
      <c r="B60">
        <v>0.56999999999999995</v>
      </c>
      <c r="C60">
        <v>0.94</v>
      </c>
      <c r="E60">
        <v>101.63</v>
      </c>
      <c r="F60">
        <v>202.85</v>
      </c>
      <c r="H60">
        <v>18</v>
      </c>
      <c r="I60">
        <v>15</v>
      </c>
      <c r="K60">
        <v>0.49</v>
      </c>
      <c r="L60">
        <v>0.66</v>
      </c>
      <c r="N60" t="s">
        <v>6</v>
      </c>
      <c r="O60">
        <v>1504.34</v>
      </c>
      <c r="Q60">
        <v>1</v>
      </c>
      <c r="R60">
        <v>2</v>
      </c>
      <c r="T60">
        <v>0.13</v>
      </c>
      <c r="U60">
        <v>0.16</v>
      </c>
      <c r="W60">
        <v>37.270000000000003</v>
      </c>
      <c r="X60">
        <v>20.95</v>
      </c>
      <c r="Z60">
        <v>21</v>
      </c>
      <c r="AA60">
        <v>21</v>
      </c>
      <c r="AC60">
        <v>10.83</v>
      </c>
      <c r="AD60">
        <v>14.59</v>
      </c>
      <c r="AG60">
        <f t="shared" si="25"/>
        <v>0.37</v>
      </c>
      <c r="AH60">
        <f t="shared" si="26"/>
        <v>101.22</v>
      </c>
      <c r="AI60">
        <f t="shared" si="27"/>
        <v>-3</v>
      </c>
      <c r="AJ60">
        <f t="shared" si="28"/>
        <v>0.17000000000000004</v>
      </c>
      <c r="AK60" t="str">
        <f t="shared" si="29"/>
        <v/>
      </c>
      <c r="AL60">
        <f t="shared" si="30"/>
        <v>1</v>
      </c>
      <c r="AM60">
        <f t="shared" si="31"/>
        <v>0.03</v>
      </c>
      <c r="AN60">
        <f t="shared" si="32"/>
        <v>-16.320000000000004</v>
      </c>
      <c r="AO60">
        <f t="shared" si="33"/>
        <v>0</v>
      </c>
      <c r="AP60">
        <f t="shared" si="34"/>
        <v>3.76</v>
      </c>
      <c r="AR60" s="2">
        <f t="shared" si="35"/>
        <v>0.37</v>
      </c>
      <c r="AS60" s="2">
        <f t="shared" si="36"/>
        <v>101.22</v>
      </c>
      <c r="AT60" s="2">
        <f t="shared" si="37"/>
        <v>-3</v>
      </c>
      <c r="AU60" s="2">
        <f t="shared" si="38"/>
        <v>0.17000000000000004</v>
      </c>
      <c r="AV60" s="2" t="e">
        <f t="shared" si="39"/>
        <v>#VALUE!</v>
      </c>
      <c r="AW60" s="2">
        <f t="shared" si="40"/>
        <v>1</v>
      </c>
      <c r="AX60" s="2">
        <f t="shared" si="41"/>
        <v>0.03</v>
      </c>
      <c r="AY60" s="2">
        <f t="shared" si="42"/>
        <v>-16.320000000000004</v>
      </c>
      <c r="AZ60" s="2">
        <f t="shared" si="43"/>
        <v>0</v>
      </c>
      <c r="BA60" s="2">
        <f t="shared" si="44"/>
        <v>3.76</v>
      </c>
    </row>
    <row r="61" spans="2:53" x14ac:dyDescent="0.2">
      <c r="B61">
        <v>0.76</v>
      </c>
      <c r="C61">
        <v>0.66</v>
      </c>
      <c r="E61">
        <v>77.92</v>
      </c>
      <c r="F61">
        <v>59.81</v>
      </c>
      <c r="H61">
        <v>24</v>
      </c>
      <c r="I61">
        <v>16</v>
      </c>
      <c r="K61" t="s">
        <v>6</v>
      </c>
      <c r="L61" t="s">
        <v>6</v>
      </c>
      <c r="N61" t="s">
        <v>6</v>
      </c>
      <c r="O61" t="s">
        <v>6</v>
      </c>
      <c r="Q61">
        <v>0</v>
      </c>
      <c r="R61">
        <v>0</v>
      </c>
      <c r="T61">
        <v>0.16</v>
      </c>
      <c r="U61">
        <v>0.14000000000000001</v>
      </c>
      <c r="W61">
        <v>188.51499999999999</v>
      </c>
      <c r="X61">
        <v>108.95</v>
      </c>
      <c r="Z61">
        <v>15</v>
      </c>
      <c r="AA61">
        <v>11</v>
      </c>
      <c r="AC61">
        <v>21.1</v>
      </c>
      <c r="AD61">
        <v>11.61</v>
      </c>
      <c r="AG61">
        <f t="shared" si="25"/>
        <v>-9.9999999999999978E-2</v>
      </c>
      <c r="AH61">
        <f t="shared" si="26"/>
        <v>-18.11</v>
      </c>
      <c r="AI61">
        <f t="shared" si="27"/>
        <v>-8</v>
      </c>
      <c r="AJ61" t="str">
        <f t="shared" si="28"/>
        <v/>
      </c>
      <c r="AK61" t="str">
        <f t="shared" si="29"/>
        <v/>
      </c>
      <c r="AL61">
        <f t="shared" si="30"/>
        <v>0</v>
      </c>
      <c r="AM61">
        <f t="shared" si="31"/>
        <v>-1.999999999999999E-2</v>
      </c>
      <c r="AN61">
        <f t="shared" si="32"/>
        <v>-79.564999999999984</v>
      </c>
      <c r="AO61">
        <f t="shared" si="33"/>
        <v>-4</v>
      </c>
      <c r="AP61">
        <f t="shared" si="34"/>
        <v>-9.490000000000002</v>
      </c>
      <c r="AR61" s="2">
        <f t="shared" si="35"/>
        <v>-9.9999999999999978E-2</v>
      </c>
      <c r="AS61" s="2">
        <f t="shared" si="36"/>
        <v>-18.11</v>
      </c>
      <c r="AT61" s="2">
        <f t="shared" si="37"/>
        <v>-8</v>
      </c>
      <c r="AU61" s="2" t="e">
        <f t="shared" si="38"/>
        <v>#VALUE!</v>
      </c>
      <c r="AV61" s="2" t="e">
        <f t="shared" si="39"/>
        <v>#VALUE!</v>
      </c>
      <c r="AW61" s="2">
        <f t="shared" si="40"/>
        <v>0</v>
      </c>
      <c r="AX61" s="2">
        <f t="shared" si="41"/>
        <v>-1.999999999999999E-2</v>
      </c>
      <c r="AY61" s="2">
        <f t="shared" si="42"/>
        <v>-79.564999999999984</v>
      </c>
      <c r="AZ61" s="2">
        <f t="shared" si="43"/>
        <v>-4</v>
      </c>
      <c r="BA61" s="2">
        <f t="shared" si="44"/>
        <v>-9.490000000000002</v>
      </c>
    </row>
    <row r="62" spans="2:53" x14ac:dyDescent="0.2">
      <c r="B62">
        <v>0.66</v>
      </c>
      <c r="C62">
        <v>1.0149999999999999</v>
      </c>
      <c r="E62">
        <v>87.215000000000003</v>
      </c>
      <c r="F62">
        <v>124.95</v>
      </c>
      <c r="H62">
        <v>21</v>
      </c>
      <c r="I62">
        <v>14</v>
      </c>
      <c r="K62" t="s">
        <v>6</v>
      </c>
      <c r="L62" t="s">
        <v>6</v>
      </c>
      <c r="N62" t="s">
        <v>6</v>
      </c>
      <c r="O62" t="s">
        <v>6</v>
      </c>
      <c r="Q62">
        <v>0</v>
      </c>
      <c r="R62">
        <v>0</v>
      </c>
      <c r="T62">
        <v>0.14000000000000001</v>
      </c>
      <c r="U62">
        <v>0.1</v>
      </c>
      <c r="W62">
        <v>58.085000000000001</v>
      </c>
      <c r="X62">
        <v>42.16</v>
      </c>
      <c r="Z62">
        <v>23</v>
      </c>
      <c r="AA62">
        <v>22</v>
      </c>
      <c r="AC62">
        <v>17.63</v>
      </c>
      <c r="AD62">
        <v>15.1</v>
      </c>
      <c r="AG62">
        <f t="shared" si="25"/>
        <v>0.35499999999999987</v>
      </c>
      <c r="AH62">
        <f t="shared" si="26"/>
        <v>37.734999999999999</v>
      </c>
      <c r="AI62">
        <f t="shared" si="27"/>
        <v>-7</v>
      </c>
      <c r="AJ62" t="str">
        <f t="shared" si="28"/>
        <v/>
      </c>
      <c r="AK62" t="str">
        <f t="shared" si="29"/>
        <v/>
      </c>
      <c r="AL62">
        <f t="shared" si="30"/>
        <v>0</v>
      </c>
      <c r="AM62">
        <f t="shared" si="31"/>
        <v>-4.0000000000000008E-2</v>
      </c>
      <c r="AN62">
        <f t="shared" si="32"/>
        <v>-15.925000000000004</v>
      </c>
      <c r="AO62">
        <f t="shared" si="33"/>
        <v>-1</v>
      </c>
      <c r="AP62">
        <f t="shared" si="34"/>
        <v>-2.5299999999999994</v>
      </c>
      <c r="AR62" s="2">
        <f t="shared" si="35"/>
        <v>0.35499999999999987</v>
      </c>
      <c r="AS62" s="2">
        <f t="shared" si="36"/>
        <v>37.734999999999999</v>
      </c>
      <c r="AT62" s="2">
        <f t="shared" si="37"/>
        <v>-7</v>
      </c>
      <c r="AU62" s="2" t="e">
        <f t="shared" si="38"/>
        <v>#VALUE!</v>
      </c>
      <c r="AV62" s="2" t="e">
        <f t="shared" si="39"/>
        <v>#VALUE!</v>
      </c>
      <c r="AW62" s="2">
        <f t="shared" si="40"/>
        <v>0</v>
      </c>
      <c r="AX62" s="2">
        <f t="shared" si="41"/>
        <v>-4.0000000000000008E-2</v>
      </c>
      <c r="AY62" s="2">
        <f t="shared" si="42"/>
        <v>-15.925000000000004</v>
      </c>
      <c r="AZ62" s="2">
        <f t="shared" si="43"/>
        <v>-1</v>
      </c>
      <c r="BA62" s="2">
        <f t="shared" si="44"/>
        <v>-2.5299999999999994</v>
      </c>
    </row>
    <row r="63" spans="2:53" x14ac:dyDescent="0.2">
      <c r="B63">
        <v>0.57999999999999996</v>
      </c>
      <c r="C63">
        <v>0.67</v>
      </c>
      <c r="E63">
        <v>166.48500000000001</v>
      </c>
      <c r="F63">
        <v>64.77</v>
      </c>
      <c r="H63">
        <v>13</v>
      </c>
      <c r="I63">
        <v>29</v>
      </c>
      <c r="K63" t="s">
        <v>6</v>
      </c>
      <c r="L63">
        <v>2.57</v>
      </c>
      <c r="N63" t="s">
        <v>6</v>
      </c>
      <c r="O63" t="s">
        <v>6</v>
      </c>
      <c r="Q63">
        <v>0</v>
      </c>
      <c r="R63">
        <v>1</v>
      </c>
      <c r="T63">
        <v>0.13</v>
      </c>
      <c r="U63">
        <v>0.14000000000000001</v>
      </c>
      <c r="W63">
        <v>149.82</v>
      </c>
      <c r="X63">
        <v>143.27000000000001</v>
      </c>
      <c r="Z63">
        <v>13</v>
      </c>
      <c r="AA63">
        <v>9</v>
      </c>
      <c r="AC63">
        <v>8.09</v>
      </c>
      <c r="AD63">
        <v>20.68</v>
      </c>
      <c r="AG63">
        <f t="shared" si="25"/>
        <v>9.000000000000008E-2</v>
      </c>
      <c r="AH63">
        <f t="shared" si="26"/>
        <v>-101.71500000000002</v>
      </c>
      <c r="AI63">
        <f t="shared" si="27"/>
        <v>16</v>
      </c>
      <c r="AJ63" t="str">
        <f t="shared" si="28"/>
        <v/>
      </c>
      <c r="AK63" t="str">
        <f t="shared" si="29"/>
        <v/>
      </c>
      <c r="AL63">
        <f t="shared" si="30"/>
        <v>1</v>
      </c>
      <c r="AM63">
        <f t="shared" si="31"/>
        <v>1.0000000000000009E-2</v>
      </c>
      <c r="AN63">
        <f t="shared" si="32"/>
        <v>-6.5499999999999829</v>
      </c>
      <c r="AO63">
        <f t="shared" si="33"/>
        <v>-4</v>
      </c>
      <c r="AP63">
        <f t="shared" si="34"/>
        <v>12.59</v>
      </c>
      <c r="AR63" s="2">
        <f t="shared" si="35"/>
        <v>9.000000000000008E-2</v>
      </c>
      <c r="AS63" s="2">
        <f t="shared" si="36"/>
        <v>-101.71500000000002</v>
      </c>
      <c r="AT63" s="2">
        <f t="shared" si="37"/>
        <v>16</v>
      </c>
      <c r="AU63" s="2" t="e">
        <f t="shared" si="38"/>
        <v>#VALUE!</v>
      </c>
      <c r="AV63" s="2" t="e">
        <f t="shared" si="39"/>
        <v>#VALUE!</v>
      </c>
      <c r="AW63" s="2">
        <f t="shared" si="40"/>
        <v>1</v>
      </c>
      <c r="AX63" s="2">
        <f t="shared" si="41"/>
        <v>1.0000000000000009E-2</v>
      </c>
      <c r="AY63" s="2">
        <f t="shared" si="42"/>
        <v>-6.5499999999999829</v>
      </c>
      <c r="AZ63" s="2">
        <f t="shared" si="43"/>
        <v>-4</v>
      </c>
      <c r="BA63" s="2">
        <f t="shared" si="44"/>
        <v>12.59</v>
      </c>
    </row>
    <row r="64" spans="2:53" x14ac:dyDescent="0.2">
      <c r="B64">
        <v>0.76</v>
      </c>
      <c r="C64">
        <v>0.86</v>
      </c>
      <c r="E64">
        <v>96.64</v>
      </c>
      <c r="F64">
        <v>19.059999999999999</v>
      </c>
      <c r="H64">
        <v>19</v>
      </c>
      <c r="I64">
        <v>24</v>
      </c>
      <c r="K64" t="s">
        <v>6</v>
      </c>
      <c r="L64" t="s">
        <v>6</v>
      </c>
      <c r="N64" t="s">
        <v>6</v>
      </c>
      <c r="O64" t="s">
        <v>6</v>
      </c>
      <c r="Q64">
        <v>0</v>
      </c>
      <c r="R64">
        <v>0</v>
      </c>
      <c r="T64">
        <v>0.18</v>
      </c>
      <c r="U64">
        <v>0.12</v>
      </c>
      <c r="W64">
        <v>10.96</v>
      </c>
      <c r="X64">
        <v>1.0449999999999999</v>
      </c>
      <c r="Z64">
        <v>12</v>
      </c>
      <c r="AA64">
        <v>31</v>
      </c>
      <c r="AC64">
        <v>14.66</v>
      </c>
      <c r="AD64">
        <v>23.9</v>
      </c>
      <c r="AG64">
        <f t="shared" si="25"/>
        <v>9.9999999999999978E-2</v>
      </c>
      <c r="AH64">
        <f t="shared" si="26"/>
        <v>-77.58</v>
      </c>
      <c r="AI64">
        <f t="shared" si="27"/>
        <v>5</v>
      </c>
      <c r="AJ64" t="str">
        <f t="shared" si="28"/>
        <v/>
      </c>
      <c r="AK64" t="str">
        <f t="shared" si="29"/>
        <v/>
      </c>
      <c r="AL64">
        <f t="shared" si="30"/>
        <v>0</v>
      </c>
      <c r="AM64">
        <f t="shared" si="31"/>
        <v>-0.06</v>
      </c>
      <c r="AN64">
        <f t="shared" si="32"/>
        <v>-9.9150000000000009</v>
      </c>
      <c r="AO64">
        <f t="shared" si="33"/>
        <v>19</v>
      </c>
      <c r="AP64">
        <f t="shared" si="34"/>
        <v>9.2399999999999984</v>
      </c>
      <c r="AR64" s="2">
        <f t="shared" si="35"/>
        <v>9.9999999999999978E-2</v>
      </c>
      <c r="AS64" s="2">
        <f t="shared" si="36"/>
        <v>-77.58</v>
      </c>
      <c r="AT64" s="2">
        <f t="shared" si="37"/>
        <v>5</v>
      </c>
      <c r="AU64" s="2" t="e">
        <f t="shared" si="38"/>
        <v>#VALUE!</v>
      </c>
      <c r="AV64" s="2" t="e">
        <f t="shared" si="39"/>
        <v>#VALUE!</v>
      </c>
      <c r="AW64" s="2">
        <f t="shared" si="40"/>
        <v>0</v>
      </c>
      <c r="AX64" s="2">
        <f t="shared" si="41"/>
        <v>-0.06</v>
      </c>
      <c r="AY64" s="2">
        <f t="shared" si="42"/>
        <v>-9.9150000000000009</v>
      </c>
      <c r="AZ64" s="2">
        <f t="shared" si="43"/>
        <v>19</v>
      </c>
      <c r="BA64" s="2">
        <f t="shared" si="44"/>
        <v>9.2399999999999984</v>
      </c>
    </row>
    <row r="65" spans="2:53" x14ac:dyDescent="0.2">
      <c r="B65">
        <v>0.78</v>
      </c>
      <c r="C65">
        <v>0.85499999999999998</v>
      </c>
      <c r="E65">
        <v>98.54</v>
      </c>
      <c r="F65">
        <v>20.41</v>
      </c>
      <c r="H65">
        <v>16</v>
      </c>
      <c r="I65">
        <v>42</v>
      </c>
      <c r="K65">
        <v>0.48</v>
      </c>
      <c r="L65">
        <v>0.76</v>
      </c>
      <c r="N65" t="s">
        <v>6</v>
      </c>
      <c r="O65" t="s">
        <v>6</v>
      </c>
      <c r="Q65">
        <v>1</v>
      </c>
      <c r="R65">
        <v>1</v>
      </c>
      <c r="T65">
        <v>0.08</v>
      </c>
      <c r="U65">
        <v>0.11</v>
      </c>
      <c r="W65">
        <v>0.35</v>
      </c>
      <c r="X65">
        <v>0.71</v>
      </c>
      <c r="Z65">
        <v>14</v>
      </c>
      <c r="AA65">
        <v>31</v>
      </c>
      <c r="AC65">
        <v>14.45</v>
      </c>
      <c r="AD65">
        <v>37.25</v>
      </c>
      <c r="AG65">
        <f t="shared" si="25"/>
        <v>7.4999999999999956E-2</v>
      </c>
      <c r="AH65">
        <f t="shared" si="26"/>
        <v>-78.13000000000001</v>
      </c>
      <c r="AI65">
        <f t="shared" si="27"/>
        <v>26</v>
      </c>
      <c r="AJ65">
        <f t="shared" si="28"/>
        <v>0.28000000000000003</v>
      </c>
      <c r="AK65" t="str">
        <f t="shared" si="29"/>
        <v/>
      </c>
      <c r="AL65">
        <f t="shared" si="30"/>
        <v>0</v>
      </c>
      <c r="AM65">
        <f t="shared" si="31"/>
        <v>0.03</v>
      </c>
      <c r="AN65">
        <f t="shared" si="32"/>
        <v>0.36</v>
      </c>
      <c r="AO65">
        <f t="shared" si="33"/>
        <v>17</v>
      </c>
      <c r="AP65">
        <f t="shared" si="34"/>
        <v>22.8</v>
      </c>
      <c r="AR65" s="2">
        <f t="shared" si="35"/>
        <v>7.4999999999999956E-2</v>
      </c>
      <c r="AS65" s="2">
        <f t="shared" si="36"/>
        <v>-78.13000000000001</v>
      </c>
      <c r="AT65" s="2">
        <f t="shared" si="37"/>
        <v>26</v>
      </c>
      <c r="AU65" s="2">
        <f t="shared" si="38"/>
        <v>0.28000000000000003</v>
      </c>
      <c r="AV65" s="2" t="e">
        <f t="shared" si="39"/>
        <v>#VALUE!</v>
      </c>
      <c r="AW65" s="2">
        <f t="shared" si="40"/>
        <v>0</v>
      </c>
      <c r="AX65" s="2">
        <f t="shared" si="41"/>
        <v>0.03</v>
      </c>
      <c r="AY65" s="2">
        <f t="shared" si="42"/>
        <v>0.36</v>
      </c>
      <c r="AZ65" s="2">
        <f t="shared" si="43"/>
        <v>17</v>
      </c>
      <c r="BA65" s="2">
        <f t="shared" si="44"/>
        <v>22.8</v>
      </c>
    </row>
    <row r="66" spans="2:53" x14ac:dyDescent="0.2">
      <c r="B66">
        <v>1.01</v>
      </c>
      <c r="C66">
        <v>0.8</v>
      </c>
      <c r="E66">
        <v>11.58</v>
      </c>
      <c r="F66">
        <v>61.005000000000003</v>
      </c>
      <c r="H66">
        <v>32</v>
      </c>
      <c r="I66">
        <v>15</v>
      </c>
      <c r="K66">
        <v>1.22</v>
      </c>
      <c r="L66">
        <v>0.57999999999999996</v>
      </c>
      <c r="N66">
        <v>108.13</v>
      </c>
      <c r="O66">
        <v>704.99</v>
      </c>
      <c r="Q66">
        <v>11</v>
      </c>
      <c r="R66">
        <v>2</v>
      </c>
      <c r="T66">
        <v>0.22</v>
      </c>
      <c r="U66">
        <v>0.19500000000000001</v>
      </c>
      <c r="W66">
        <v>0.18</v>
      </c>
      <c r="X66">
        <v>2.25</v>
      </c>
      <c r="Z66">
        <v>82</v>
      </c>
      <c r="AA66">
        <v>18</v>
      </c>
      <c r="AC66">
        <v>54.36</v>
      </c>
      <c r="AD66">
        <v>12.95</v>
      </c>
      <c r="AG66">
        <f t="shared" si="25"/>
        <v>-0.20999999999999996</v>
      </c>
      <c r="AH66">
        <f t="shared" si="26"/>
        <v>49.425000000000004</v>
      </c>
      <c r="AI66">
        <f t="shared" si="27"/>
        <v>-17</v>
      </c>
      <c r="AJ66">
        <f t="shared" si="28"/>
        <v>-0.64</v>
      </c>
      <c r="AK66">
        <f t="shared" si="29"/>
        <v>596.86</v>
      </c>
      <c r="AL66">
        <f t="shared" si="30"/>
        <v>-9</v>
      </c>
      <c r="AM66">
        <f t="shared" si="31"/>
        <v>-2.4999999999999994E-2</v>
      </c>
      <c r="AN66">
        <f t="shared" si="32"/>
        <v>2.0699999999999998</v>
      </c>
      <c r="AO66">
        <f t="shared" si="33"/>
        <v>-64</v>
      </c>
      <c r="AP66">
        <f t="shared" si="34"/>
        <v>-41.41</v>
      </c>
      <c r="AR66" s="2">
        <f t="shared" si="35"/>
        <v>-0.20999999999999996</v>
      </c>
      <c r="AS66" s="2">
        <f t="shared" si="36"/>
        <v>49.425000000000004</v>
      </c>
      <c r="AT66" s="2">
        <f t="shared" si="37"/>
        <v>-17</v>
      </c>
      <c r="AU66" s="2">
        <f t="shared" si="38"/>
        <v>-0.64</v>
      </c>
      <c r="AV66" s="2">
        <f t="shared" si="39"/>
        <v>596.86</v>
      </c>
      <c r="AW66" s="2">
        <f t="shared" si="40"/>
        <v>-9</v>
      </c>
      <c r="AX66" s="2">
        <f t="shared" si="41"/>
        <v>-2.4999999999999994E-2</v>
      </c>
      <c r="AY66" s="2">
        <f t="shared" si="42"/>
        <v>2.0699999999999998</v>
      </c>
      <c r="AZ66" s="2">
        <f t="shared" si="43"/>
        <v>-64</v>
      </c>
      <c r="BA66" s="2">
        <f t="shared" si="44"/>
        <v>-41.41</v>
      </c>
    </row>
    <row r="67" spans="2:53" x14ac:dyDescent="0.2">
      <c r="B67">
        <v>0.96</v>
      </c>
      <c r="C67">
        <v>1.425</v>
      </c>
      <c r="E67">
        <v>3</v>
      </c>
      <c r="F67">
        <v>26.95</v>
      </c>
      <c r="H67">
        <v>106</v>
      </c>
      <c r="I67">
        <v>28</v>
      </c>
      <c r="K67">
        <v>1.38</v>
      </c>
      <c r="L67">
        <v>1.19</v>
      </c>
      <c r="N67">
        <v>80.7</v>
      </c>
      <c r="O67">
        <v>195.74</v>
      </c>
      <c r="Q67">
        <v>14</v>
      </c>
      <c r="R67">
        <v>5</v>
      </c>
      <c r="T67">
        <v>0.15</v>
      </c>
      <c r="U67">
        <v>0.15</v>
      </c>
      <c r="W67">
        <v>0.17</v>
      </c>
      <c r="X67">
        <v>0.2</v>
      </c>
      <c r="Z67">
        <v>147</v>
      </c>
      <c r="AA67">
        <v>64</v>
      </c>
      <c r="AC67">
        <v>146.05000000000001</v>
      </c>
      <c r="AD67">
        <v>44.44</v>
      </c>
      <c r="AG67">
        <f t="shared" si="25"/>
        <v>0.46500000000000008</v>
      </c>
      <c r="AH67">
        <f t="shared" si="26"/>
        <v>23.95</v>
      </c>
      <c r="AI67">
        <f t="shared" si="27"/>
        <v>-78</v>
      </c>
      <c r="AJ67">
        <f t="shared" si="28"/>
        <v>-0.18999999999999995</v>
      </c>
      <c r="AK67">
        <f t="shared" si="29"/>
        <v>115.04</v>
      </c>
      <c r="AL67">
        <f t="shared" si="30"/>
        <v>-9</v>
      </c>
      <c r="AM67">
        <f t="shared" si="31"/>
        <v>0</v>
      </c>
      <c r="AN67">
        <f t="shared" si="32"/>
        <v>0.03</v>
      </c>
      <c r="AO67">
        <f t="shared" si="33"/>
        <v>-83</v>
      </c>
      <c r="AP67">
        <f t="shared" si="34"/>
        <v>-101.61000000000001</v>
      </c>
      <c r="AR67" s="2">
        <f t="shared" si="35"/>
        <v>0.46500000000000008</v>
      </c>
      <c r="AS67" s="2">
        <f t="shared" si="36"/>
        <v>23.95</v>
      </c>
      <c r="AT67" s="2">
        <f t="shared" si="37"/>
        <v>-78</v>
      </c>
      <c r="AU67" s="2">
        <f t="shared" si="38"/>
        <v>-0.18999999999999995</v>
      </c>
      <c r="AV67" s="2">
        <f t="shared" si="39"/>
        <v>115.04</v>
      </c>
      <c r="AW67" s="2">
        <f t="shared" si="40"/>
        <v>-9</v>
      </c>
      <c r="AX67" s="2">
        <f t="shared" si="41"/>
        <v>0</v>
      </c>
      <c r="AY67" s="2">
        <f t="shared" si="42"/>
        <v>0.03</v>
      </c>
      <c r="AZ67" s="2">
        <f t="shared" si="43"/>
        <v>-83</v>
      </c>
      <c r="BA67" s="2">
        <f t="shared" si="44"/>
        <v>-101.61000000000001</v>
      </c>
    </row>
    <row r="68" spans="2:53" x14ac:dyDescent="0.2">
      <c r="B68">
        <v>0.82</v>
      </c>
      <c r="C68">
        <v>0.55000000000000004</v>
      </c>
      <c r="E68">
        <v>32.564999999999998</v>
      </c>
      <c r="F68">
        <v>119.41500000000001</v>
      </c>
      <c r="H68">
        <v>25</v>
      </c>
      <c r="I68">
        <v>21</v>
      </c>
      <c r="K68">
        <v>0.7</v>
      </c>
      <c r="L68">
        <v>0.41</v>
      </c>
      <c r="N68">
        <v>326.93</v>
      </c>
      <c r="O68" t="s">
        <v>6</v>
      </c>
      <c r="Q68">
        <v>4</v>
      </c>
      <c r="R68">
        <v>1</v>
      </c>
      <c r="T68">
        <v>0.11</v>
      </c>
      <c r="U68">
        <v>0.13</v>
      </c>
      <c r="W68">
        <v>6.07</v>
      </c>
      <c r="X68">
        <v>2.65</v>
      </c>
      <c r="Z68">
        <v>37</v>
      </c>
      <c r="AA68">
        <v>10</v>
      </c>
      <c r="AC68">
        <v>21.81</v>
      </c>
      <c r="AD68">
        <v>12.82</v>
      </c>
      <c r="AG68">
        <f t="shared" si="25"/>
        <v>-0.26999999999999991</v>
      </c>
      <c r="AH68">
        <f t="shared" si="26"/>
        <v>86.850000000000009</v>
      </c>
      <c r="AI68">
        <f t="shared" si="27"/>
        <v>-4</v>
      </c>
      <c r="AJ68">
        <f t="shared" si="28"/>
        <v>-0.28999999999999998</v>
      </c>
      <c r="AK68" t="str">
        <f t="shared" si="29"/>
        <v/>
      </c>
      <c r="AL68">
        <f t="shared" si="30"/>
        <v>-3</v>
      </c>
      <c r="AM68">
        <f t="shared" si="31"/>
        <v>2.0000000000000004E-2</v>
      </c>
      <c r="AN68">
        <f t="shared" si="32"/>
        <v>-3.4200000000000004</v>
      </c>
      <c r="AO68">
        <f t="shared" si="33"/>
        <v>-27</v>
      </c>
      <c r="AP68">
        <f t="shared" si="34"/>
        <v>-8.9899999999999984</v>
      </c>
      <c r="AR68" s="2">
        <f t="shared" si="35"/>
        <v>-0.26999999999999991</v>
      </c>
      <c r="AS68" s="2">
        <f t="shared" si="36"/>
        <v>86.850000000000009</v>
      </c>
      <c r="AT68" s="2">
        <f t="shared" si="37"/>
        <v>-4</v>
      </c>
      <c r="AU68" s="2">
        <f t="shared" si="38"/>
        <v>-0.28999999999999998</v>
      </c>
      <c r="AV68" s="2" t="e">
        <f t="shared" si="39"/>
        <v>#VALUE!</v>
      </c>
      <c r="AW68" s="2">
        <f t="shared" si="40"/>
        <v>-3</v>
      </c>
      <c r="AX68" s="2">
        <f t="shared" si="41"/>
        <v>2.0000000000000004E-2</v>
      </c>
      <c r="AY68" s="2">
        <f t="shared" si="42"/>
        <v>-3.4200000000000004</v>
      </c>
      <c r="AZ68" s="2">
        <f t="shared" si="43"/>
        <v>-27</v>
      </c>
      <c r="BA68" s="2">
        <f t="shared" si="44"/>
        <v>-8.9899999999999984</v>
      </c>
    </row>
    <row r="69" spans="2:53" x14ac:dyDescent="0.2">
      <c r="B69">
        <v>0.76</v>
      </c>
      <c r="C69">
        <v>0.65</v>
      </c>
      <c r="E69">
        <v>142.03</v>
      </c>
      <c r="F69">
        <v>78.59</v>
      </c>
      <c r="H69">
        <v>18</v>
      </c>
      <c r="I69">
        <v>29</v>
      </c>
      <c r="K69">
        <v>0.48499999999999999</v>
      </c>
      <c r="L69">
        <v>0.33</v>
      </c>
      <c r="N69">
        <v>772.08</v>
      </c>
      <c r="O69" t="s">
        <v>6</v>
      </c>
      <c r="Q69">
        <v>2</v>
      </c>
      <c r="R69">
        <v>1</v>
      </c>
      <c r="T69">
        <v>8.5000000000000006E-2</v>
      </c>
      <c r="U69">
        <v>0.1</v>
      </c>
      <c r="W69">
        <v>0.17</v>
      </c>
      <c r="X69">
        <v>66.069999999999993</v>
      </c>
      <c r="Z69">
        <v>40</v>
      </c>
      <c r="AA69">
        <v>20</v>
      </c>
      <c r="AC69">
        <v>17.440000000000001</v>
      </c>
      <c r="AD69">
        <v>18.86</v>
      </c>
      <c r="AG69">
        <f t="shared" si="25"/>
        <v>-0.10999999999999999</v>
      </c>
      <c r="AH69">
        <f t="shared" si="26"/>
        <v>-63.44</v>
      </c>
      <c r="AI69">
        <f t="shared" si="27"/>
        <v>11</v>
      </c>
      <c r="AJ69">
        <f t="shared" si="28"/>
        <v>-0.15499999999999997</v>
      </c>
      <c r="AK69" t="str">
        <f t="shared" si="29"/>
        <v/>
      </c>
      <c r="AL69">
        <f t="shared" si="30"/>
        <v>-1</v>
      </c>
      <c r="AM69">
        <f t="shared" si="31"/>
        <v>1.4999999999999999E-2</v>
      </c>
      <c r="AN69">
        <f t="shared" si="32"/>
        <v>65.899999999999991</v>
      </c>
      <c r="AO69">
        <f t="shared" si="33"/>
        <v>-20</v>
      </c>
      <c r="AP69">
        <f t="shared" si="34"/>
        <v>1.4199999999999982</v>
      </c>
      <c r="AR69" s="2">
        <f t="shared" si="35"/>
        <v>-0.10999999999999999</v>
      </c>
      <c r="AS69" s="2">
        <f t="shared" si="36"/>
        <v>-63.44</v>
      </c>
      <c r="AT69" s="2">
        <f t="shared" si="37"/>
        <v>11</v>
      </c>
      <c r="AU69" s="2">
        <f t="shared" si="38"/>
        <v>-0.15499999999999997</v>
      </c>
      <c r="AV69" s="2" t="e">
        <f t="shared" si="39"/>
        <v>#VALUE!</v>
      </c>
      <c r="AW69" s="2">
        <f t="shared" si="40"/>
        <v>-1</v>
      </c>
      <c r="AX69" s="2">
        <f t="shared" si="41"/>
        <v>1.4999999999999999E-2</v>
      </c>
      <c r="AY69" s="2">
        <f t="shared" si="42"/>
        <v>65.899999999999991</v>
      </c>
      <c r="AZ69" s="2">
        <f t="shared" si="43"/>
        <v>-20</v>
      </c>
      <c r="BA69" s="2">
        <f t="shared" si="44"/>
        <v>1.4199999999999982</v>
      </c>
    </row>
    <row r="70" spans="2:53" x14ac:dyDescent="0.2">
      <c r="B70">
        <v>0.76</v>
      </c>
      <c r="C70">
        <v>0.83</v>
      </c>
      <c r="E70">
        <v>37.01</v>
      </c>
      <c r="F70">
        <v>46.81</v>
      </c>
      <c r="H70">
        <v>45</v>
      </c>
      <c r="I70">
        <v>35</v>
      </c>
      <c r="K70">
        <v>0.68500000000000005</v>
      </c>
      <c r="L70" t="s">
        <v>6</v>
      </c>
      <c r="N70">
        <v>145.58000000000001</v>
      </c>
      <c r="O70" t="s">
        <v>6</v>
      </c>
      <c r="Q70">
        <v>4</v>
      </c>
      <c r="R70">
        <v>0</v>
      </c>
      <c r="T70">
        <v>0.13</v>
      </c>
      <c r="U70">
        <v>0.14000000000000001</v>
      </c>
      <c r="W70">
        <v>0.17</v>
      </c>
      <c r="X70">
        <v>25.05</v>
      </c>
      <c r="Z70">
        <v>55</v>
      </c>
      <c r="AA70">
        <v>42</v>
      </c>
      <c r="AC70">
        <v>43.85</v>
      </c>
      <c r="AD70">
        <v>30</v>
      </c>
      <c r="AG70">
        <f t="shared" si="25"/>
        <v>6.9999999999999951E-2</v>
      </c>
      <c r="AH70">
        <f t="shared" si="26"/>
        <v>9.8000000000000043</v>
      </c>
      <c r="AI70">
        <f t="shared" si="27"/>
        <v>-10</v>
      </c>
      <c r="AJ70" t="str">
        <f t="shared" si="28"/>
        <v/>
      </c>
      <c r="AK70" t="str">
        <f t="shared" si="29"/>
        <v/>
      </c>
      <c r="AL70">
        <f t="shared" si="30"/>
        <v>-4</v>
      </c>
      <c r="AM70">
        <f t="shared" si="31"/>
        <v>1.0000000000000009E-2</v>
      </c>
      <c r="AN70">
        <f t="shared" si="32"/>
        <v>24.88</v>
      </c>
      <c r="AO70">
        <f t="shared" si="33"/>
        <v>-13</v>
      </c>
      <c r="AP70">
        <f t="shared" si="34"/>
        <v>-13.850000000000001</v>
      </c>
      <c r="AR70" s="2">
        <f t="shared" si="35"/>
        <v>6.9999999999999951E-2</v>
      </c>
      <c r="AS70" s="2">
        <f t="shared" si="36"/>
        <v>9.8000000000000043</v>
      </c>
      <c r="AT70" s="2">
        <f t="shared" si="37"/>
        <v>-10</v>
      </c>
      <c r="AU70" s="2" t="e">
        <f t="shared" si="38"/>
        <v>#VALUE!</v>
      </c>
      <c r="AV70" s="2" t="e">
        <f t="shared" si="39"/>
        <v>#VALUE!</v>
      </c>
      <c r="AW70" s="2">
        <f t="shared" si="40"/>
        <v>-4</v>
      </c>
      <c r="AX70" s="2">
        <f t="shared" si="41"/>
        <v>1.0000000000000009E-2</v>
      </c>
      <c r="AY70" s="2">
        <f t="shared" si="42"/>
        <v>24.88</v>
      </c>
      <c r="AZ70" s="2">
        <f t="shared" si="43"/>
        <v>-13</v>
      </c>
      <c r="BA70" s="2">
        <f t="shared" si="44"/>
        <v>-13.850000000000001</v>
      </c>
    </row>
    <row r="71" spans="2:53" x14ac:dyDescent="0.2">
      <c r="B71">
        <v>0.57999999999999996</v>
      </c>
      <c r="C71">
        <v>0.59499999999999997</v>
      </c>
      <c r="E71">
        <v>15.074999999999999</v>
      </c>
      <c r="F71">
        <v>65.53</v>
      </c>
      <c r="H71">
        <v>29</v>
      </c>
      <c r="I71">
        <v>22</v>
      </c>
      <c r="K71" t="s">
        <v>6</v>
      </c>
      <c r="L71" t="s">
        <v>6</v>
      </c>
      <c r="N71" t="s">
        <v>6</v>
      </c>
      <c r="O71" t="s">
        <v>6</v>
      </c>
      <c r="Q71">
        <v>0</v>
      </c>
      <c r="R71">
        <v>0</v>
      </c>
      <c r="T71">
        <v>0.17499999999999999</v>
      </c>
      <c r="U71">
        <v>0.08</v>
      </c>
      <c r="W71">
        <v>37.35</v>
      </c>
      <c r="X71">
        <v>63.79</v>
      </c>
      <c r="Z71">
        <v>18</v>
      </c>
      <c r="AA71">
        <v>15</v>
      </c>
      <c r="AC71">
        <v>20.399999999999999</v>
      </c>
      <c r="AD71">
        <v>13.64</v>
      </c>
      <c r="AG71">
        <f t="shared" si="25"/>
        <v>1.5000000000000013E-2</v>
      </c>
      <c r="AH71">
        <f t="shared" si="26"/>
        <v>50.454999999999998</v>
      </c>
      <c r="AI71">
        <f t="shared" si="27"/>
        <v>-7</v>
      </c>
      <c r="AJ71" t="str">
        <f t="shared" si="28"/>
        <v/>
      </c>
      <c r="AK71" t="str">
        <f t="shared" si="29"/>
        <v/>
      </c>
      <c r="AL71">
        <f t="shared" si="30"/>
        <v>0</v>
      </c>
      <c r="AM71">
        <f t="shared" si="31"/>
        <v>-9.4999999999999987E-2</v>
      </c>
      <c r="AN71">
        <f t="shared" si="32"/>
        <v>26.439999999999998</v>
      </c>
      <c r="AO71">
        <f t="shared" si="33"/>
        <v>-3</v>
      </c>
      <c r="AP71">
        <f t="shared" si="34"/>
        <v>-6.759999999999998</v>
      </c>
      <c r="AR71" s="2">
        <f t="shared" si="35"/>
        <v>1.5000000000000013E-2</v>
      </c>
      <c r="AS71" s="2">
        <f t="shared" si="36"/>
        <v>50.454999999999998</v>
      </c>
      <c r="AT71" s="2">
        <f t="shared" si="37"/>
        <v>-7</v>
      </c>
      <c r="AU71" s="2" t="e">
        <f t="shared" si="38"/>
        <v>#VALUE!</v>
      </c>
      <c r="AV71" s="2" t="e">
        <f t="shared" si="39"/>
        <v>#VALUE!</v>
      </c>
      <c r="AW71" s="2">
        <f t="shared" si="40"/>
        <v>0</v>
      </c>
      <c r="AX71" s="2">
        <f t="shared" si="41"/>
        <v>-9.4999999999999987E-2</v>
      </c>
      <c r="AY71" s="2">
        <f t="shared" si="42"/>
        <v>26.439999999999998</v>
      </c>
      <c r="AZ71" s="2">
        <f t="shared" si="43"/>
        <v>-3</v>
      </c>
      <c r="BA71" s="2">
        <f t="shared" si="44"/>
        <v>-6.759999999999998</v>
      </c>
    </row>
    <row r="72" spans="2:53" x14ac:dyDescent="0.2">
      <c r="B72">
        <v>0.78</v>
      </c>
      <c r="C72">
        <v>0.53500000000000003</v>
      </c>
      <c r="E72">
        <v>53.99</v>
      </c>
      <c r="F72" t="s">
        <v>6</v>
      </c>
      <c r="H72">
        <v>25</v>
      </c>
      <c r="I72">
        <v>4</v>
      </c>
      <c r="K72">
        <v>0.28999999999999998</v>
      </c>
      <c r="L72" t="s">
        <v>6</v>
      </c>
      <c r="N72" t="s">
        <v>6</v>
      </c>
      <c r="O72" t="s">
        <v>6</v>
      </c>
      <c r="Q72">
        <v>1</v>
      </c>
      <c r="R72">
        <v>0</v>
      </c>
      <c r="T72">
        <v>0.1</v>
      </c>
      <c r="U72">
        <v>0.13</v>
      </c>
      <c r="W72">
        <v>22.43</v>
      </c>
      <c r="X72" t="s">
        <v>6</v>
      </c>
      <c r="Z72">
        <v>31</v>
      </c>
      <c r="AA72">
        <v>1</v>
      </c>
      <c r="AC72">
        <v>20.29</v>
      </c>
      <c r="AD72">
        <v>1.93</v>
      </c>
      <c r="AG72">
        <f t="shared" si="25"/>
        <v>-0.245</v>
      </c>
      <c r="AH72" t="str">
        <f t="shared" si="26"/>
        <v/>
      </c>
      <c r="AI72">
        <f t="shared" si="27"/>
        <v>-21</v>
      </c>
      <c r="AJ72" t="str">
        <f t="shared" si="28"/>
        <v/>
      </c>
      <c r="AK72" t="str">
        <f t="shared" si="29"/>
        <v/>
      </c>
      <c r="AL72">
        <f t="shared" si="30"/>
        <v>-1</v>
      </c>
      <c r="AM72">
        <f t="shared" si="31"/>
        <v>0.03</v>
      </c>
      <c r="AN72" t="str">
        <f t="shared" si="32"/>
        <v/>
      </c>
      <c r="AO72">
        <f t="shared" si="33"/>
        <v>-30</v>
      </c>
      <c r="AP72">
        <f t="shared" si="34"/>
        <v>-18.36</v>
      </c>
      <c r="AR72" s="2">
        <f t="shared" si="35"/>
        <v>-0.245</v>
      </c>
      <c r="AS72" s="2" t="e">
        <f t="shared" si="36"/>
        <v>#VALUE!</v>
      </c>
      <c r="AT72" s="2">
        <f t="shared" si="37"/>
        <v>-21</v>
      </c>
      <c r="AU72" s="2" t="e">
        <f t="shared" si="38"/>
        <v>#VALUE!</v>
      </c>
      <c r="AV72" s="2" t="e">
        <f t="shared" si="39"/>
        <v>#VALUE!</v>
      </c>
      <c r="AW72" s="2">
        <f t="shared" si="40"/>
        <v>-1</v>
      </c>
      <c r="AX72" s="2">
        <f t="shared" si="41"/>
        <v>0.03</v>
      </c>
      <c r="AY72" s="2" t="e">
        <f t="shared" si="42"/>
        <v>#VALUE!</v>
      </c>
      <c r="AZ72" s="2">
        <f t="shared" si="43"/>
        <v>-30</v>
      </c>
      <c r="BA72" s="2">
        <f t="shared" si="44"/>
        <v>-18.36</v>
      </c>
    </row>
    <row r="73" spans="2:53" x14ac:dyDescent="0.2">
      <c r="B73">
        <v>0.95</v>
      </c>
      <c r="C73">
        <v>0.94</v>
      </c>
      <c r="E73">
        <v>89.28</v>
      </c>
      <c r="F73">
        <v>58.19</v>
      </c>
      <c r="H73">
        <v>21</v>
      </c>
      <c r="I73">
        <v>36</v>
      </c>
      <c r="K73" t="s">
        <v>6</v>
      </c>
      <c r="L73">
        <v>1.0149999999999999</v>
      </c>
      <c r="N73" t="s">
        <v>6</v>
      </c>
      <c r="O73">
        <v>389.91</v>
      </c>
      <c r="Q73">
        <v>0</v>
      </c>
      <c r="R73">
        <v>2</v>
      </c>
      <c r="T73">
        <v>0.125</v>
      </c>
      <c r="U73">
        <v>0.12</v>
      </c>
      <c r="W73">
        <v>10.46</v>
      </c>
      <c r="X73">
        <v>2.2149999999999999</v>
      </c>
      <c r="Z73">
        <v>22</v>
      </c>
      <c r="AA73">
        <v>61</v>
      </c>
      <c r="AC73">
        <v>21.54</v>
      </c>
      <c r="AD73">
        <v>36.090000000000003</v>
      </c>
      <c r="AG73">
        <f t="shared" si="25"/>
        <v>-1.0000000000000009E-2</v>
      </c>
      <c r="AH73">
        <f t="shared" si="26"/>
        <v>-31.090000000000003</v>
      </c>
      <c r="AI73">
        <f t="shared" si="27"/>
        <v>15</v>
      </c>
      <c r="AJ73" t="str">
        <f t="shared" si="28"/>
        <v/>
      </c>
      <c r="AK73" t="str">
        <f t="shared" si="29"/>
        <v/>
      </c>
      <c r="AL73">
        <f t="shared" si="30"/>
        <v>2</v>
      </c>
      <c r="AM73">
        <f t="shared" si="31"/>
        <v>-5.0000000000000044E-3</v>
      </c>
      <c r="AN73">
        <f t="shared" si="32"/>
        <v>-8.245000000000001</v>
      </c>
      <c r="AO73">
        <f t="shared" si="33"/>
        <v>39</v>
      </c>
      <c r="AP73">
        <f t="shared" si="34"/>
        <v>14.550000000000004</v>
      </c>
      <c r="AR73" s="2">
        <f t="shared" si="35"/>
        <v>-1.0000000000000009E-2</v>
      </c>
      <c r="AS73" s="2">
        <f t="shared" si="36"/>
        <v>-31.090000000000003</v>
      </c>
      <c r="AT73" s="2">
        <f t="shared" si="37"/>
        <v>15</v>
      </c>
      <c r="AU73" s="2" t="e">
        <f t="shared" si="38"/>
        <v>#VALUE!</v>
      </c>
      <c r="AV73" s="2" t="e">
        <f t="shared" si="39"/>
        <v>#VALUE!</v>
      </c>
      <c r="AW73" s="2">
        <f t="shared" si="40"/>
        <v>2</v>
      </c>
      <c r="AX73" s="2">
        <f t="shared" si="41"/>
        <v>-5.0000000000000044E-3</v>
      </c>
      <c r="AY73" s="2">
        <f t="shared" si="42"/>
        <v>-8.245000000000001</v>
      </c>
      <c r="AZ73" s="2">
        <f t="shared" si="43"/>
        <v>39</v>
      </c>
      <c r="BA73" s="2">
        <f t="shared" si="44"/>
        <v>14.550000000000004</v>
      </c>
    </row>
    <row r="74" spans="2:53" x14ac:dyDescent="0.2">
      <c r="B74">
        <v>0.78</v>
      </c>
      <c r="C74">
        <v>1.01</v>
      </c>
      <c r="E74">
        <v>0.66500000000000004</v>
      </c>
      <c r="F74">
        <v>24.28</v>
      </c>
      <c r="H74">
        <v>167</v>
      </c>
      <c r="I74">
        <v>61</v>
      </c>
      <c r="K74">
        <v>1.41</v>
      </c>
      <c r="L74">
        <v>0.65500000000000003</v>
      </c>
      <c r="N74">
        <v>46.994999999999997</v>
      </c>
      <c r="O74">
        <v>133.66999999999999</v>
      </c>
      <c r="Q74">
        <v>5</v>
      </c>
      <c r="R74">
        <v>4</v>
      </c>
      <c r="T74">
        <v>0.35</v>
      </c>
      <c r="U74">
        <v>0.17</v>
      </c>
      <c r="W74">
        <v>1.27</v>
      </c>
      <c r="X74">
        <v>0.38</v>
      </c>
      <c r="Z74">
        <v>89</v>
      </c>
      <c r="AA74">
        <v>97</v>
      </c>
      <c r="AC74">
        <v>170.21</v>
      </c>
      <c r="AD74">
        <v>74.7</v>
      </c>
      <c r="AG74">
        <f t="shared" si="25"/>
        <v>0.22999999999999998</v>
      </c>
      <c r="AH74">
        <f t="shared" si="26"/>
        <v>23.615000000000002</v>
      </c>
      <c r="AI74">
        <f t="shared" si="27"/>
        <v>-106</v>
      </c>
      <c r="AJ74">
        <f t="shared" si="28"/>
        <v>-0.75499999999999989</v>
      </c>
      <c r="AK74">
        <f t="shared" si="29"/>
        <v>86.674999999999983</v>
      </c>
      <c r="AL74">
        <f t="shared" si="30"/>
        <v>-1</v>
      </c>
      <c r="AM74">
        <f t="shared" si="31"/>
        <v>-0.17999999999999997</v>
      </c>
      <c r="AN74">
        <f t="shared" si="32"/>
        <v>-0.89</v>
      </c>
      <c r="AO74">
        <f t="shared" si="33"/>
        <v>8</v>
      </c>
      <c r="AP74">
        <f t="shared" si="34"/>
        <v>-95.51</v>
      </c>
      <c r="AR74" s="2">
        <f t="shared" si="35"/>
        <v>0.22999999999999998</v>
      </c>
      <c r="AS74" s="2">
        <f t="shared" si="36"/>
        <v>23.615000000000002</v>
      </c>
      <c r="AT74" s="2">
        <f t="shared" si="37"/>
        <v>-106</v>
      </c>
      <c r="AU74" s="2">
        <f t="shared" si="38"/>
        <v>-0.75499999999999989</v>
      </c>
      <c r="AV74" s="2">
        <f t="shared" si="39"/>
        <v>86.674999999999983</v>
      </c>
      <c r="AW74" s="2">
        <f t="shared" si="40"/>
        <v>-1</v>
      </c>
      <c r="AX74" s="2">
        <f t="shared" si="41"/>
        <v>-0.17999999999999997</v>
      </c>
      <c r="AY74" s="2">
        <f t="shared" si="42"/>
        <v>-0.89</v>
      </c>
      <c r="AZ74" s="2">
        <f t="shared" si="43"/>
        <v>8</v>
      </c>
      <c r="BA74" s="2">
        <f t="shared" si="44"/>
        <v>-95.51</v>
      </c>
    </row>
    <row r="75" spans="2:53" x14ac:dyDescent="0.2">
      <c r="B75">
        <v>0.55000000000000004</v>
      </c>
      <c r="C75">
        <v>0.86</v>
      </c>
      <c r="E75">
        <v>69.924999999999997</v>
      </c>
      <c r="F75">
        <v>76.87</v>
      </c>
      <c r="H75">
        <v>17</v>
      </c>
      <c r="I75">
        <v>17</v>
      </c>
      <c r="K75">
        <v>0.46</v>
      </c>
      <c r="L75" t="s">
        <v>6</v>
      </c>
      <c r="N75" t="s">
        <v>6</v>
      </c>
      <c r="O75" t="s">
        <v>6</v>
      </c>
      <c r="Q75">
        <v>1</v>
      </c>
      <c r="R75">
        <v>0</v>
      </c>
      <c r="T75">
        <v>0.1</v>
      </c>
      <c r="U75">
        <v>0.1</v>
      </c>
      <c r="W75">
        <v>23.344999999999999</v>
      </c>
      <c r="X75">
        <v>44.82</v>
      </c>
      <c r="Z75">
        <v>13</v>
      </c>
      <c r="AA75">
        <v>22</v>
      </c>
      <c r="AC75">
        <v>11.04</v>
      </c>
      <c r="AD75">
        <v>14.43</v>
      </c>
      <c r="AG75">
        <f t="shared" si="25"/>
        <v>0.30999999999999994</v>
      </c>
      <c r="AH75">
        <f t="shared" si="26"/>
        <v>6.9450000000000074</v>
      </c>
      <c r="AI75">
        <f t="shared" si="27"/>
        <v>0</v>
      </c>
      <c r="AJ75" t="str">
        <f t="shared" si="28"/>
        <v/>
      </c>
      <c r="AK75" t="str">
        <f t="shared" si="29"/>
        <v/>
      </c>
      <c r="AL75">
        <f t="shared" si="30"/>
        <v>-1</v>
      </c>
      <c r="AM75">
        <f t="shared" si="31"/>
        <v>0</v>
      </c>
      <c r="AN75">
        <f t="shared" si="32"/>
        <v>21.475000000000001</v>
      </c>
      <c r="AO75">
        <f t="shared" si="33"/>
        <v>9</v>
      </c>
      <c r="AP75">
        <f t="shared" si="34"/>
        <v>3.3900000000000006</v>
      </c>
      <c r="AR75" s="2">
        <f t="shared" si="35"/>
        <v>0.30999999999999994</v>
      </c>
      <c r="AS75" s="2">
        <f t="shared" si="36"/>
        <v>6.9450000000000074</v>
      </c>
      <c r="AT75" s="2">
        <f t="shared" si="37"/>
        <v>0</v>
      </c>
      <c r="AU75" s="2" t="e">
        <f t="shared" si="38"/>
        <v>#VALUE!</v>
      </c>
      <c r="AV75" s="2" t="e">
        <f t="shared" si="39"/>
        <v>#VALUE!</v>
      </c>
      <c r="AW75" s="2">
        <f t="shared" si="40"/>
        <v>-1</v>
      </c>
      <c r="AX75" s="2">
        <f t="shared" si="41"/>
        <v>0</v>
      </c>
      <c r="AY75" s="2">
        <f t="shared" si="42"/>
        <v>21.475000000000001</v>
      </c>
      <c r="AZ75" s="2">
        <f t="shared" si="43"/>
        <v>9</v>
      </c>
      <c r="BA75" s="2">
        <f t="shared" si="44"/>
        <v>3.3900000000000006</v>
      </c>
    </row>
    <row r="76" spans="2:53" x14ac:dyDescent="0.2">
      <c r="B76">
        <v>0.93</v>
      </c>
      <c r="C76">
        <v>0.72</v>
      </c>
      <c r="E76">
        <v>82.49</v>
      </c>
      <c r="F76">
        <v>78.784999999999997</v>
      </c>
      <c r="H76">
        <v>24</v>
      </c>
      <c r="I76">
        <v>27</v>
      </c>
      <c r="K76">
        <v>0.5</v>
      </c>
      <c r="L76">
        <v>0.36</v>
      </c>
      <c r="N76" t="s">
        <v>6</v>
      </c>
      <c r="O76" t="s">
        <v>6</v>
      </c>
      <c r="Q76">
        <v>1</v>
      </c>
      <c r="R76">
        <v>1</v>
      </c>
      <c r="T76">
        <v>0.1</v>
      </c>
      <c r="U76">
        <v>0.1</v>
      </c>
      <c r="W76">
        <v>0.36499999999999999</v>
      </c>
      <c r="X76">
        <v>44.835000000000001</v>
      </c>
      <c r="Z76">
        <v>47</v>
      </c>
      <c r="AA76">
        <v>27</v>
      </c>
      <c r="AC76">
        <v>24.99</v>
      </c>
      <c r="AD76">
        <v>19.48</v>
      </c>
      <c r="AG76">
        <f t="shared" si="25"/>
        <v>-0.21000000000000008</v>
      </c>
      <c r="AH76">
        <f t="shared" si="26"/>
        <v>-3.7049999999999983</v>
      </c>
      <c r="AI76">
        <f t="shared" si="27"/>
        <v>3</v>
      </c>
      <c r="AJ76">
        <f t="shared" si="28"/>
        <v>-0.14000000000000001</v>
      </c>
      <c r="AK76" t="str">
        <f t="shared" si="29"/>
        <v/>
      </c>
      <c r="AL76">
        <f t="shared" si="30"/>
        <v>0</v>
      </c>
      <c r="AM76">
        <f t="shared" si="31"/>
        <v>0</v>
      </c>
      <c r="AN76">
        <f t="shared" si="32"/>
        <v>44.47</v>
      </c>
      <c r="AO76">
        <f t="shared" si="33"/>
        <v>-20</v>
      </c>
      <c r="AP76">
        <f t="shared" si="34"/>
        <v>-5.509999999999998</v>
      </c>
      <c r="AR76" s="2">
        <f t="shared" si="35"/>
        <v>-0.21000000000000008</v>
      </c>
      <c r="AS76" s="2">
        <f t="shared" si="36"/>
        <v>-3.7049999999999983</v>
      </c>
      <c r="AT76" s="2">
        <f t="shared" si="37"/>
        <v>3</v>
      </c>
      <c r="AU76" s="2">
        <f t="shared" si="38"/>
        <v>-0.14000000000000001</v>
      </c>
      <c r="AV76" s="2" t="e">
        <f t="shared" si="39"/>
        <v>#VALUE!</v>
      </c>
      <c r="AW76" s="2">
        <f t="shared" si="40"/>
        <v>0</v>
      </c>
      <c r="AX76" s="2">
        <f t="shared" si="41"/>
        <v>0</v>
      </c>
      <c r="AY76" s="2">
        <f t="shared" si="42"/>
        <v>44.47</v>
      </c>
      <c r="AZ76" s="2">
        <f t="shared" si="43"/>
        <v>-20</v>
      </c>
      <c r="BA76" s="2">
        <f t="shared" si="44"/>
        <v>-5.509999999999998</v>
      </c>
    </row>
    <row r="77" spans="2:53" x14ac:dyDescent="0.2">
      <c r="B77">
        <v>0.97</v>
      </c>
      <c r="C77">
        <v>0.69</v>
      </c>
      <c r="E77">
        <v>94.114999999999995</v>
      </c>
      <c r="F77">
        <v>86.44</v>
      </c>
      <c r="H77">
        <v>19</v>
      </c>
      <c r="I77">
        <v>30</v>
      </c>
      <c r="K77">
        <v>1.01</v>
      </c>
      <c r="L77" t="s">
        <v>6</v>
      </c>
      <c r="N77" t="s">
        <v>6</v>
      </c>
      <c r="O77" t="s">
        <v>6</v>
      </c>
      <c r="Q77">
        <v>1</v>
      </c>
      <c r="R77">
        <v>0</v>
      </c>
      <c r="T77">
        <v>0.17</v>
      </c>
      <c r="U77">
        <v>0.13500000000000001</v>
      </c>
      <c r="W77">
        <v>46.494999999999997</v>
      </c>
      <c r="X77">
        <v>108.63</v>
      </c>
      <c r="Z77">
        <v>21</v>
      </c>
      <c r="AA77">
        <v>20</v>
      </c>
      <c r="AC77">
        <v>19.399999999999999</v>
      </c>
      <c r="AD77">
        <v>23.8</v>
      </c>
      <c r="AG77">
        <f t="shared" si="25"/>
        <v>-0.28000000000000003</v>
      </c>
      <c r="AH77">
        <f t="shared" si="26"/>
        <v>-7.6749999999999972</v>
      </c>
      <c r="AI77">
        <f t="shared" si="27"/>
        <v>11</v>
      </c>
      <c r="AJ77" t="str">
        <f t="shared" si="28"/>
        <v/>
      </c>
      <c r="AK77" t="str">
        <f t="shared" si="29"/>
        <v/>
      </c>
      <c r="AL77">
        <f t="shared" si="30"/>
        <v>-1</v>
      </c>
      <c r="AM77">
        <f t="shared" si="31"/>
        <v>-3.5000000000000003E-2</v>
      </c>
      <c r="AN77">
        <f t="shared" si="32"/>
        <v>62.134999999999998</v>
      </c>
      <c r="AO77">
        <f t="shared" si="33"/>
        <v>-1</v>
      </c>
      <c r="AP77">
        <f t="shared" si="34"/>
        <v>4.4000000000000021</v>
      </c>
      <c r="AR77" s="2">
        <f t="shared" si="35"/>
        <v>-0.28000000000000003</v>
      </c>
      <c r="AS77" s="2">
        <f t="shared" si="36"/>
        <v>-7.6749999999999972</v>
      </c>
      <c r="AT77" s="2">
        <f t="shared" si="37"/>
        <v>11</v>
      </c>
      <c r="AU77" s="2" t="e">
        <f t="shared" si="38"/>
        <v>#VALUE!</v>
      </c>
      <c r="AV77" s="2" t="e">
        <f t="shared" si="39"/>
        <v>#VALUE!</v>
      </c>
      <c r="AW77" s="2">
        <f t="shared" si="40"/>
        <v>-1</v>
      </c>
      <c r="AX77" s="2">
        <f t="shared" si="41"/>
        <v>-3.5000000000000003E-2</v>
      </c>
      <c r="AY77" s="2">
        <f t="shared" si="42"/>
        <v>62.134999999999998</v>
      </c>
      <c r="AZ77" s="2">
        <f t="shared" si="43"/>
        <v>-1</v>
      </c>
      <c r="BA77" s="2">
        <f t="shared" si="44"/>
        <v>4.4000000000000021</v>
      </c>
    </row>
    <row r="78" spans="2:53" x14ac:dyDescent="0.2">
      <c r="B78">
        <v>0.72</v>
      </c>
      <c r="C78">
        <v>1.01</v>
      </c>
      <c r="E78">
        <v>0.83499999999999996</v>
      </c>
      <c r="F78">
        <v>0.77</v>
      </c>
      <c r="H78">
        <v>95</v>
      </c>
      <c r="I78">
        <v>22</v>
      </c>
      <c r="K78">
        <v>1.39</v>
      </c>
      <c r="L78">
        <v>1.66</v>
      </c>
      <c r="N78" t="s">
        <v>6</v>
      </c>
      <c r="O78">
        <v>421.24</v>
      </c>
      <c r="Q78">
        <v>1</v>
      </c>
      <c r="R78">
        <v>2</v>
      </c>
      <c r="T78">
        <v>0.26500000000000001</v>
      </c>
      <c r="U78">
        <v>0.19</v>
      </c>
      <c r="W78">
        <v>0.47</v>
      </c>
      <c r="X78">
        <v>0.25</v>
      </c>
      <c r="Z78">
        <v>86</v>
      </c>
      <c r="AA78">
        <v>40</v>
      </c>
      <c r="AC78">
        <v>105.53</v>
      </c>
      <c r="AD78">
        <v>29.33</v>
      </c>
      <c r="AG78">
        <f t="shared" si="25"/>
        <v>0.29000000000000004</v>
      </c>
      <c r="AH78">
        <f t="shared" si="26"/>
        <v>-6.4999999999999947E-2</v>
      </c>
      <c r="AI78">
        <f t="shared" si="27"/>
        <v>-73</v>
      </c>
      <c r="AJ78">
        <f t="shared" si="28"/>
        <v>0.27</v>
      </c>
      <c r="AK78" t="str">
        <f t="shared" si="29"/>
        <v/>
      </c>
      <c r="AL78">
        <f t="shared" si="30"/>
        <v>1</v>
      </c>
      <c r="AM78">
        <f t="shared" si="31"/>
        <v>-7.5000000000000011E-2</v>
      </c>
      <c r="AN78">
        <f t="shared" si="32"/>
        <v>-0.21999999999999997</v>
      </c>
      <c r="AO78">
        <f t="shared" si="33"/>
        <v>-46</v>
      </c>
      <c r="AP78">
        <f t="shared" si="34"/>
        <v>-76.2</v>
      </c>
      <c r="AR78" s="2">
        <f t="shared" si="35"/>
        <v>0.29000000000000004</v>
      </c>
      <c r="AS78" s="2">
        <f t="shared" si="36"/>
        <v>-6.4999999999999947E-2</v>
      </c>
      <c r="AT78" s="2">
        <f t="shared" si="37"/>
        <v>-73</v>
      </c>
      <c r="AU78" s="2">
        <f t="shared" si="38"/>
        <v>0.27</v>
      </c>
      <c r="AV78" s="2" t="e">
        <f t="shared" si="39"/>
        <v>#VALUE!</v>
      </c>
      <c r="AW78" s="2">
        <f t="shared" si="40"/>
        <v>1</v>
      </c>
      <c r="AX78" s="2">
        <f t="shared" si="41"/>
        <v>-7.5000000000000011E-2</v>
      </c>
      <c r="AY78" s="2">
        <f t="shared" si="42"/>
        <v>-0.21999999999999997</v>
      </c>
      <c r="AZ78" s="2">
        <f t="shared" si="43"/>
        <v>-46</v>
      </c>
      <c r="BA78" s="2">
        <f t="shared" si="44"/>
        <v>-76.2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3903-365B-8F4F-8F95-F694910733FD}">
  <dimension ref="A1:BA77"/>
  <sheetViews>
    <sheetView workbookViewId="0">
      <selection activeCell="W5" sqref="W5"/>
    </sheetView>
  </sheetViews>
  <sheetFormatPr baseColWidth="10" defaultRowHeight="16" x14ac:dyDescent="0.2"/>
  <cols>
    <col min="1" max="1" width="18.33203125" customWidth="1"/>
    <col min="44" max="53" width="9" style="2" customWidth="1"/>
  </cols>
  <sheetData>
    <row r="1" spans="1:53" s="1" customFormat="1" x14ac:dyDescent="0.2"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  <c r="AF1" s="1" t="s">
        <v>18</v>
      </c>
    </row>
    <row r="2" spans="1:53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  <c r="AF2" s="2"/>
      <c r="AG2" s="2" t="s">
        <v>4</v>
      </c>
      <c r="AH2" s="2" t="s">
        <v>11</v>
      </c>
      <c r="AI2" s="2" t="s">
        <v>10</v>
      </c>
      <c r="AJ2" s="2" t="s">
        <v>9</v>
      </c>
      <c r="AK2" s="2" t="s">
        <v>12</v>
      </c>
      <c r="AL2" s="2" t="s">
        <v>8</v>
      </c>
      <c r="AM2" s="2" t="s">
        <v>3</v>
      </c>
      <c r="AN2" s="2" t="s">
        <v>13</v>
      </c>
      <c r="AO2" s="2" t="s">
        <v>7</v>
      </c>
      <c r="AP2" s="2" t="s">
        <v>5</v>
      </c>
    </row>
    <row r="3" spans="1:53" x14ac:dyDescent="0.2">
      <c r="A3" s="1" t="s">
        <v>14</v>
      </c>
      <c r="B3">
        <f>AVERAGE(B10:B119)</f>
        <v>0.92661764705882355</v>
      </c>
      <c r="C3">
        <f>AVERAGE(C10:C119)</f>
        <v>0.87419117647058808</v>
      </c>
      <c r="E3">
        <f>AVERAGE(E10:E119)</f>
        <v>123.12781249999999</v>
      </c>
      <c r="F3">
        <f>AVERAGE(F10:F119)</f>
        <v>113.79142857142858</v>
      </c>
      <c r="H3">
        <f>AVERAGE(H10:H119)</f>
        <v>16.647058823529413</v>
      </c>
      <c r="I3">
        <f>AVERAGE(I10:I119)</f>
        <v>19.705882352941178</v>
      </c>
      <c r="K3">
        <f>AVERAGE(K10:K119)</f>
        <v>0.6230882352941175</v>
      </c>
      <c r="L3">
        <f>AVERAGE(L10:L119)</f>
        <v>71.602307692307704</v>
      </c>
      <c r="N3">
        <f>AVERAGE(N10:N119)</f>
        <v>498.90954545454548</v>
      </c>
      <c r="O3">
        <f>AVERAGE(O10:O119)</f>
        <v>597.56907407407414</v>
      </c>
      <c r="Q3">
        <f>AVERAGE(Q10:Q119)</f>
        <v>1.911764705882353</v>
      </c>
      <c r="R3">
        <f>AVERAGE(R10:R119)</f>
        <v>1.7941176470588236</v>
      </c>
      <c r="T3">
        <f>AVERAGE(T10:T119)</f>
        <v>0.1666923076923077</v>
      </c>
      <c r="U3">
        <f>AVERAGE(U10:U119)</f>
        <v>0.14592307692307691</v>
      </c>
      <c r="W3">
        <f>AVERAGE(W10:W119)</f>
        <v>87.910156249999986</v>
      </c>
      <c r="X3">
        <f>AVERAGE(X10:X119)</f>
        <v>129.08698412698413</v>
      </c>
      <c r="Z3">
        <f>AVERAGE(Z10:Z119)</f>
        <v>25.073529411764707</v>
      </c>
      <c r="AA3">
        <f>AVERAGE(AA10:AA119)</f>
        <v>28.117647058823529</v>
      </c>
      <c r="AC3">
        <f>AVERAGE(AC10:AC119)</f>
        <v>17.886470588235291</v>
      </c>
      <c r="AD3">
        <f>AVERAGE(AD10:AD119)</f>
        <v>21.224117647058819</v>
      </c>
      <c r="AG3">
        <f>AVERAGE(AG10:AG119)</f>
        <v>-5.2426470588235304E-2</v>
      </c>
      <c r="AH3">
        <f t="shared" ref="AH3:AP3" si="0">AVERAGE(AH10:AH119)</f>
        <v>-5.3221311475409845</v>
      </c>
      <c r="AI3">
        <f t="shared" si="0"/>
        <v>3.0588235294117645</v>
      </c>
      <c r="AJ3">
        <f t="shared" si="0"/>
        <v>115.48333333333336</v>
      </c>
      <c r="AK3">
        <f t="shared" si="0"/>
        <v>31.608214285714325</v>
      </c>
      <c r="AL3">
        <f t="shared" si="0"/>
        <v>-0.11764705882352941</v>
      </c>
      <c r="AM3">
        <f t="shared" si="0"/>
        <v>-2.0000000000000004E-2</v>
      </c>
      <c r="AN3">
        <f t="shared" si="0"/>
        <v>29.505000000000006</v>
      </c>
      <c r="AO3">
        <f t="shared" si="0"/>
        <v>3.0441176470588234</v>
      </c>
      <c r="AP3">
        <f t="shared" si="0"/>
        <v>3.3376470588235305</v>
      </c>
    </row>
    <row r="4" spans="1:53" x14ac:dyDescent="0.2">
      <c r="A4" s="1" t="s">
        <v>15</v>
      </c>
      <c r="B4">
        <f>STDEV(B10:B119)/SQRT(COUNT(B10:B119))</f>
        <v>5.1259856455618778E-2</v>
      </c>
      <c r="C4">
        <f>STDEV(C10:C119)/SQRT(COUNT(C10:C119))</f>
        <v>3.9954788196206882E-2</v>
      </c>
      <c r="E4">
        <f>STDEV(E10:E119)/SQRT(COUNT(E10:E119))</f>
        <v>12.523408559685937</v>
      </c>
      <c r="F4">
        <f>STDEV(F10:F119)/SQRT(COUNT(F10:F119))</f>
        <v>14.109197120129183</v>
      </c>
      <c r="H4">
        <f>STDEV(H10:H119)/SQRT(COUNT(H10:H119))</f>
        <v>1.0395524603265611</v>
      </c>
      <c r="I4">
        <f>STDEV(I10:I119)/SQRT(COUNT(I10:I119))</f>
        <v>1.4084684961411873</v>
      </c>
      <c r="K4">
        <f>STDEV(K10:K119)/SQRT(COUNT(K10:K119))</f>
        <v>8.5550022556643304E-2</v>
      </c>
      <c r="L4">
        <f>STDEV(L10:L119)/SQRT(COUNT(L10:L119))</f>
        <v>65.673335683254194</v>
      </c>
      <c r="N4">
        <f>STDEV(N10:N119)/SQRT(COUNT(N10:N119))</f>
        <v>120.38560482517977</v>
      </c>
      <c r="O4">
        <f>STDEV(O10:O119)/SQRT(COUNT(O10:O119))</f>
        <v>96.901938502876021</v>
      </c>
      <c r="Q4">
        <f>STDEV(Q10:Q119)/SQRT(COUNT(Q10:Q119))</f>
        <v>0.40558831965242226</v>
      </c>
      <c r="R4">
        <f>STDEV(R10:R119)/SQRT(COUNT(R10:R119))</f>
        <v>0.29597743869821325</v>
      </c>
      <c r="T4">
        <f>STDEV(T10:T119)/SQRT(COUNT(T10:T119))</f>
        <v>9.1543107509764847E-3</v>
      </c>
      <c r="U4">
        <f>STDEV(U10:U119)/SQRT(COUNT(U10:U119))</f>
        <v>6.0276728707426008E-3</v>
      </c>
      <c r="W4">
        <f>STDEV(W10:W119)/SQRT(COUNT(W10:W119))</f>
        <v>30.293809239859904</v>
      </c>
      <c r="X4">
        <f>STDEV(X10:X119)/SQRT(COUNT(X10:X119))</f>
        <v>43.871936219133474</v>
      </c>
      <c r="Z4">
        <f>STDEV(Z10:Z119)/SQRT(COUNT(Z10:Z119))</f>
        <v>3.1118536419441156</v>
      </c>
      <c r="AA4">
        <f>STDEV(AA10:AA119)/SQRT(COUNT(AA10:AA119))</f>
        <v>3.3245257117330245</v>
      </c>
      <c r="AC4">
        <f>STDEV(AC10:AC119)/SQRT(COUNT(AC10:AC119))</f>
        <v>1.446299245850329</v>
      </c>
      <c r="AD4">
        <f>STDEV(AD10:AD119)/SQRT(COUNT(AD10:AD119))</f>
        <v>2.2444951118415282</v>
      </c>
      <c r="AG4">
        <f>STDEV(AG10:AG119)/SQRT(COUNT(AG10:AG119))</f>
        <v>5.2183395935061522E-2</v>
      </c>
      <c r="AH4">
        <f t="shared" ref="AH4:AP4" si="1">STDEV(AH10:AH119)/SQRT(COUNT(AH10:AH119))</f>
        <v>18.57873978027602</v>
      </c>
      <c r="AI4">
        <f t="shared" si="1"/>
        <v>1.5311919807418457</v>
      </c>
      <c r="AJ4">
        <f t="shared" si="1"/>
        <v>106.56595194020795</v>
      </c>
      <c r="AK4">
        <f t="shared" si="1"/>
        <v>214.94655929536074</v>
      </c>
      <c r="AL4">
        <f t="shared" si="1"/>
        <v>0.39394529272878998</v>
      </c>
      <c r="AM4">
        <f t="shared" si="1"/>
        <v>8.9381157384780547E-3</v>
      </c>
      <c r="AN4">
        <f t="shared" si="1"/>
        <v>49.531554144090435</v>
      </c>
      <c r="AO4">
        <f t="shared" si="1"/>
        <v>3.444940929620282</v>
      </c>
      <c r="AP4">
        <f t="shared" si="1"/>
        <v>2.1999284061066717</v>
      </c>
    </row>
    <row r="5" spans="1:53" x14ac:dyDescent="0.2">
      <c r="A5" t="s">
        <v>19</v>
      </c>
      <c r="B5" s="2">
        <f>TTEST(B10:B119,C10:C119,2,1)</f>
        <v>0.31867619160187949</v>
      </c>
      <c r="E5" s="2">
        <f>TTEST(E10:E119,F10:F119,2,1)</f>
        <v>0.77550997655920129</v>
      </c>
      <c r="H5" s="3">
        <f>TTEST(H10:H119,I10:I119,2,1)</f>
        <v>4.9814442593603063E-2</v>
      </c>
      <c r="K5" s="2">
        <f>TTEST(K10:K119,L10:L119,2,1)</f>
        <v>0.28973688286730881</v>
      </c>
      <c r="N5" s="2">
        <f>TTEST(N10:N119,O10:O119,2,1)</f>
        <v>0.8853474468565693</v>
      </c>
      <c r="Q5" s="2">
        <f>TTEST(Q10:Q119,R10:R119,2,1)</f>
        <v>0.76614049952647201</v>
      </c>
      <c r="T5" s="3">
        <f>TTEST(T10:T119,U10:U119,2,1)</f>
        <v>2.8849621702535404E-2</v>
      </c>
      <c r="W5" s="2">
        <f>TTEST(W10:W119,X10:X119,2,1)</f>
        <v>0.55362886836962244</v>
      </c>
      <c r="Z5" s="2">
        <f>TTEST(Z10:Z119,AA10:AA119,2,1)</f>
        <v>0.38004571654909902</v>
      </c>
      <c r="AC5" s="2">
        <f>TTEST(AC10:AC119,AD10:AD119,2,1)</f>
        <v>0.13393034956847633</v>
      </c>
    </row>
    <row r="8" spans="1:53" s="1" customFormat="1" x14ac:dyDescent="0.2">
      <c r="B8" s="1" t="s">
        <v>4</v>
      </c>
      <c r="E8" s="1" t="s">
        <v>11</v>
      </c>
      <c r="H8" s="1" t="s">
        <v>10</v>
      </c>
      <c r="K8" s="1" t="s">
        <v>9</v>
      </c>
      <c r="N8" s="1" t="s">
        <v>12</v>
      </c>
      <c r="Q8" s="1" t="s">
        <v>8</v>
      </c>
      <c r="T8" s="1" t="s">
        <v>3</v>
      </c>
      <c r="W8" s="1" t="s">
        <v>13</v>
      </c>
      <c r="Z8" s="1" t="s">
        <v>7</v>
      </c>
      <c r="AC8" s="1" t="s">
        <v>5</v>
      </c>
      <c r="AF8" s="1" t="s">
        <v>18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" t="s">
        <v>18</v>
      </c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s="1" customFormat="1" x14ac:dyDescent="0.2">
      <c r="B9" s="1" t="s">
        <v>0</v>
      </c>
      <c r="C9" s="1" t="s">
        <v>2</v>
      </c>
      <c r="E9" s="1" t="s">
        <v>0</v>
      </c>
      <c r="F9" s="1" t="s">
        <v>2</v>
      </c>
      <c r="H9" s="1" t="s">
        <v>0</v>
      </c>
      <c r="I9" s="1" t="s">
        <v>2</v>
      </c>
      <c r="K9" s="1" t="s">
        <v>0</v>
      </c>
      <c r="L9" s="1" t="s">
        <v>2</v>
      </c>
      <c r="N9" s="1" t="s">
        <v>0</v>
      </c>
      <c r="O9" s="1" t="s">
        <v>2</v>
      </c>
      <c r="Q9" s="1" t="s">
        <v>0</v>
      </c>
      <c r="R9" s="1" t="s">
        <v>2</v>
      </c>
      <c r="T9" s="1" t="s">
        <v>0</v>
      </c>
      <c r="U9" s="1" t="s">
        <v>2</v>
      </c>
      <c r="W9" s="1" t="s">
        <v>0</v>
      </c>
      <c r="X9" s="1" t="s">
        <v>2</v>
      </c>
      <c r="Z9" s="1" t="s">
        <v>0</v>
      </c>
      <c r="AA9" s="1" t="s">
        <v>2</v>
      </c>
      <c r="AC9" s="1" t="s">
        <v>0</v>
      </c>
      <c r="AD9" s="1" t="s">
        <v>2</v>
      </c>
      <c r="AG9" s="2" t="s">
        <v>4</v>
      </c>
      <c r="AH9" s="2" t="s">
        <v>11</v>
      </c>
      <c r="AI9" s="2" t="s">
        <v>10</v>
      </c>
      <c r="AJ9" s="2" t="s">
        <v>9</v>
      </c>
      <c r="AK9" s="2" t="s">
        <v>12</v>
      </c>
      <c r="AL9" s="2" t="s">
        <v>8</v>
      </c>
      <c r="AM9" s="2" t="s">
        <v>3</v>
      </c>
      <c r="AN9" s="2" t="s">
        <v>13</v>
      </c>
      <c r="AO9" s="2" t="s">
        <v>7</v>
      </c>
      <c r="AP9" s="2" t="s">
        <v>5</v>
      </c>
      <c r="AR9" s="2" t="s">
        <v>4</v>
      </c>
      <c r="AS9" s="2" t="s">
        <v>11</v>
      </c>
      <c r="AT9" s="2" t="s">
        <v>10</v>
      </c>
      <c r="AU9" s="2" t="s">
        <v>9</v>
      </c>
      <c r="AV9" s="2" t="s">
        <v>12</v>
      </c>
      <c r="AW9" s="2" t="s">
        <v>8</v>
      </c>
      <c r="AX9" s="2" t="s">
        <v>3</v>
      </c>
      <c r="AY9" s="2" t="s">
        <v>13</v>
      </c>
      <c r="AZ9" s="2" t="s">
        <v>7</v>
      </c>
      <c r="BA9" s="2" t="s">
        <v>5</v>
      </c>
    </row>
    <row r="10" spans="1:53" x14ac:dyDescent="0.2">
      <c r="B10">
        <v>0.51500000000000001</v>
      </c>
      <c r="C10">
        <v>0.47</v>
      </c>
      <c r="E10">
        <v>294.24</v>
      </c>
      <c r="F10" t="s">
        <v>6</v>
      </c>
      <c r="H10">
        <v>8</v>
      </c>
      <c r="I10">
        <v>3</v>
      </c>
      <c r="K10" t="s">
        <v>6</v>
      </c>
      <c r="L10" t="s">
        <v>6</v>
      </c>
      <c r="N10" t="s">
        <v>6</v>
      </c>
      <c r="O10" t="s">
        <v>6</v>
      </c>
      <c r="Q10">
        <v>0</v>
      </c>
      <c r="R10">
        <v>0</v>
      </c>
      <c r="T10">
        <v>0.17</v>
      </c>
      <c r="U10" t="s">
        <v>6</v>
      </c>
      <c r="W10">
        <v>287.95999999999998</v>
      </c>
      <c r="X10" t="s">
        <v>6</v>
      </c>
      <c r="Z10">
        <v>2</v>
      </c>
      <c r="AA10">
        <v>0</v>
      </c>
      <c r="AC10">
        <v>4.47</v>
      </c>
      <c r="AD10">
        <v>1.17</v>
      </c>
      <c r="AG10">
        <f>IF(ISERROR(AR10),"",AR10)</f>
        <v>-4.500000000000004E-2</v>
      </c>
      <c r="AH10" t="str">
        <f t="shared" ref="AH10:AP25" si="2">IF(ISERROR(AS10),"",AS10)</f>
        <v/>
      </c>
      <c r="AI10">
        <f t="shared" si="2"/>
        <v>-5</v>
      </c>
      <c r="AJ10" t="str">
        <f t="shared" si="2"/>
        <v/>
      </c>
      <c r="AK10" t="str">
        <f t="shared" si="2"/>
        <v/>
      </c>
      <c r="AL10">
        <f t="shared" si="2"/>
        <v>0</v>
      </c>
      <c r="AM10" t="str">
        <f t="shared" si="2"/>
        <v/>
      </c>
      <c r="AN10" t="str">
        <f t="shared" si="2"/>
        <v/>
      </c>
      <c r="AO10">
        <f t="shared" si="2"/>
        <v>-2</v>
      </c>
      <c r="AP10">
        <f>IF(ISERROR(BA10),"",BA10)</f>
        <v>-3.3</v>
      </c>
      <c r="AR10" s="2">
        <f t="shared" ref="AR10:AR41" si="3">C10-B10</f>
        <v>-4.500000000000004E-2</v>
      </c>
      <c r="AS10" s="2" t="e">
        <f t="shared" ref="AS10:AS41" si="4">F10-E10</f>
        <v>#VALUE!</v>
      </c>
      <c r="AT10" s="2">
        <f t="shared" ref="AT10:AT41" si="5">I10-H10</f>
        <v>-5</v>
      </c>
      <c r="AU10" s="2" t="e">
        <f t="shared" ref="AU10:AU41" si="6">L10-K10</f>
        <v>#VALUE!</v>
      </c>
      <c r="AV10" s="2" t="e">
        <f t="shared" ref="AV10:AV41" si="7">O10-N10</f>
        <v>#VALUE!</v>
      </c>
      <c r="AW10" s="2">
        <f t="shared" ref="AW10:AW41" si="8">R10-Q10</f>
        <v>0</v>
      </c>
      <c r="AX10" s="2" t="e">
        <f t="shared" ref="AX10:AX41" si="9">U10-T10</f>
        <v>#VALUE!</v>
      </c>
      <c r="AY10" s="2" t="e">
        <f t="shared" ref="AY10:AY41" si="10">X10-W10</f>
        <v>#VALUE!</v>
      </c>
      <c r="AZ10" s="2">
        <f t="shared" ref="AZ10:AZ41" si="11">AA10-Z10</f>
        <v>-2</v>
      </c>
      <c r="BA10" s="2">
        <f t="shared" ref="BA10:BA41" si="12">AD10-AC10</f>
        <v>-3.3</v>
      </c>
    </row>
    <row r="11" spans="1:53" x14ac:dyDescent="0.2">
      <c r="B11">
        <v>0.56000000000000005</v>
      </c>
      <c r="C11">
        <v>0.46500000000000002</v>
      </c>
      <c r="E11">
        <v>26.64</v>
      </c>
      <c r="F11">
        <v>87.18</v>
      </c>
      <c r="H11">
        <v>35</v>
      </c>
      <c r="I11">
        <v>28</v>
      </c>
      <c r="K11" t="s">
        <v>6</v>
      </c>
      <c r="L11" t="s">
        <v>6</v>
      </c>
      <c r="N11" t="s">
        <v>6</v>
      </c>
      <c r="O11" t="s">
        <v>6</v>
      </c>
      <c r="Q11">
        <v>0</v>
      </c>
      <c r="R11">
        <v>0</v>
      </c>
      <c r="T11">
        <v>0.1</v>
      </c>
      <c r="U11">
        <v>0.26</v>
      </c>
      <c r="W11">
        <v>52.25</v>
      </c>
      <c r="X11">
        <v>1899.58</v>
      </c>
      <c r="Z11">
        <v>13</v>
      </c>
      <c r="AA11">
        <v>2</v>
      </c>
      <c r="AC11">
        <v>24.67</v>
      </c>
      <c r="AD11">
        <v>12.39</v>
      </c>
      <c r="AG11">
        <f t="shared" ref="AG11:AP49" si="13">IF(ISERROR(AR11),"",AR11)</f>
        <v>-9.5000000000000029E-2</v>
      </c>
      <c r="AH11">
        <f t="shared" si="2"/>
        <v>60.540000000000006</v>
      </c>
      <c r="AI11">
        <f t="shared" si="2"/>
        <v>-7</v>
      </c>
      <c r="AJ11" t="str">
        <f t="shared" si="2"/>
        <v/>
      </c>
      <c r="AK11" t="str">
        <f t="shared" si="2"/>
        <v/>
      </c>
      <c r="AL11">
        <f t="shared" si="2"/>
        <v>0</v>
      </c>
      <c r="AM11">
        <f t="shared" si="2"/>
        <v>0.16</v>
      </c>
      <c r="AN11">
        <f t="shared" si="2"/>
        <v>1847.33</v>
      </c>
      <c r="AO11">
        <f t="shared" si="2"/>
        <v>-11</v>
      </c>
      <c r="AP11">
        <f t="shared" si="2"/>
        <v>-12.280000000000001</v>
      </c>
      <c r="AR11" s="2">
        <f t="shared" si="3"/>
        <v>-9.5000000000000029E-2</v>
      </c>
      <c r="AS11" s="2">
        <f t="shared" si="4"/>
        <v>60.540000000000006</v>
      </c>
      <c r="AT11" s="2">
        <f t="shared" si="5"/>
        <v>-7</v>
      </c>
      <c r="AU11" s="2" t="e">
        <f t="shared" si="6"/>
        <v>#VALUE!</v>
      </c>
      <c r="AV11" s="2" t="e">
        <f t="shared" si="7"/>
        <v>#VALUE!</v>
      </c>
      <c r="AW11" s="2">
        <f t="shared" si="8"/>
        <v>0</v>
      </c>
      <c r="AX11" s="2">
        <f t="shared" si="9"/>
        <v>0.16</v>
      </c>
      <c r="AY11" s="2">
        <f t="shared" si="10"/>
        <v>1847.33</v>
      </c>
      <c r="AZ11" s="2">
        <f t="shared" si="11"/>
        <v>-11</v>
      </c>
      <c r="BA11" s="2">
        <f t="shared" si="12"/>
        <v>-12.280000000000001</v>
      </c>
    </row>
    <row r="12" spans="1:53" x14ac:dyDescent="0.2">
      <c r="B12">
        <v>0.78500000000000003</v>
      </c>
      <c r="C12">
        <v>0.88500000000000001</v>
      </c>
      <c r="E12">
        <v>112.8</v>
      </c>
      <c r="F12">
        <v>63.99</v>
      </c>
      <c r="H12">
        <v>20</v>
      </c>
      <c r="I12">
        <v>26</v>
      </c>
      <c r="K12" t="s">
        <v>6</v>
      </c>
      <c r="L12">
        <v>0.36</v>
      </c>
      <c r="N12" t="s">
        <v>6</v>
      </c>
      <c r="O12">
        <v>1126.79</v>
      </c>
      <c r="Q12">
        <v>0</v>
      </c>
      <c r="R12">
        <v>2</v>
      </c>
      <c r="T12">
        <v>0.29499999999999998</v>
      </c>
      <c r="U12">
        <v>0.1</v>
      </c>
      <c r="W12">
        <v>347.35</v>
      </c>
      <c r="X12">
        <v>0.64</v>
      </c>
      <c r="Z12">
        <v>8</v>
      </c>
      <c r="AA12">
        <v>43</v>
      </c>
      <c r="AC12">
        <v>16.59</v>
      </c>
      <c r="AD12">
        <v>24.95</v>
      </c>
      <c r="AG12">
        <f t="shared" si="13"/>
        <v>9.9999999999999978E-2</v>
      </c>
      <c r="AH12">
        <f t="shared" si="2"/>
        <v>-48.809999999999995</v>
      </c>
      <c r="AI12">
        <f t="shared" si="2"/>
        <v>6</v>
      </c>
      <c r="AJ12" t="str">
        <f t="shared" si="2"/>
        <v/>
      </c>
      <c r="AK12" t="str">
        <f t="shared" si="2"/>
        <v/>
      </c>
      <c r="AL12">
        <f t="shared" si="2"/>
        <v>2</v>
      </c>
      <c r="AM12">
        <f t="shared" si="2"/>
        <v>-0.19499999999999998</v>
      </c>
      <c r="AN12">
        <f t="shared" si="2"/>
        <v>-346.71000000000004</v>
      </c>
      <c r="AO12">
        <f t="shared" si="2"/>
        <v>35</v>
      </c>
      <c r="AP12">
        <f t="shared" si="2"/>
        <v>8.36</v>
      </c>
      <c r="AR12" s="2">
        <f t="shared" si="3"/>
        <v>9.9999999999999978E-2</v>
      </c>
      <c r="AS12" s="2">
        <f t="shared" si="4"/>
        <v>-48.809999999999995</v>
      </c>
      <c r="AT12" s="2">
        <f t="shared" si="5"/>
        <v>6</v>
      </c>
      <c r="AU12" s="2" t="e">
        <f t="shared" si="6"/>
        <v>#VALUE!</v>
      </c>
      <c r="AV12" s="2" t="e">
        <f t="shared" si="7"/>
        <v>#VALUE!</v>
      </c>
      <c r="AW12" s="2">
        <f t="shared" si="8"/>
        <v>2</v>
      </c>
      <c r="AX12" s="2">
        <f t="shared" si="9"/>
        <v>-0.19499999999999998</v>
      </c>
      <c r="AY12" s="2">
        <f t="shared" si="10"/>
        <v>-346.71000000000004</v>
      </c>
      <c r="AZ12" s="2">
        <f t="shared" si="11"/>
        <v>35</v>
      </c>
      <c r="BA12" s="2">
        <f t="shared" si="12"/>
        <v>8.36</v>
      </c>
    </row>
    <row r="13" spans="1:53" x14ac:dyDescent="0.2">
      <c r="B13">
        <v>0.41499999999999998</v>
      </c>
      <c r="C13">
        <v>0.46</v>
      </c>
      <c r="E13" t="s">
        <v>6</v>
      </c>
      <c r="F13" t="s">
        <v>6</v>
      </c>
      <c r="H13">
        <v>2</v>
      </c>
      <c r="I13">
        <v>7</v>
      </c>
      <c r="K13" t="s">
        <v>6</v>
      </c>
      <c r="L13" t="s">
        <v>6</v>
      </c>
      <c r="N13" t="s">
        <v>6</v>
      </c>
      <c r="O13" t="s">
        <v>6</v>
      </c>
      <c r="Q13">
        <v>0</v>
      </c>
      <c r="R13">
        <v>0</v>
      </c>
      <c r="T13" t="s">
        <v>6</v>
      </c>
      <c r="U13" t="s">
        <v>6</v>
      </c>
      <c r="W13" t="s">
        <v>6</v>
      </c>
      <c r="X13" t="s">
        <v>6</v>
      </c>
      <c r="Z13">
        <v>0</v>
      </c>
      <c r="AA13">
        <v>0</v>
      </c>
      <c r="AC13">
        <v>0.83</v>
      </c>
      <c r="AD13">
        <v>3.13</v>
      </c>
      <c r="AG13">
        <f t="shared" si="13"/>
        <v>4.500000000000004E-2</v>
      </c>
      <c r="AH13" t="str">
        <f t="shared" si="2"/>
        <v/>
      </c>
      <c r="AI13">
        <f t="shared" si="2"/>
        <v>5</v>
      </c>
      <c r="AJ13" t="str">
        <f t="shared" si="2"/>
        <v/>
      </c>
      <c r="AK13" t="str">
        <f t="shared" si="2"/>
        <v/>
      </c>
      <c r="AL13">
        <f t="shared" si="2"/>
        <v>0</v>
      </c>
      <c r="AM13" t="str">
        <f t="shared" si="2"/>
        <v/>
      </c>
      <c r="AN13" t="str">
        <f t="shared" si="2"/>
        <v/>
      </c>
      <c r="AO13">
        <f t="shared" si="2"/>
        <v>0</v>
      </c>
      <c r="AP13">
        <f t="shared" si="2"/>
        <v>2.2999999999999998</v>
      </c>
      <c r="AR13" s="2">
        <f t="shared" si="3"/>
        <v>4.500000000000004E-2</v>
      </c>
      <c r="AS13" s="2" t="e">
        <f t="shared" si="4"/>
        <v>#VALUE!</v>
      </c>
      <c r="AT13" s="2">
        <f t="shared" si="5"/>
        <v>5</v>
      </c>
      <c r="AU13" s="2" t="e">
        <f t="shared" si="6"/>
        <v>#VALUE!</v>
      </c>
      <c r="AV13" s="2" t="e">
        <f t="shared" si="7"/>
        <v>#VALUE!</v>
      </c>
      <c r="AW13" s="2">
        <f t="shared" si="8"/>
        <v>0</v>
      </c>
      <c r="AX13" s="2" t="e">
        <f t="shared" si="9"/>
        <v>#VALUE!</v>
      </c>
      <c r="AY13" s="2" t="e">
        <f t="shared" si="10"/>
        <v>#VALUE!</v>
      </c>
      <c r="AZ13" s="2">
        <f t="shared" si="11"/>
        <v>0</v>
      </c>
      <c r="BA13" s="2">
        <f t="shared" si="12"/>
        <v>2.2999999999999998</v>
      </c>
    </row>
    <row r="14" spans="1:53" x14ac:dyDescent="0.2">
      <c r="B14">
        <v>0.72</v>
      </c>
      <c r="C14">
        <v>0.56499999999999995</v>
      </c>
      <c r="E14">
        <v>81.38</v>
      </c>
      <c r="F14">
        <v>341.17</v>
      </c>
      <c r="H14">
        <v>20</v>
      </c>
      <c r="I14">
        <v>8</v>
      </c>
      <c r="K14">
        <v>0.53</v>
      </c>
      <c r="L14">
        <v>2558.5</v>
      </c>
      <c r="N14">
        <v>272.04500000000002</v>
      </c>
      <c r="O14" t="s">
        <v>6</v>
      </c>
      <c r="Q14">
        <v>5</v>
      </c>
      <c r="R14">
        <v>1</v>
      </c>
      <c r="T14">
        <v>0.13</v>
      </c>
      <c r="U14">
        <v>0.15</v>
      </c>
      <c r="W14">
        <v>39.03</v>
      </c>
      <c r="X14">
        <v>1279.0550000000001</v>
      </c>
      <c r="Z14">
        <v>31</v>
      </c>
      <c r="AA14">
        <v>3</v>
      </c>
      <c r="AC14">
        <v>16.29</v>
      </c>
      <c r="AD14">
        <v>5</v>
      </c>
      <c r="AG14">
        <f t="shared" si="13"/>
        <v>-0.15500000000000003</v>
      </c>
      <c r="AH14">
        <f t="shared" si="2"/>
        <v>259.79000000000002</v>
      </c>
      <c r="AI14">
        <f t="shared" si="2"/>
        <v>-12</v>
      </c>
      <c r="AJ14">
        <f t="shared" si="2"/>
        <v>2557.9699999999998</v>
      </c>
      <c r="AK14" t="str">
        <f t="shared" si="2"/>
        <v/>
      </c>
      <c r="AL14">
        <f t="shared" si="2"/>
        <v>-4</v>
      </c>
      <c r="AM14">
        <f t="shared" si="2"/>
        <v>1.999999999999999E-2</v>
      </c>
      <c r="AN14">
        <f t="shared" si="2"/>
        <v>1240.0250000000001</v>
      </c>
      <c r="AO14">
        <f t="shared" si="2"/>
        <v>-28</v>
      </c>
      <c r="AP14">
        <f t="shared" si="2"/>
        <v>-11.29</v>
      </c>
      <c r="AR14" s="2">
        <f t="shared" si="3"/>
        <v>-0.15500000000000003</v>
      </c>
      <c r="AS14" s="2">
        <f t="shared" si="4"/>
        <v>259.79000000000002</v>
      </c>
      <c r="AT14" s="2">
        <f t="shared" si="5"/>
        <v>-12</v>
      </c>
      <c r="AU14" s="2">
        <f t="shared" si="6"/>
        <v>2557.9699999999998</v>
      </c>
      <c r="AV14" s="2" t="e">
        <f t="shared" si="7"/>
        <v>#VALUE!</v>
      </c>
      <c r="AW14" s="2">
        <f t="shared" si="8"/>
        <v>-4</v>
      </c>
      <c r="AX14" s="2">
        <f t="shared" si="9"/>
        <v>1.999999999999999E-2</v>
      </c>
      <c r="AY14" s="2">
        <f t="shared" si="10"/>
        <v>1240.0250000000001</v>
      </c>
      <c r="AZ14" s="2">
        <f t="shared" si="11"/>
        <v>-28</v>
      </c>
      <c r="BA14" s="2">
        <f t="shared" si="12"/>
        <v>-11.29</v>
      </c>
    </row>
    <row r="15" spans="1:53" x14ac:dyDescent="0.2">
      <c r="B15">
        <v>0.55500000000000005</v>
      </c>
      <c r="C15">
        <v>0.71</v>
      </c>
      <c r="E15">
        <v>6.42</v>
      </c>
      <c r="F15">
        <v>1.585</v>
      </c>
      <c r="H15">
        <v>22</v>
      </c>
      <c r="I15">
        <v>23</v>
      </c>
      <c r="K15" t="s">
        <v>6</v>
      </c>
      <c r="L15" t="s">
        <v>6</v>
      </c>
      <c r="N15" t="s">
        <v>6</v>
      </c>
      <c r="O15" t="s">
        <v>6</v>
      </c>
      <c r="Q15">
        <v>0</v>
      </c>
      <c r="R15">
        <v>0</v>
      </c>
      <c r="T15">
        <v>0.37</v>
      </c>
      <c r="U15">
        <v>0.23</v>
      </c>
      <c r="W15">
        <v>139.9</v>
      </c>
      <c r="X15">
        <v>26.02</v>
      </c>
      <c r="Z15">
        <v>9</v>
      </c>
      <c r="AA15">
        <v>15</v>
      </c>
      <c r="AC15">
        <v>14.27</v>
      </c>
      <c r="AD15">
        <v>22.08</v>
      </c>
      <c r="AG15">
        <f t="shared" si="13"/>
        <v>0.15499999999999992</v>
      </c>
      <c r="AH15">
        <f t="shared" si="2"/>
        <v>-4.835</v>
      </c>
      <c r="AI15">
        <f t="shared" si="2"/>
        <v>1</v>
      </c>
      <c r="AJ15" t="str">
        <f t="shared" si="2"/>
        <v/>
      </c>
      <c r="AK15" t="str">
        <f t="shared" si="2"/>
        <v/>
      </c>
      <c r="AL15">
        <f t="shared" si="2"/>
        <v>0</v>
      </c>
      <c r="AM15">
        <f t="shared" si="2"/>
        <v>-0.13999999999999999</v>
      </c>
      <c r="AN15">
        <f t="shared" si="2"/>
        <v>-113.88000000000001</v>
      </c>
      <c r="AO15">
        <f t="shared" si="2"/>
        <v>6</v>
      </c>
      <c r="AP15">
        <f t="shared" si="2"/>
        <v>7.8099999999999987</v>
      </c>
      <c r="AR15" s="2">
        <f t="shared" si="3"/>
        <v>0.15499999999999992</v>
      </c>
      <c r="AS15" s="2">
        <f t="shared" si="4"/>
        <v>-4.835</v>
      </c>
      <c r="AT15" s="2">
        <f t="shared" si="5"/>
        <v>1</v>
      </c>
      <c r="AU15" s="2" t="e">
        <f t="shared" si="6"/>
        <v>#VALUE!</v>
      </c>
      <c r="AV15" s="2" t="e">
        <f t="shared" si="7"/>
        <v>#VALUE!</v>
      </c>
      <c r="AW15" s="2">
        <f t="shared" si="8"/>
        <v>0</v>
      </c>
      <c r="AX15" s="2">
        <f t="shared" si="9"/>
        <v>-0.13999999999999999</v>
      </c>
      <c r="AY15" s="2">
        <f t="shared" si="10"/>
        <v>-113.88000000000001</v>
      </c>
      <c r="AZ15" s="2">
        <f t="shared" si="11"/>
        <v>6</v>
      </c>
      <c r="BA15" s="2">
        <f t="shared" si="12"/>
        <v>7.8099999999999987</v>
      </c>
    </row>
    <row r="16" spans="1:53" x14ac:dyDescent="0.2">
      <c r="B16">
        <v>0.68500000000000005</v>
      </c>
      <c r="C16">
        <v>0.48</v>
      </c>
      <c r="E16">
        <v>48.87</v>
      </c>
      <c r="F16">
        <v>9.19</v>
      </c>
      <c r="H16">
        <v>18</v>
      </c>
      <c r="I16">
        <v>18</v>
      </c>
      <c r="K16" t="s">
        <v>6</v>
      </c>
      <c r="L16" t="s">
        <v>6</v>
      </c>
      <c r="N16" t="s">
        <v>6</v>
      </c>
      <c r="O16" t="s">
        <v>6</v>
      </c>
      <c r="Q16">
        <v>0</v>
      </c>
      <c r="R16">
        <v>0</v>
      </c>
      <c r="T16">
        <v>0.15</v>
      </c>
      <c r="U16">
        <v>7.0000000000000007E-2</v>
      </c>
      <c r="W16">
        <v>1.56</v>
      </c>
      <c r="X16">
        <v>2.2799999999999998</v>
      </c>
      <c r="Z16">
        <v>18</v>
      </c>
      <c r="AA16">
        <v>2</v>
      </c>
      <c r="AC16">
        <v>15.95</v>
      </c>
      <c r="AD16">
        <v>8.2899999999999991</v>
      </c>
      <c r="AG16">
        <f t="shared" si="13"/>
        <v>-0.20500000000000007</v>
      </c>
      <c r="AH16">
        <f t="shared" si="2"/>
        <v>-39.68</v>
      </c>
      <c r="AI16">
        <f t="shared" si="2"/>
        <v>0</v>
      </c>
      <c r="AJ16" t="str">
        <f t="shared" si="2"/>
        <v/>
      </c>
      <c r="AK16" t="str">
        <f t="shared" si="2"/>
        <v/>
      </c>
      <c r="AL16">
        <f t="shared" si="2"/>
        <v>0</v>
      </c>
      <c r="AM16">
        <f t="shared" si="2"/>
        <v>-7.9999999999999988E-2</v>
      </c>
      <c r="AN16">
        <f t="shared" si="2"/>
        <v>0.71999999999999975</v>
      </c>
      <c r="AO16">
        <f t="shared" si="2"/>
        <v>-16</v>
      </c>
      <c r="AP16">
        <f t="shared" si="2"/>
        <v>-7.66</v>
      </c>
      <c r="AR16" s="2">
        <f t="shared" si="3"/>
        <v>-0.20500000000000007</v>
      </c>
      <c r="AS16" s="2">
        <f t="shared" si="4"/>
        <v>-39.68</v>
      </c>
      <c r="AT16" s="2">
        <f t="shared" si="5"/>
        <v>0</v>
      </c>
      <c r="AU16" s="2" t="e">
        <f t="shared" si="6"/>
        <v>#VALUE!</v>
      </c>
      <c r="AV16" s="2" t="e">
        <f t="shared" si="7"/>
        <v>#VALUE!</v>
      </c>
      <c r="AW16" s="2">
        <f t="shared" si="8"/>
        <v>0</v>
      </c>
      <c r="AX16" s="2">
        <f t="shared" si="9"/>
        <v>-7.9999999999999988E-2</v>
      </c>
      <c r="AY16" s="2">
        <f t="shared" si="10"/>
        <v>0.71999999999999975</v>
      </c>
      <c r="AZ16" s="2">
        <f t="shared" si="11"/>
        <v>-16</v>
      </c>
      <c r="BA16" s="2">
        <f t="shared" si="12"/>
        <v>-7.66</v>
      </c>
    </row>
    <row r="17" spans="2:53" x14ac:dyDescent="0.2">
      <c r="B17">
        <v>0.63500000000000001</v>
      </c>
      <c r="C17">
        <v>0.84</v>
      </c>
      <c r="E17">
        <v>4.84</v>
      </c>
      <c r="F17">
        <v>36.28</v>
      </c>
      <c r="H17">
        <v>18</v>
      </c>
      <c r="I17">
        <v>35</v>
      </c>
      <c r="K17">
        <v>0.34</v>
      </c>
      <c r="L17">
        <v>0.64</v>
      </c>
      <c r="N17" t="s">
        <v>6</v>
      </c>
      <c r="O17" t="s">
        <v>6</v>
      </c>
      <c r="Q17">
        <v>1</v>
      </c>
      <c r="R17">
        <v>1</v>
      </c>
      <c r="T17">
        <v>0.27</v>
      </c>
      <c r="U17">
        <v>0.14000000000000001</v>
      </c>
      <c r="W17">
        <v>0.36499999999999999</v>
      </c>
      <c r="X17">
        <v>14.435</v>
      </c>
      <c r="Z17">
        <v>21</v>
      </c>
      <c r="AA17">
        <v>21</v>
      </c>
      <c r="AC17">
        <v>16.32</v>
      </c>
      <c r="AD17">
        <v>33.880000000000003</v>
      </c>
      <c r="AG17">
        <f t="shared" si="13"/>
        <v>0.20499999999999996</v>
      </c>
      <c r="AH17">
        <f t="shared" si="2"/>
        <v>31.44</v>
      </c>
      <c r="AI17">
        <f t="shared" si="2"/>
        <v>17</v>
      </c>
      <c r="AJ17">
        <f t="shared" si="2"/>
        <v>0.3</v>
      </c>
      <c r="AK17" t="str">
        <f t="shared" si="2"/>
        <v/>
      </c>
      <c r="AL17">
        <f t="shared" si="2"/>
        <v>0</v>
      </c>
      <c r="AM17">
        <f t="shared" si="2"/>
        <v>-0.13</v>
      </c>
      <c r="AN17">
        <f t="shared" si="2"/>
        <v>14.07</v>
      </c>
      <c r="AO17">
        <f t="shared" si="2"/>
        <v>0</v>
      </c>
      <c r="AP17">
        <f t="shared" si="2"/>
        <v>17.560000000000002</v>
      </c>
      <c r="AR17" s="2">
        <f t="shared" si="3"/>
        <v>0.20499999999999996</v>
      </c>
      <c r="AS17" s="2">
        <f t="shared" si="4"/>
        <v>31.44</v>
      </c>
      <c r="AT17" s="2">
        <f t="shared" si="5"/>
        <v>17</v>
      </c>
      <c r="AU17" s="2">
        <f t="shared" si="6"/>
        <v>0.3</v>
      </c>
      <c r="AV17" s="2" t="e">
        <f t="shared" si="7"/>
        <v>#VALUE!</v>
      </c>
      <c r="AW17" s="2">
        <f t="shared" si="8"/>
        <v>0</v>
      </c>
      <c r="AX17" s="2">
        <f t="shared" si="9"/>
        <v>-0.13</v>
      </c>
      <c r="AY17" s="2">
        <f t="shared" si="10"/>
        <v>14.07</v>
      </c>
      <c r="AZ17" s="2">
        <f t="shared" si="11"/>
        <v>0</v>
      </c>
      <c r="BA17" s="2">
        <f t="shared" si="12"/>
        <v>17.560000000000002</v>
      </c>
    </row>
    <row r="18" spans="2:53" x14ac:dyDescent="0.2">
      <c r="B18">
        <v>0.97</v>
      </c>
      <c r="C18">
        <v>1.44</v>
      </c>
      <c r="E18">
        <v>2.0099999999999998</v>
      </c>
      <c r="F18">
        <v>112.85</v>
      </c>
      <c r="H18">
        <v>16</v>
      </c>
      <c r="I18">
        <v>22</v>
      </c>
      <c r="K18" t="s">
        <v>6</v>
      </c>
      <c r="L18">
        <v>0.38</v>
      </c>
      <c r="N18" t="s">
        <v>6</v>
      </c>
      <c r="O18">
        <v>187.89</v>
      </c>
      <c r="Q18">
        <v>0</v>
      </c>
      <c r="R18">
        <v>9</v>
      </c>
      <c r="T18">
        <v>0.155</v>
      </c>
      <c r="U18">
        <v>0.12</v>
      </c>
      <c r="W18">
        <v>3.24</v>
      </c>
      <c r="X18">
        <v>0.09</v>
      </c>
      <c r="Z18">
        <v>16</v>
      </c>
      <c r="AA18">
        <v>73</v>
      </c>
      <c r="AC18">
        <v>15.7</v>
      </c>
      <c r="AD18">
        <v>35.369999999999997</v>
      </c>
      <c r="AG18">
        <f t="shared" si="13"/>
        <v>0.47</v>
      </c>
      <c r="AH18">
        <f t="shared" si="2"/>
        <v>110.83999999999999</v>
      </c>
      <c r="AI18">
        <f t="shared" si="2"/>
        <v>6</v>
      </c>
      <c r="AJ18" t="str">
        <f t="shared" si="2"/>
        <v/>
      </c>
      <c r="AK18" t="str">
        <f t="shared" si="2"/>
        <v/>
      </c>
      <c r="AL18">
        <f t="shared" si="2"/>
        <v>9</v>
      </c>
      <c r="AM18">
        <f t="shared" si="2"/>
        <v>-3.5000000000000003E-2</v>
      </c>
      <c r="AN18">
        <f t="shared" si="2"/>
        <v>-3.1500000000000004</v>
      </c>
      <c r="AO18">
        <f t="shared" si="2"/>
        <v>57</v>
      </c>
      <c r="AP18">
        <f t="shared" si="2"/>
        <v>19.669999999999998</v>
      </c>
      <c r="AR18" s="2">
        <f t="shared" si="3"/>
        <v>0.47</v>
      </c>
      <c r="AS18" s="2">
        <f t="shared" si="4"/>
        <v>110.83999999999999</v>
      </c>
      <c r="AT18" s="2">
        <f t="shared" si="5"/>
        <v>6</v>
      </c>
      <c r="AU18" s="2" t="e">
        <f t="shared" si="6"/>
        <v>#VALUE!</v>
      </c>
      <c r="AV18" s="2" t="e">
        <f t="shared" si="7"/>
        <v>#VALUE!</v>
      </c>
      <c r="AW18" s="2">
        <f t="shared" si="8"/>
        <v>9</v>
      </c>
      <c r="AX18" s="2">
        <f t="shared" si="9"/>
        <v>-3.5000000000000003E-2</v>
      </c>
      <c r="AY18" s="2">
        <f t="shared" si="10"/>
        <v>-3.1500000000000004</v>
      </c>
      <c r="AZ18" s="2">
        <f t="shared" si="11"/>
        <v>57</v>
      </c>
      <c r="BA18" s="2">
        <f t="shared" si="12"/>
        <v>19.669999999999998</v>
      </c>
    </row>
    <row r="19" spans="2:53" x14ac:dyDescent="0.2">
      <c r="B19">
        <v>0.71499999999999997</v>
      </c>
      <c r="C19">
        <v>1.1000000000000001</v>
      </c>
      <c r="E19">
        <v>270.83</v>
      </c>
      <c r="F19">
        <v>51.84</v>
      </c>
      <c r="H19">
        <v>12</v>
      </c>
      <c r="I19">
        <v>26</v>
      </c>
      <c r="K19">
        <v>1.54</v>
      </c>
      <c r="L19" t="s">
        <v>6</v>
      </c>
      <c r="N19" t="s">
        <v>6</v>
      </c>
      <c r="O19" t="s">
        <v>6</v>
      </c>
      <c r="Q19">
        <v>1</v>
      </c>
      <c r="R19">
        <v>0</v>
      </c>
      <c r="T19">
        <v>0.2</v>
      </c>
      <c r="U19">
        <v>0.15</v>
      </c>
      <c r="W19">
        <v>108.69</v>
      </c>
      <c r="X19">
        <v>0.24</v>
      </c>
      <c r="Z19">
        <v>13</v>
      </c>
      <c r="AA19">
        <v>48</v>
      </c>
      <c r="AC19">
        <v>10.68</v>
      </c>
      <c r="AD19">
        <v>31.59</v>
      </c>
      <c r="AG19">
        <f t="shared" si="13"/>
        <v>0.38500000000000012</v>
      </c>
      <c r="AH19">
        <f t="shared" si="2"/>
        <v>-218.98999999999998</v>
      </c>
      <c r="AI19">
        <f t="shared" si="2"/>
        <v>14</v>
      </c>
      <c r="AJ19" t="str">
        <f t="shared" si="2"/>
        <v/>
      </c>
      <c r="AK19" t="str">
        <f t="shared" si="2"/>
        <v/>
      </c>
      <c r="AL19">
        <f t="shared" si="2"/>
        <v>-1</v>
      </c>
      <c r="AM19">
        <f t="shared" si="2"/>
        <v>-5.0000000000000017E-2</v>
      </c>
      <c r="AN19">
        <f t="shared" si="2"/>
        <v>-108.45</v>
      </c>
      <c r="AO19">
        <f t="shared" si="2"/>
        <v>35</v>
      </c>
      <c r="AP19">
        <f t="shared" si="2"/>
        <v>20.91</v>
      </c>
      <c r="AR19" s="2">
        <f t="shared" si="3"/>
        <v>0.38500000000000012</v>
      </c>
      <c r="AS19" s="2">
        <f t="shared" si="4"/>
        <v>-218.98999999999998</v>
      </c>
      <c r="AT19" s="2">
        <f t="shared" si="5"/>
        <v>14</v>
      </c>
      <c r="AU19" s="2" t="e">
        <f t="shared" si="6"/>
        <v>#VALUE!</v>
      </c>
      <c r="AV19" s="2" t="e">
        <f t="shared" si="7"/>
        <v>#VALUE!</v>
      </c>
      <c r="AW19" s="2">
        <f t="shared" si="8"/>
        <v>-1</v>
      </c>
      <c r="AX19" s="2">
        <f t="shared" si="9"/>
        <v>-5.0000000000000017E-2</v>
      </c>
      <c r="AY19" s="2">
        <f t="shared" si="10"/>
        <v>-108.45</v>
      </c>
      <c r="AZ19" s="2">
        <f t="shared" si="11"/>
        <v>35</v>
      </c>
      <c r="BA19" s="2">
        <f t="shared" si="12"/>
        <v>20.91</v>
      </c>
    </row>
    <row r="20" spans="2:53" x14ac:dyDescent="0.2">
      <c r="B20">
        <v>1.165</v>
      </c>
      <c r="C20">
        <v>0.93</v>
      </c>
      <c r="E20">
        <v>33.770000000000003</v>
      </c>
      <c r="F20">
        <v>18.715</v>
      </c>
      <c r="H20">
        <v>12</v>
      </c>
      <c r="I20">
        <v>39</v>
      </c>
      <c r="K20" t="s">
        <v>6</v>
      </c>
      <c r="L20">
        <v>0.52</v>
      </c>
      <c r="N20" t="s">
        <v>6</v>
      </c>
      <c r="O20">
        <v>36.07</v>
      </c>
      <c r="Q20">
        <v>0</v>
      </c>
      <c r="R20">
        <v>6</v>
      </c>
      <c r="T20">
        <v>0.24</v>
      </c>
      <c r="U20">
        <v>0.19</v>
      </c>
      <c r="W20">
        <v>0.72499999999999998</v>
      </c>
      <c r="X20">
        <v>0.155</v>
      </c>
      <c r="Z20">
        <v>21</v>
      </c>
      <c r="AA20">
        <v>89</v>
      </c>
      <c r="AC20">
        <v>16.71</v>
      </c>
      <c r="AD20">
        <v>58.18</v>
      </c>
      <c r="AG20">
        <f t="shared" si="13"/>
        <v>-0.23499999999999999</v>
      </c>
      <c r="AH20">
        <f t="shared" si="2"/>
        <v>-15.055000000000003</v>
      </c>
      <c r="AI20">
        <f t="shared" si="2"/>
        <v>27</v>
      </c>
      <c r="AJ20" t="str">
        <f t="shared" si="2"/>
        <v/>
      </c>
      <c r="AK20" t="str">
        <f t="shared" si="2"/>
        <v/>
      </c>
      <c r="AL20">
        <f t="shared" si="2"/>
        <v>6</v>
      </c>
      <c r="AM20">
        <f t="shared" si="2"/>
        <v>-4.9999999999999989E-2</v>
      </c>
      <c r="AN20">
        <f t="shared" si="2"/>
        <v>-0.56999999999999995</v>
      </c>
      <c r="AO20">
        <f t="shared" si="2"/>
        <v>68</v>
      </c>
      <c r="AP20">
        <f t="shared" si="2"/>
        <v>41.47</v>
      </c>
      <c r="AR20" s="2">
        <f t="shared" si="3"/>
        <v>-0.23499999999999999</v>
      </c>
      <c r="AS20" s="2">
        <f t="shared" si="4"/>
        <v>-15.055000000000003</v>
      </c>
      <c r="AT20" s="2">
        <f t="shared" si="5"/>
        <v>27</v>
      </c>
      <c r="AU20" s="2" t="e">
        <f t="shared" si="6"/>
        <v>#VALUE!</v>
      </c>
      <c r="AV20" s="2" t="e">
        <f t="shared" si="7"/>
        <v>#VALUE!</v>
      </c>
      <c r="AW20" s="2">
        <f t="shared" si="8"/>
        <v>6</v>
      </c>
      <c r="AX20" s="2">
        <f t="shared" si="9"/>
        <v>-4.9999999999999989E-2</v>
      </c>
      <c r="AY20" s="2">
        <f t="shared" si="10"/>
        <v>-0.56999999999999995</v>
      </c>
      <c r="AZ20" s="2">
        <f t="shared" si="11"/>
        <v>68</v>
      </c>
      <c r="BA20" s="2">
        <f t="shared" si="12"/>
        <v>41.47</v>
      </c>
    </row>
    <row r="21" spans="2:53" x14ac:dyDescent="0.2">
      <c r="B21">
        <v>0.36</v>
      </c>
      <c r="C21">
        <v>1.1100000000000001</v>
      </c>
      <c r="E21" t="s">
        <v>6</v>
      </c>
      <c r="F21">
        <v>20.77</v>
      </c>
      <c r="H21">
        <v>3</v>
      </c>
      <c r="I21">
        <v>39</v>
      </c>
      <c r="K21" t="s">
        <v>6</v>
      </c>
      <c r="L21">
        <v>0.435</v>
      </c>
      <c r="N21" t="s">
        <v>6</v>
      </c>
      <c r="O21">
        <v>477.76</v>
      </c>
      <c r="Q21">
        <v>0</v>
      </c>
      <c r="R21">
        <v>4</v>
      </c>
      <c r="T21">
        <v>0.18</v>
      </c>
      <c r="U21">
        <v>0.17</v>
      </c>
      <c r="W21" t="s">
        <v>6</v>
      </c>
      <c r="X21">
        <v>0.28000000000000003</v>
      </c>
      <c r="Z21">
        <v>1</v>
      </c>
      <c r="AA21">
        <v>59</v>
      </c>
      <c r="AC21">
        <v>1.07</v>
      </c>
      <c r="AD21">
        <v>47</v>
      </c>
      <c r="AG21">
        <f t="shared" si="13"/>
        <v>0.75000000000000011</v>
      </c>
      <c r="AH21" t="str">
        <f t="shared" si="2"/>
        <v/>
      </c>
      <c r="AI21">
        <f t="shared" si="2"/>
        <v>36</v>
      </c>
      <c r="AJ21" t="str">
        <f t="shared" si="2"/>
        <v/>
      </c>
      <c r="AK21" t="str">
        <f t="shared" si="2"/>
        <v/>
      </c>
      <c r="AL21">
        <f t="shared" si="2"/>
        <v>4</v>
      </c>
      <c r="AM21">
        <f t="shared" si="2"/>
        <v>-9.9999999999999811E-3</v>
      </c>
      <c r="AN21" t="str">
        <f t="shared" si="2"/>
        <v/>
      </c>
      <c r="AO21">
        <f t="shared" si="2"/>
        <v>58</v>
      </c>
      <c r="AP21">
        <f t="shared" si="2"/>
        <v>45.93</v>
      </c>
      <c r="AR21" s="2">
        <f t="shared" si="3"/>
        <v>0.75000000000000011</v>
      </c>
      <c r="AS21" s="2" t="e">
        <f t="shared" si="4"/>
        <v>#VALUE!</v>
      </c>
      <c r="AT21" s="2">
        <f t="shared" si="5"/>
        <v>36</v>
      </c>
      <c r="AU21" s="2" t="e">
        <f t="shared" si="6"/>
        <v>#VALUE!</v>
      </c>
      <c r="AV21" s="2" t="e">
        <f t="shared" si="7"/>
        <v>#VALUE!</v>
      </c>
      <c r="AW21" s="2">
        <f t="shared" si="8"/>
        <v>4</v>
      </c>
      <c r="AX21" s="2">
        <f t="shared" si="9"/>
        <v>-9.9999999999999811E-3</v>
      </c>
      <c r="AY21" s="2" t="e">
        <f t="shared" si="10"/>
        <v>#VALUE!</v>
      </c>
      <c r="AZ21" s="2">
        <f t="shared" si="11"/>
        <v>58</v>
      </c>
      <c r="BA21" s="2">
        <f t="shared" si="12"/>
        <v>45.93</v>
      </c>
    </row>
    <row r="22" spans="2:53" x14ac:dyDescent="0.2">
      <c r="B22">
        <v>0.97</v>
      </c>
      <c r="C22">
        <v>0.56000000000000005</v>
      </c>
      <c r="E22">
        <v>80.34</v>
      </c>
      <c r="F22" t="s">
        <v>6</v>
      </c>
      <c r="H22">
        <v>10</v>
      </c>
      <c r="I22">
        <v>13</v>
      </c>
      <c r="K22" t="s">
        <v>6</v>
      </c>
      <c r="L22" t="s">
        <v>6</v>
      </c>
      <c r="N22" t="s">
        <v>6</v>
      </c>
      <c r="O22" t="s">
        <v>6</v>
      </c>
      <c r="Q22">
        <v>0</v>
      </c>
      <c r="R22">
        <v>0</v>
      </c>
      <c r="T22">
        <v>0.23</v>
      </c>
      <c r="U22">
        <v>0.1</v>
      </c>
      <c r="W22">
        <v>16.175000000000001</v>
      </c>
      <c r="X22" t="s">
        <v>6</v>
      </c>
      <c r="Z22">
        <v>7</v>
      </c>
      <c r="AA22">
        <v>1</v>
      </c>
      <c r="AC22">
        <v>13.52</v>
      </c>
      <c r="AD22">
        <v>7.75</v>
      </c>
      <c r="AG22">
        <f t="shared" si="13"/>
        <v>-0.40999999999999992</v>
      </c>
      <c r="AH22" t="str">
        <f t="shared" si="2"/>
        <v/>
      </c>
      <c r="AI22">
        <f t="shared" si="2"/>
        <v>3</v>
      </c>
      <c r="AJ22" t="str">
        <f t="shared" si="2"/>
        <v/>
      </c>
      <c r="AK22" t="str">
        <f t="shared" si="2"/>
        <v/>
      </c>
      <c r="AL22">
        <f t="shared" si="2"/>
        <v>0</v>
      </c>
      <c r="AM22">
        <f t="shared" si="2"/>
        <v>-0.13</v>
      </c>
      <c r="AN22" t="str">
        <f t="shared" si="2"/>
        <v/>
      </c>
      <c r="AO22">
        <f t="shared" si="2"/>
        <v>-6</v>
      </c>
      <c r="AP22">
        <f t="shared" si="2"/>
        <v>-5.77</v>
      </c>
      <c r="AR22" s="2">
        <f t="shared" si="3"/>
        <v>-0.40999999999999992</v>
      </c>
      <c r="AS22" s="2" t="e">
        <f t="shared" si="4"/>
        <v>#VALUE!</v>
      </c>
      <c r="AT22" s="2">
        <f t="shared" si="5"/>
        <v>3</v>
      </c>
      <c r="AU22" s="2" t="e">
        <f t="shared" si="6"/>
        <v>#VALUE!</v>
      </c>
      <c r="AV22" s="2" t="e">
        <f t="shared" si="7"/>
        <v>#VALUE!</v>
      </c>
      <c r="AW22" s="2">
        <f t="shared" si="8"/>
        <v>0</v>
      </c>
      <c r="AX22" s="2">
        <f t="shared" si="9"/>
        <v>-0.13</v>
      </c>
      <c r="AY22" s="2" t="e">
        <f t="shared" si="10"/>
        <v>#VALUE!</v>
      </c>
      <c r="AZ22" s="2">
        <f t="shared" si="11"/>
        <v>-6</v>
      </c>
      <c r="BA22" s="2">
        <f t="shared" si="12"/>
        <v>-5.77</v>
      </c>
    </row>
    <row r="23" spans="2:53" x14ac:dyDescent="0.2">
      <c r="B23">
        <v>0.54500000000000004</v>
      </c>
      <c r="C23">
        <v>0.49</v>
      </c>
      <c r="E23" t="s">
        <v>6</v>
      </c>
      <c r="F23">
        <v>141.58000000000001</v>
      </c>
      <c r="H23">
        <v>10</v>
      </c>
      <c r="I23">
        <v>6</v>
      </c>
      <c r="K23" t="s">
        <v>6</v>
      </c>
      <c r="L23" t="s">
        <v>6</v>
      </c>
      <c r="N23" t="s">
        <v>6</v>
      </c>
      <c r="O23" t="s">
        <v>6</v>
      </c>
      <c r="Q23">
        <v>0</v>
      </c>
      <c r="R23">
        <v>0</v>
      </c>
      <c r="T23" t="s">
        <v>6</v>
      </c>
      <c r="U23">
        <v>0.08</v>
      </c>
      <c r="W23" t="s">
        <v>6</v>
      </c>
      <c r="X23">
        <v>1268.53</v>
      </c>
      <c r="Z23">
        <v>0</v>
      </c>
      <c r="AA23">
        <v>2</v>
      </c>
      <c r="AC23">
        <v>5.46</v>
      </c>
      <c r="AD23">
        <v>2.97</v>
      </c>
      <c r="AG23">
        <f t="shared" si="13"/>
        <v>-5.5000000000000049E-2</v>
      </c>
      <c r="AH23" t="str">
        <f t="shared" si="2"/>
        <v/>
      </c>
      <c r="AI23">
        <f t="shared" si="2"/>
        <v>-4</v>
      </c>
      <c r="AJ23" t="str">
        <f t="shared" si="2"/>
        <v/>
      </c>
      <c r="AK23" t="str">
        <f t="shared" si="2"/>
        <v/>
      </c>
      <c r="AL23">
        <f t="shared" si="2"/>
        <v>0</v>
      </c>
      <c r="AM23" t="str">
        <f t="shared" si="2"/>
        <v/>
      </c>
      <c r="AN23" t="str">
        <f t="shared" si="2"/>
        <v/>
      </c>
      <c r="AO23">
        <f t="shared" si="2"/>
        <v>2</v>
      </c>
      <c r="AP23">
        <f t="shared" si="2"/>
        <v>-2.4899999999999998</v>
      </c>
      <c r="AR23" s="2">
        <f t="shared" si="3"/>
        <v>-5.5000000000000049E-2</v>
      </c>
      <c r="AS23" s="2" t="e">
        <f t="shared" si="4"/>
        <v>#VALUE!</v>
      </c>
      <c r="AT23" s="2">
        <f t="shared" si="5"/>
        <v>-4</v>
      </c>
      <c r="AU23" s="2" t="e">
        <f t="shared" si="6"/>
        <v>#VALUE!</v>
      </c>
      <c r="AV23" s="2" t="e">
        <f t="shared" si="7"/>
        <v>#VALUE!</v>
      </c>
      <c r="AW23" s="2">
        <f t="shared" si="8"/>
        <v>0</v>
      </c>
      <c r="AX23" s="2" t="e">
        <f t="shared" si="9"/>
        <v>#VALUE!</v>
      </c>
      <c r="AY23" s="2" t="e">
        <f t="shared" si="10"/>
        <v>#VALUE!</v>
      </c>
      <c r="AZ23" s="2">
        <f t="shared" si="11"/>
        <v>2</v>
      </c>
      <c r="BA23" s="2">
        <f t="shared" si="12"/>
        <v>-2.4899999999999998</v>
      </c>
    </row>
    <row r="24" spans="2:53" x14ac:dyDescent="0.2">
      <c r="B24">
        <v>2.77</v>
      </c>
      <c r="C24">
        <v>1.0249999999999999</v>
      </c>
      <c r="E24">
        <v>339.13</v>
      </c>
      <c r="F24">
        <v>1.83</v>
      </c>
      <c r="H24">
        <v>7</v>
      </c>
      <c r="I24">
        <v>38</v>
      </c>
      <c r="K24">
        <v>0.79</v>
      </c>
      <c r="L24">
        <v>0.37</v>
      </c>
      <c r="N24">
        <v>109.25</v>
      </c>
      <c r="O24">
        <v>235.755</v>
      </c>
      <c r="Q24">
        <v>5</v>
      </c>
      <c r="R24">
        <v>7</v>
      </c>
      <c r="T24">
        <v>0.17</v>
      </c>
      <c r="U24">
        <v>0.19</v>
      </c>
      <c r="W24">
        <v>0.09</v>
      </c>
      <c r="X24">
        <v>0.125</v>
      </c>
      <c r="Z24">
        <v>47</v>
      </c>
      <c r="AA24">
        <v>95</v>
      </c>
      <c r="AC24">
        <v>18.87</v>
      </c>
      <c r="AD24">
        <v>60.96</v>
      </c>
      <c r="AG24">
        <f t="shared" si="13"/>
        <v>-1.7450000000000001</v>
      </c>
      <c r="AH24">
        <f t="shared" si="2"/>
        <v>-337.3</v>
      </c>
      <c r="AI24">
        <f t="shared" si="2"/>
        <v>31</v>
      </c>
      <c r="AJ24">
        <f t="shared" si="2"/>
        <v>-0.42000000000000004</v>
      </c>
      <c r="AK24">
        <f t="shared" si="2"/>
        <v>126.505</v>
      </c>
      <c r="AL24">
        <f t="shared" si="2"/>
        <v>2</v>
      </c>
      <c r="AM24">
        <f t="shared" si="2"/>
        <v>1.999999999999999E-2</v>
      </c>
      <c r="AN24">
        <f t="shared" si="2"/>
        <v>3.5000000000000003E-2</v>
      </c>
      <c r="AO24">
        <f t="shared" si="2"/>
        <v>48</v>
      </c>
      <c r="AP24">
        <f t="shared" si="2"/>
        <v>42.09</v>
      </c>
      <c r="AR24" s="2">
        <f t="shared" si="3"/>
        <v>-1.7450000000000001</v>
      </c>
      <c r="AS24" s="2">
        <f t="shared" si="4"/>
        <v>-337.3</v>
      </c>
      <c r="AT24" s="2">
        <f t="shared" si="5"/>
        <v>31</v>
      </c>
      <c r="AU24" s="2">
        <f t="shared" si="6"/>
        <v>-0.42000000000000004</v>
      </c>
      <c r="AV24" s="2">
        <f t="shared" si="7"/>
        <v>126.505</v>
      </c>
      <c r="AW24" s="2">
        <f t="shared" si="8"/>
        <v>2</v>
      </c>
      <c r="AX24" s="2">
        <f t="shared" si="9"/>
        <v>1.999999999999999E-2</v>
      </c>
      <c r="AY24" s="2">
        <f t="shared" si="10"/>
        <v>3.5000000000000003E-2</v>
      </c>
      <c r="AZ24" s="2">
        <f t="shared" si="11"/>
        <v>48</v>
      </c>
      <c r="BA24" s="2">
        <f t="shared" si="12"/>
        <v>42.09</v>
      </c>
    </row>
    <row r="25" spans="2:53" x14ac:dyDescent="0.2">
      <c r="B25">
        <v>1.6</v>
      </c>
      <c r="C25">
        <v>0.62</v>
      </c>
      <c r="E25">
        <v>136.95500000000001</v>
      </c>
      <c r="F25">
        <v>17.18</v>
      </c>
      <c r="H25">
        <v>11</v>
      </c>
      <c r="I25">
        <v>24</v>
      </c>
      <c r="K25">
        <v>0.6</v>
      </c>
      <c r="L25" t="s">
        <v>6</v>
      </c>
      <c r="N25">
        <v>234.99</v>
      </c>
      <c r="O25" t="s">
        <v>6</v>
      </c>
      <c r="Q25">
        <v>6</v>
      </c>
      <c r="R25">
        <v>0</v>
      </c>
      <c r="T25">
        <v>0.2</v>
      </c>
      <c r="U25">
        <v>0.14499999999999999</v>
      </c>
      <c r="W25">
        <v>0.105</v>
      </c>
      <c r="X25">
        <v>33.07</v>
      </c>
      <c r="Z25">
        <v>31</v>
      </c>
      <c r="AA25">
        <v>8</v>
      </c>
      <c r="AC25">
        <v>15.79</v>
      </c>
      <c r="AD25">
        <v>14.86</v>
      </c>
      <c r="AG25">
        <f t="shared" si="13"/>
        <v>-0.98000000000000009</v>
      </c>
      <c r="AH25">
        <f t="shared" si="2"/>
        <v>-119.77500000000001</v>
      </c>
      <c r="AI25">
        <f t="shared" si="2"/>
        <v>13</v>
      </c>
      <c r="AJ25" t="str">
        <f t="shared" si="2"/>
        <v/>
      </c>
      <c r="AK25" t="str">
        <f t="shared" si="2"/>
        <v/>
      </c>
      <c r="AL25">
        <f t="shared" si="2"/>
        <v>-6</v>
      </c>
      <c r="AM25">
        <f t="shared" si="2"/>
        <v>-5.5000000000000021E-2</v>
      </c>
      <c r="AN25">
        <f t="shared" si="2"/>
        <v>32.965000000000003</v>
      </c>
      <c r="AO25">
        <f t="shared" si="2"/>
        <v>-23</v>
      </c>
      <c r="AP25">
        <f t="shared" si="2"/>
        <v>-0.92999999999999972</v>
      </c>
      <c r="AR25" s="2">
        <f t="shared" si="3"/>
        <v>-0.98000000000000009</v>
      </c>
      <c r="AS25" s="2">
        <f t="shared" si="4"/>
        <v>-119.77500000000001</v>
      </c>
      <c r="AT25" s="2">
        <f t="shared" si="5"/>
        <v>13</v>
      </c>
      <c r="AU25" s="2" t="e">
        <f t="shared" si="6"/>
        <v>#VALUE!</v>
      </c>
      <c r="AV25" s="2" t="e">
        <f t="shared" si="7"/>
        <v>#VALUE!</v>
      </c>
      <c r="AW25" s="2">
        <f t="shared" si="8"/>
        <v>-6</v>
      </c>
      <c r="AX25" s="2">
        <f t="shared" si="9"/>
        <v>-5.5000000000000021E-2</v>
      </c>
      <c r="AY25" s="2">
        <f t="shared" si="10"/>
        <v>32.965000000000003</v>
      </c>
      <c r="AZ25" s="2">
        <f t="shared" si="11"/>
        <v>-23</v>
      </c>
      <c r="BA25" s="2">
        <f t="shared" si="12"/>
        <v>-0.92999999999999972</v>
      </c>
    </row>
    <row r="26" spans="2:53" x14ac:dyDescent="0.2">
      <c r="B26">
        <v>0.62</v>
      </c>
      <c r="C26">
        <v>0.53500000000000003</v>
      </c>
      <c r="E26">
        <v>106.77</v>
      </c>
      <c r="F26">
        <v>124.46</v>
      </c>
      <c r="H26">
        <v>8</v>
      </c>
      <c r="I26">
        <v>6</v>
      </c>
      <c r="K26">
        <v>0.75</v>
      </c>
      <c r="L26">
        <v>214.15</v>
      </c>
      <c r="N26">
        <v>29.62</v>
      </c>
      <c r="O26" t="s">
        <v>6</v>
      </c>
      <c r="Q26">
        <v>2</v>
      </c>
      <c r="R26">
        <v>1</v>
      </c>
      <c r="T26">
        <v>0.09</v>
      </c>
      <c r="U26">
        <v>0.21</v>
      </c>
      <c r="W26">
        <v>7.0000000000000007E-2</v>
      </c>
      <c r="X26">
        <v>125.16</v>
      </c>
      <c r="Z26">
        <v>11</v>
      </c>
      <c r="AA26">
        <v>4</v>
      </c>
      <c r="AC26">
        <v>7.17</v>
      </c>
      <c r="AD26">
        <v>3.97</v>
      </c>
      <c r="AG26">
        <f t="shared" si="13"/>
        <v>-8.4999999999999964E-2</v>
      </c>
      <c r="AH26">
        <f t="shared" si="13"/>
        <v>17.689999999999998</v>
      </c>
      <c r="AI26">
        <f t="shared" si="13"/>
        <v>-2</v>
      </c>
      <c r="AJ26">
        <f t="shared" si="13"/>
        <v>213.4</v>
      </c>
      <c r="AK26" t="str">
        <f t="shared" si="13"/>
        <v/>
      </c>
      <c r="AL26">
        <f t="shared" si="13"/>
        <v>-1</v>
      </c>
      <c r="AM26">
        <f t="shared" si="13"/>
        <v>0.12</v>
      </c>
      <c r="AN26">
        <f t="shared" si="13"/>
        <v>125.09</v>
      </c>
      <c r="AO26">
        <f t="shared" si="13"/>
        <v>-7</v>
      </c>
      <c r="AP26">
        <f t="shared" si="13"/>
        <v>-3.1999999999999997</v>
      </c>
      <c r="AR26" s="2">
        <f t="shared" si="3"/>
        <v>-8.4999999999999964E-2</v>
      </c>
      <c r="AS26" s="2">
        <f t="shared" si="4"/>
        <v>17.689999999999998</v>
      </c>
      <c r="AT26" s="2">
        <f t="shared" si="5"/>
        <v>-2</v>
      </c>
      <c r="AU26" s="2">
        <f t="shared" si="6"/>
        <v>213.4</v>
      </c>
      <c r="AV26" s="2" t="e">
        <f t="shared" si="7"/>
        <v>#VALUE!</v>
      </c>
      <c r="AW26" s="2">
        <f t="shared" si="8"/>
        <v>-1</v>
      </c>
      <c r="AX26" s="2">
        <f t="shared" si="9"/>
        <v>0.12</v>
      </c>
      <c r="AY26" s="2">
        <f t="shared" si="10"/>
        <v>125.09</v>
      </c>
      <c r="AZ26" s="2">
        <f t="shared" si="11"/>
        <v>-7</v>
      </c>
      <c r="BA26" s="2">
        <f t="shared" si="12"/>
        <v>-3.1999999999999997</v>
      </c>
    </row>
    <row r="27" spans="2:53" x14ac:dyDescent="0.2">
      <c r="B27">
        <v>0.89</v>
      </c>
      <c r="C27">
        <v>0.92</v>
      </c>
      <c r="E27">
        <v>1.18</v>
      </c>
      <c r="F27">
        <v>0.69</v>
      </c>
      <c r="H27">
        <v>44</v>
      </c>
      <c r="I27">
        <v>17</v>
      </c>
      <c r="K27" t="s">
        <v>6</v>
      </c>
      <c r="L27" t="s">
        <v>6</v>
      </c>
      <c r="N27" t="s">
        <v>6</v>
      </c>
      <c r="O27" t="s">
        <v>6</v>
      </c>
      <c r="Q27">
        <v>0</v>
      </c>
      <c r="R27">
        <v>0</v>
      </c>
      <c r="T27">
        <v>0.18</v>
      </c>
      <c r="U27">
        <v>0.22</v>
      </c>
      <c r="W27">
        <v>125.13</v>
      </c>
      <c r="X27">
        <v>1.03</v>
      </c>
      <c r="Z27">
        <v>26</v>
      </c>
      <c r="AA27">
        <v>18</v>
      </c>
      <c r="AC27">
        <v>44.04</v>
      </c>
      <c r="AD27">
        <v>16.940000000000001</v>
      </c>
      <c r="AG27">
        <f t="shared" si="13"/>
        <v>3.0000000000000027E-2</v>
      </c>
      <c r="AH27">
        <f t="shared" si="13"/>
        <v>-0.49</v>
      </c>
      <c r="AI27">
        <f t="shared" si="13"/>
        <v>-27</v>
      </c>
      <c r="AJ27" t="str">
        <f t="shared" si="13"/>
        <v/>
      </c>
      <c r="AK27" t="str">
        <f t="shared" si="13"/>
        <v/>
      </c>
      <c r="AL27">
        <f t="shared" si="13"/>
        <v>0</v>
      </c>
      <c r="AM27">
        <f t="shared" si="13"/>
        <v>4.0000000000000008E-2</v>
      </c>
      <c r="AN27">
        <f t="shared" si="13"/>
        <v>-124.1</v>
      </c>
      <c r="AO27">
        <f t="shared" si="13"/>
        <v>-8</v>
      </c>
      <c r="AP27">
        <f t="shared" si="13"/>
        <v>-27.099999999999998</v>
      </c>
      <c r="AR27" s="2">
        <f t="shared" si="3"/>
        <v>3.0000000000000027E-2</v>
      </c>
      <c r="AS27" s="2">
        <f t="shared" si="4"/>
        <v>-0.49</v>
      </c>
      <c r="AT27" s="2">
        <f t="shared" si="5"/>
        <v>-27</v>
      </c>
      <c r="AU27" s="2" t="e">
        <f t="shared" si="6"/>
        <v>#VALUE!</v>
      </c>
      <c r="AV27" s="2" t="e">
        <f t="shared" si="7"/>
        <v>#VALUE!</v>
      </c>
      <c r="AW27" s="2">
        <f t="shared" si="8"/>
        <v>0</v>
      </c>
      <c r="AX27" s="2">
        <f t="shared" si="9"/>
        <v>4.0000000000000008E-2</v>
      </c>
      <c r="AY27" s="2">
        <f t="shared" si="10"/>
        <v>-124.1</v>
      </c>
      <c r="AZ27" s="2">
        <f t="shared" si="11"/>
        <v>-8</v>
      </c>
      <c r="BA27" s="2">
        <f t="shared" si="12"/>
        <v>-27.099999999999998</v>
      </c>
    </row>
    <row r="28" spans="2:53" x14ac:dyDescent="0.2">
      <c r="B28">
        <v>1.41</v>
      </c>
      <c r="C28">
        <v>1.665</v>
      </c>
      <c r="E28">
        <v>32.314999999999998</v>
      </c>
      <c r="F28">
        <v>34.47</v>
      </c>
      <c r="H28">
        <v>25</v>
      </c>
      <c r="I28">
        <v>28</v>
      </c>
      <c r="K28">
        <v>0.54</v>
      </c>
      <c r="L28">
        <v>1.07</v>
      </c>
      <c r="N28">
        <v>1131.07</v>
      </c>
      <c r="O28">
        <v>67.385000000000005</v>
      </c>
      <c r="Q28">
        <v>3</v>
      </c>
      <c r="R28">
        <v>11</v>
      </c>
      <c r="T28">
        <v>0.19</v>
      </c>
      <c r="U28">
        <v>0.18</v>
      </c>
      <c r="W28">
        <v>0.13500000000000001</v>
      </c>
      <c r="X28">
        <v>0.14000000000000001</v>
      </c>
      <c r="Z28">
        <v>49</v>
      </c>
      <c r="AA28">
        <v>88</v>
      </c>
      <c r="AC28">
        <v>35.64</v>
      </c>
      <c r="AD28">
        <v>57.18</v>
      </c>
      <c r="AG28">
        <f t="shared" si="13"/>
        <v>0.25500000000000012</v>
      </c>
      <c r="AH28">
        <f t="shared" si="13"/>
        <v>2.1550000000000011</v>
      </c>
      <c r="AI28">
        <f t="shared" si="13"/>
        <v>3</v>
      </c>
      <c r="AJ28">
        <f t="shared" si="13"/>
        <v>0.53</v>
      </c>
      <c r="AK28">
        <f t="shared" si="13"/>
        <v>-1063.6849999999999</v>
      </c>
      <c r="AL28">
        <f t="shared" si="13"/>
        <v>8</v>
      </c>
      <c r="AM28">
        <f t="shared" si="13"/>
        <v>-1.0000000000000009E-2</v>
      </c>
      <c r="AN28">
        <f t="shared" si="13"/>
        <v>5.0000000000000044E-3</v>
      </c>
      <c r="AO28">
        <f t="shared" si="13"/>
        <v>39</v>
      </c>
      <c r="AP28">
        <f t="shared" si="13"/>
        <v>21.54</v>
      </c>
      <c r="AR28" s="2">
        <f t="shared" si="3"/>
        <v>0.25500000000000012</v>
      </c>
      <c r="AS28" s="2">
        <f t="shared" si="4"/>
        <v>2.1550000000000011</v>
      </c>
      <c r="AT28" s="2">
        <f t="shared" si="5"/>
        <v>3</v>
      </c>
      <c r="AU28" s="2">
        <f t="shared" si="6"/>
        <v>0.53</v>
      </c>
      <c r="AV28" s="2">
        <f t="shared" si="7"/>
        <v>-1063.6849999999999</v>
      </c>
      <c r="AW28" s="2">
        <f t="shared" si="8"/>
        <v>8</v>
      </c>
      <c r="AX28" s="2">
        <f t="shared" si="9"/>
        <v>-1.0000000000000009E-2</v>
      </c>
      <c r="AY28" s="2">
        <f t="shared" si="10"/>
        <v>5.0000000000000044E-3</v>
      </c>
      <c r="AZ28" s="2">
        <f t="shared" si="11"/>
        <v>39</v>
      </c>
      <c r="BA28" s="2">
        <f t="shared" si="12"/>
        <v>21.54</v>
      </c>
    </row>
    <row r="29" spans="2:53" x14ac:dyDescent="0.2">
      <c r="B29">
        <v>1.4450000000000001</v>
      </c>
      <c r="C29">
        <v>1.0649999999999999</v>
      </c>
      <c r="E29">
        <v>57.04</v>
      </c>
      <c r="F29">
        <v>91.89</v>
      </c>
      <c r="H29">
        <v>32</v>
      </c>
      <c r="I29">
        <v>16</v>
      </c>
      <c r="K29">
        <v>0.58499999999999996</v>
      </c>
      <c r="L29">
        <v>0.41</v>
      </c>
      <c r="N29">
        <v>1105.52</v>
      </c>
      <c r="O29">
        <v>1455.41</v>
      </c>
      <c r="Q29">
        <v>2</v>
      </c>
      <c r="R29">
        <v>2</v>
      </c>
      <c r="T29">
        <v>0.19</v>
      </c>
      <c r="U29">
        <v>0.16</v>
      </c>
      <c r="W29">
        <v>0.22500000000000001</v>
      </c>
      <c r="X29">
        <v>0.32</v>
      </c>
      <c r="Z29">
        <v>65</v>
      </c>
      <c r="AA29">
        <v>31</v>
      </c>
      <c r="AC29">
        <v>45.2</v>
      </c>
      <c r="AD29">
        <v>21.75</v>
      </c>
      <c r="AG29">
        <f t="shared" si="13"/>
        <v>-0.38000000000000012</v>
      </c>
      <c r="AH29">
        <f t="shared" si="13"/>
        <v>34.85</v>
      </c>
      <c r="AI29">
        <f t="shared" si="13"/>
        <v>-16</v>
      </c>
      <c r="AJ29">
        <f t="shared" si="13"/>
        <v>-0.17499999999999999</v>
      </c>
      <c r="AK29">
        <f t="shared" si="13"/>
        <v>349.8900000000001</v>
      </c>
      <c r="AL29">
        <f t="shared" si="13"/>
        <v>0</v>
      </c>
      <c r="AM29">
        <f t="shared" si="13"/>
        <v>-0.03</v>
      </c>
      <c r="AN29">
        <f t="shared" si="13"/>
        <v>9.5000000000000001E-2</v>
      </c>
      <c r="AO29">
        <f t="shared" si="13"/>
        <v>-34</v>
      </c>
      <c r="AP29">
        <f t="shared" si="13"/>
        <v>-23.450000000000003</v>
      </c>
      <c r="AR29" s="2">
        <f t="shared" si="3"/>
        <v>-0.38000000000000012</v>
      </c>
      <c r="AS29" s="2">
        <f t="shared" si="4"/>
        <v>34.85</v>
      </c>
      <c r="AT29" s="2">
        <f t="shared" si="5"/>
        <v>-16</v>
      </c>
      <c r="AU29" s="2">
        <f t="shared" si="6"/>
        <v>-0.17499999999999999</v>
      </c>
      <c r="AV29" s="2">
        <f t="shared" si="7"/>
        <v>349.8900000000001</v>
      </c>
      <c r="AW29" s="2">
        <f t="shared" si="8"/>
        <v>0</v>
      </c>
      <c r="AX29" s="2">
        <f t="shared" si="9"/>
        <v>-0.03</v>
      </c>
      <c r="AY29" s="2">
        <f t="shared" si="10"/>
        <v>9.5000000000000001E-2</v>
      </c>
      <c r="AZ29" s="2">
        <f t="shared" si="11"/>
        <v>-34</v>
      </c>
      <c r="BA29" s="2">
        <f t="shared" si="12"/>
        <v>-23.450000000000003</v>
      </c>
    </row>
    <row r="30" spans="2:53" x14ac:dyDescent="0.2">
      <c r="B30">
        <v>0.93</v>
      </c>
      <c r="C30">
        <v>0.72</v>
      </c>
      <c r="E30">
        <v>241.005</v>
      </c>
      <c r="F30">
        <v>112.07</v>
      </c>
      <c r="H30">
        <v>9</v>
      </c>
      <c r="I30">
        <v>11</v>
      </c>
      <c r="K30">
        <v>0.35</v>
      </c>
      <c r="L30" t="s">
        <v>6</v>
      </c>
      <c r="N30" t="s">
        <v>6</v>
      </c>
      <c r="O30" t="s">
        <v>6</v>
      </c>
      <c r="Q30">
        <v>1</v>
      </c>
      <c r="R30">
        <v>0</v>
      </c>
      <c r="T30">
        <v>8.5000000000000006E-2</v>
      </c>
      <c r="U30">
        <v>0.09</v>
      </c>
      <c r="W30">
        <v>0.2</v>
      </c>
      <c r="X30">
        <v>91.52</v>
      </c>
      <c r="Z30">
        <v>8</v>
      </c>
      <c r="AA30">
        <v>15</v>
      </c>
      <c r="AC30">
        <v>6.37</v>
      </c>
      <c r="AD30">
        <v>8.16</v>
      </c>
      <c r="AG30">
        <f t="shared" si="13"/>
        <v>-0.21000000000000008</v>
      </c>
      <c r="AH30">
        <f t="shared" si="13"/>
        <v>-128.935</v>
      </c>
      <c r="AI30">
        <f t="shared" si="13"/>
        <v>2</v>
      </c>
      <c r="AJ30" t="str">
        <f t="shared" si="13"/>
        <v/>
      </c>
      <c r="AK30" t="str">
        <f t="shared" si="13"/>
        <v/>
      </c>
      <c r="AL30">
        <f t="shared" si="13"/>
        <v>-1</v>
      </c>
      <c r="AM30">
        <f t="shared" si="13"/>
        <v>4.9999999999999906E-3</v>
      </c>
      <c r="AN30">
        <f t="shared" si="13"/>
        <v>91.32</v>
      </c>
      <c r="AO30">
        <f t="shared" si="13"/>
        <v>7</v>
      </c>
      <c r="AP30">
        <f t="shared" si="13"/>
        <v>1.79</v>
      </c>
      <c r="AR30" s="2">
        <f t="shared" si="3"/>
        <v>-0.21000000000000008</v>
      </c>
      <c r="AS30" s="2">
        <f t="shared" si="4"/>
        <v>-128.935</v>
      </c>
      <c r="AT30" s="2">
        <f t="shared" si="5"/>
        <v>2</v>
      </c>
      <c r="AU30" s="2" t="e">
        <f t="shared" si="6"/>
        <v>#VALUE!</v>
      </c>
      <c r="AV30" s="2" t="e">
        <f t="shared" si="7"/>
        <v>#VALUE!</v>
      </c>
      <c r="AW30" s="2">
        <f t="shared" si="8"/>
        <v>-1</v>
      </c>
      <c r="AX30" s="2">
        <f t="shared" si="9"/>
        <v>4.9999999999999906E-3</v>
      </c>
      <c r="AY30" s="2">
        <f t="shared" si="10"/>
        <v>91.32</v>
      </c>
      <c r="AZ30" s="2">
        <f t="shared" si="11"/>
        <v>7</v>
      </c>
      <c r="BA30" s="2">
        <f t="shared" si="12"/>
        <v>1.79</v>
      </c>
    </row>
    <row r="31" spans="2:53" x14ac:dyDescent="0.2">
      <c r="B31">
        <v>1.105</v>
      </c>
      <c r="C31">
        <v>1.63</v>
      </c>
      <c r="E31">
        <v>69.48</v>
      </c>
      <c r="F31">
        <v>12.11</v>
      </c>
      <c r="H31">
        <v>26</v>
      </c>
      <c r="I31">
        <v>57</v>
      </c>
      <c r="K31">
        <v>0.5</v>
      </c>
      <c r="L31">
        <v>0.505</v>
      </c>
      <c r="N31">
        <v>89.385000000000005</v>
      </c>
      <c r="O31">
        <v>69.19</v>
      </c>
      <c r="Q31">
        <v>3</v>
      </c>
      <c r="R31">
        <v>6</v>
      </c>
      <c r="T31">
        <v>0.15</v>
      </c>
      <c r="U31">
        <v>0.21</v>
      </c>
      <c r="W31">
        <v>0.28000000000000003</v>
      </c>
      <c r="X31">
        <v>0.39</v>
      </c>
      <c r="Z31">
        <v>51</v>
      </c>
      <c r="AA31">
        <v>132</v>
      </c>
      <c r="AC31">
        <v>30.7</v>
      </c>
      <c r="AD31">
        <v>113.22</v>
      </c>
      <c r="AG31">
        <f t="shared" si="13"/>
        <v>0.52499999999999991</v>
      </c>
      <c r="AH31">
        <f t="shared" si="13"/>
        <v>-57.370000000000005</v>
      </c>
      <c r="AI31">
        <f t="shared" si="13"/>
        <v>31</v>
      </c>
      <c r="AJ31">
        <f t="shared" si="13"/>
        <v>5.0000000000000044E-3</v>
      </c>
      <c r="AK31">
        <f t="shared" si="13"/>
        <v>-20.195000000000007</v>
      </c>
      <c r="AL31">
        <f t="shared" si="13"/>
        <v>3</v>
      </c>
      <c r="AM31">
        <f t="shared" si="13"/>
        <v>0.06</v>
      </c>
      <c r="AN31">
        <f t="shared" si="13"/>
        <v>0.10999999999999999</v>
      </c>
      <c r="AO31">
        <f t="shared" si="13"/>
        <v>81</v>
      </c>
      <c r="AP31">
        <f t="shared" si="13"/>
        <v>82.52</v>
      </c>
      <c r="AR31" s="2">
        <f t="shared" si="3"/>
        <v>0.52499999999999991</v>
      </c>
      <c r="AS31" s="2">
        <f t="shared" si="4"/>
        <v>-57.370000000000005</v>
      </c>
      <c r="AT31" s="2">
        <f t="shared" si="5"/>
        <v>31</v>
      </c>
      <c r="AU31" s="2">
        <f t="shared" si="6"/>
        <v>5.0000000000000044E-3</v>
      </c>
      <c r="AV31" s="2">
        <f t="shared" si="7"/>
        <v>-20.195000000000007</v>
      </c>
      <c r="AW31" s="2">
        <f t="shared" si="8"/>
        <v>3</v>
      </c>
      <c r="AX31" s="2">
        <f t="shared" si="9"/>
        <v>0.06</v>
      </c>
      <c r="AY31" s="2">
        <f t="shared" si="10"/>
        <v>0.10999999999999999</v>
      </c>
      <c r="AZ31" s="2">
        <f t="shared" si="11"/>
        <v>81</v>
      </c>
      <c r="BA31" s="2">
        <f t="shared" si="12"/>
        <v>82.52</v>
      </c>
    </row>
    <row r="32" spans="2:53" x14ac:dyDescent="0.2">
      <c r="B32">
        <v>0.6</v>
      </c>
      <c r="C32">
        <v>0.71</v>
      </c>
      <c r="E32">
        <v>120.19</v>
      </c>
      <c r="F32">
        <v>108.46</v>
      </c>
      <c r="H32">
        <v>11</v>
      </c>
      <c r="I32">
        <v>26</v>
      </c>
      <c r="K32">
        <v>0.41</v>
      </c>
      <c r="L32" t="s">
        <v>6</v>
      </c>
      <c r="N32" t="s">
        <v>6</v>
      </c>
      <c r="O32" t="s">
        <v>6</v>
      </c>
      <c r="Q32">
        <v>1</v>
      </c>
      <c r="R32">
        <v>0</v>
      </c>
      <c r="T32">
        <v>9.5000000000000001E-2</v>
      </c>
      <c r="U32">
        <v>0.09</v>
      </c>
      <c r="W32">
        <v>17.670000000000002</v>
      </c>
      <c r="X32">
        <v>0.83</v>
      </c>
      <c r="Z32">
        <v>14</v>
      </c>
      <c r="AA32">
        <v>24</v>
      </c>
      <c r="AC32">
        <v>9.9600000000000009</v>
      </c>
      <c r="AD32">
        <v>21.65</v>
      </c>
      <c r="AG32">
        <f t="shared" si="13"/>
        <v>0.10999999999999999</v>
      </c>
      <c r="AH32">
        <f t="shared" si="13"/>
        <v>-11.730000000000004</v>
      </c>
      <c r="AI32">
        <f t="shared" si="13"/>
        <v>15</v>
      </c>
      <c r="AJ32" t="str">
        <f t="shared" si="13"/>
        <v/>
      </c>
      <c r="AK32" t="str">
        <f t="shared" si="13"/>
        <v/>
      </c>
      <c r="AL32">
        <f t="shared" si="13"/>
        <v>-1</v>
      </c>
      <c r="AM32">
        <f t="shared" si="13"/>
        <v>-5.0000000000000044E-3</v>
      </c>
      <c r="AN32">
        <f t="shared" si="13"/>
        <v>-16.840000000000003</v>
      </c>
      <c r="AO32">
        <f t="shared" si="13"/>
        <v>10</v>
      </c>
      <c r="AP32">
        <f t="shared" si="13"/>
        <v>11.689999999999998</v>
      </c>
      <c r="AR32" s="2">
        <f t="shared" si="3"/>
        <v>0.10999999999999999</v>
      </c>
      <c r="AS32" s="2">
        <f t="shared" si="4"/>
        <v>-11.730000000000004</v>
      </c>
      <c r="AT32" s="2">
        <f t="shared" si="5"/>
        <v>15</v>
      </c>
      <c r="AU32" s="2" t="e">
        <f t="shared" si="6"/>
        <v>#VALUE!</v>
      </c>
      <c r="AV32" s="2" t="e">
        <f t="shared" si="7"/>
        <v>#VALUE!</v>
      </c>
      <c r="AW32" s="2">
        <f t="shared" si="8"/>
        <v>-1</v>
      </c>
      <c r="AX32" s="2">
        <f t="shared" si="9"/>
        <v>-5.0000000000000044E-3</v>
      </c>
      <c r="AY32" s="2">
        <f t="shared" si="10"/>
        <v>-16.840000000000003</v>
      </c>
      <c r="AZ32" s="2">
        <f t="shared" si="11"/>
        <v>10</v>
      </c>
      <c r="BA32" s="2">
        <f t="shared" si="12"/>
        <v>11.689999999999998</v>
      </c>
    </row>
    <row r="33" spans="2:53" x14ac:dyDescent="0.2">
      <c r="B33">
        <v>1.34</v>
      </c>
      <c r="C33">
        <v>0.81</v>
      </c>
      <c r="E33">
        <v>216.505</v>
      </c>
      <c r="F33">
        <v>1.47</v>
      </c>
      <c r="H33">
        <v>11</v>
      </c>
      <c r="I33">
        <v>27</v>
      </c>
      <c r="K33" t="s">
        <v>6</v>
      </c>
      <c r="L33">
        <v>0.47499999999999998</v>
      </c>
      <c r="N33" t="s">
        <v>6</v>
      </c>
      <c r="O33">
        <v>1089.5899999999999</v>
      </c>
      <c r="Q33">
        <v>0</v>
      </c>
      <c r="R33">
        <v>2</v>
      </c>
      <c r="T33">
        <v>0.3</v>
      </c>
      <c r="U33">
        <v>0.29499999999999998</v>
      </c>
      <c r="W33">
        <v>0.6</v>
      </c>
      <c r="X33">
        <v>0.31</v>
      </c>
      <c r="Z33">
        <v>19</v>
      </c>
      <c r="AA33">
        <v>24</v>
      </c>
      <c r="AC33">
        <v>16.100000000000001</v>
      </c>
      <c r="AD33">
        <v>24.91</v>
      </c>
      <c r="AG33">
        <f t="shared" si="13"/>
        <v>-0.53</v>
      </c>
      <c r="AH33">
        <f t="shared" si="13"/>
        <v>-215.035</v>
      </c>
      <c r="AI33">
        <f t="shared" si="13"/>
        <v>16</v>
      </c>
      <c r="AJ33" t="str">
        <f t="shared" si="13"/>
        <v/>
      </c>
      <c r="AK33" t="str">
        <f t="shared" si="13"/>
        <v/>
      </c>
      <c r="AL33">
        <f t="shared" si="13"/>
        <v>2</v>
      </c>
      <c r="AM33">
        <f t="shared" si="13"/>
        <v>-5.0000000000000044E-3</v>
      </c>
      <c r="AN33">
        <f t="shared" si="13"/>
        <v>-0.28999999999999998</v>
      </c>
      <c r="AO33">
        <f t="shared" si="13"/>
        <v>5</v>
      </c>
      <c r="AP33">
        <f t="shared" si="13"/>
        <v>8.8099999999999987</v>
      </c>
      <c r="AR33" s="2">
        <f t="shared" si="3"/>
        <v>-0.53</v>
      </c>
      <c r="AS33" s="2">
        <f t="shared" si="4"/>
        <v>-215.035</v>
      </c>
      <c r="AT33" s="2">
        <f t="shared" si="5"/>
        <v>16</v>
      </c>
      <c r="AU33" s="2" t="e">
        <f t="shared" si="6"/>
        <v>#VALUE!</v>
      </c>
      <c r="AV33" s="2" t="e">
        <f t="shared" si="7"/>
        <v>#VALUE!</v>
      </c>
      <c r="AW33" s="2">
        <f t="shared" si="8"/>
        <v>2</v>
      </c>
      <c r="AX33" s="2">
        <f t="shared" si="9"/>
        <v>-5.0000000000000044E-3</v>
      </c>
      <c r="AY33" s="2">
        <f t="shared" si="10"/>
        <v>-0.28999999999999998</v>
      </c>
      <c r="AZ33" s="2">
        <f t="shared" si="11"/>
        <v>5</v>
      </c>
      <c r="BA33" s="2">
        <f t="shared" si="12"/>
        <v>8.8099999999999987</v>
      </c>
    </row>
    <row r="34" spans="2:53" x14ac:dyDescent="0.2">
      <c r="B34">
        <v>0.70499999999999996</v>
      </c>
      <c r="C34">
        <v>0.86499999999999999</v>
      </c>
      <c r="E34">
        <v>130.71</v>
      </c>
      <c r="F34">
        <v>128.19</v>
      </c>
      <c r="H34">
        <v>20</v>
      </c>
      <c r="I34">
        <v>12</v>
      </c>
      <c r="K34" t="s">
        <v>6</v>
      </c>
      <c r="L34" t="s">
        <v>6</v>
      </c>
      <c r="N34" t="s">
        <v>6</v>
      </c>
      <c r="O34" t="s">
        <v>6</v>
      </c>
      <c r="Q34">
        <v>0</v>
      </c>
      <c r="R34">
        <v>0</v>
      </c>
      <c r="T34">
        <v>0.2</v>
      </c>
      <c r="U34">
        <v>0.09</v>
      </c>
      <c r="W34">
        <v>118.28</v>
      </c>
      <c r="X34">
        <v>51.19</v>
      </c>
      <c r="Z34">
        <v>19</v>
      </c>
      <c r="AA34">
        <v>13</v>
      </c>
      <c r="AC34">
        <v>15.88</v>
      </c>
      <c r="AD34">
        <v>12.02</v>
      </c>
      <c r="AG34">
        <f t="shared" si="13"/>
        <v>0.16000000000000003</v>
      </c>
      <c r="AH34">
        <f t="shared" si="13"/>
        <v>-2.5200000000000102</v>
      </c>
      <c r="AI34">
        <f t="shared" si="13"/>
        <v>-8</v>
      </c>
      <c r="AJ34" t="str">
        <f t="shared" si="13"/>
        <v/>
      </c>
      <c r="AK34" t="str">
        <f t="shared" si="13"/>
        <v/>
      </c>
      <c r="AL34">
        <f t="shared" si="13"/>
        <v>0</v>
      </c>
      <c r="AM34">
        <f t="shared" si="13"/>
        <v>-0.11000000000000001</v>
      </c>
      <c r="AN34">
        <f t="shared" si="13"/>
        <v>-67.09</v>
      </c>
      <c r="AO34">
        <f t="shared" si="13"/>
        <v>-6</v>
      </c>
      <c r="AP34">
        <f t="shared" si="13"/>
        <v>-3.8600000000000012</v>
      </c>
      <c r="AR34" s="2">
        <f t="shared" si="3"/>
        <v>0.16000000000000003</v>
      </c>
      <c r="AS34" s="2">
        <f t="shared" si="4"/>
        <v>-2.5200000000000102</v>
      </c>
      <c r="AT34" s="2">
        <f t="shared" si="5"/>
        <v>-8</v>
      </c>
      <c r="AU34" s="2" t="e">
        <f t="shared" si="6"/>
        <v>#VALUE!</v>
      </c>
      <c r="AV34" s="2" t="e">
        <f t="shared" si="7"/>
        <v>#VALUE!</v>
      </c>
      <c r="AW34" s="2">
        <f t="shared" si="8"/>
        <v>0</v>
      </c>
      <c r="AX34" s="2">
        <f t="shared" si="9"/>
        <v>-0.11000000000000001</v>
      </c>
      <c r="AY34" s="2">
        <f t="shared" si="10"/>
        <v>-67.09</v>
      </c>
      <c r="AZ34" s="2">
        <f t="shared" si="11"/>
        <v>-6</v>
      </c>
      <c r="BA34" s="2">
        <f t="shared" si="12"/>
        <v>-3.8600000000000012</v>
      </c>
    </row>
    <row r="35" spans="2:53" x14ac:dyDescent="0.2">
      <c r="B35">
        <v>1</v>
      </c>
      <c r="C35">
        <v>0.61</v>
      </c>
      <c r="E35">
        <v>4.67</v>
      </c>
      <c r="F35">
        <v>1.145</v>
      </c>
      <c r="H35">
        <v>25</v>
      </c>
      <c r="I35">
        <v>59</v>
      </c>
      <c r="K35" t="s">
        <v>6</v>
      </c>
      <c r="L35" t="s">
        <v>6</v>
      </c>
      <c r="N35" t="s">
        <v>6</v>
      </c>
      <c r="O35" t="s">
        <v>6</v>
      </c>
      <c r="Q35">
        <v>0</v>
      </c>
      <c r="R35">
        <v>0</v>
      </c>
      <c r="T35">
        <v>0.18</v>
      </c>
      <c r="U35">
        <v>0.15</v>
      </c>
      <c r="W35">
        <v>0.44500000000000001</v>
      </c>
      <c r="X35">
        <v>13.46</v>
      </c>
      <c r="Z35">
        <v>15</v>
      </c>
      <c r="AA35">
        <v>20</v>
      </c>
      <c r="AC35">
        <v>26.97</v>
      </c>
      <c r="AD35">
        <v>50.52</v>
      </c>
      <c r="AG35">
        <f t="shared" si="13"/>
        <v>-0.39</v>
      </c>
      <c r="AH35">
        <f t="shared" si="13"/>
        <v>-3.5249999999999999</v>
      </c>
      <c r="AI35">
        <f t="shared" si="13"/>
        <v>34</v>
      </c>
      <c r="AJ35" t="str">
        <f t="shared" si="13"/>
        <v/>
      </c>
      <c r="AK35" t="str">
        <f t="shared" si="13"/>
        <v/>
      </c>
      <c r="AL35">
        <f t="shared" si="13"/>
        <v>0</v>
      </c>
      <c r="AM35">
        <f t="shared" si="13"/>
        <v>-0.03</v>
      </c>
      <c r="AN35">
        <f t="shared" si="13"/>
        <v>13.015000000000001</v>
      </c>
      <c r="AO35">
        <f t="shared" si="13"/>
        <v>5</v>
      </c>
      <c r="AP35">
        <f t="shared" si="13"/>
        <v>23.550000000000004</v>
      </c>
      <c r="AR35" s="2">
        <f t="shared" si="3"/>
        <v>-0.39</v>
      </c>
      <c r="AS35" s="2">
        <f t="shared" si="4"/>
        <v>-3.5249999999999999</v>
      </c>
      <c r="AT35" s="2">
        <f t="shared" si="5"/>
        <v>34</v>
      </c>
      <c r="AU35" s="2" t="e">
        <f t="shared" si="6"/>
        <v>#VALUE!</v>
      </c>
      <c r="AV35" s="2" t="e">
        <f t="shared" si="7"/>
        <v>#VALUE!</v>
      </c>
      <c r="AW35" s="2">
        <f t="shared" si="8"/>
        <v>0</v>
      </c>
      <c r="AX35" s="2">
        <f t="shared" si="9"/>
        <v>-0.03</v>
      </c>
      <c r="AY35" s="2">
        <f t="shared" si="10"/>
        <v>13.015000000000001</v>
      </c>
      <c r="AZ35" s="2">
        <f t="shared" si="11"/>
        <v>5</v>
      </c>
      <c r="BA35" s="2">
        <f t="shared" si="12"/>
        <v>23.550000000000004</v>
      </c>
    </row>
    <row r="36" spans="2:53" x14ac:dyDescent="0.2">
      <c r="B36">
        <v>0.51</v>
      </c>
      <c r="C36">
        <v>0.61</v>
      </c>
      <c r="E36">
        <v>57.104999999999997</v>
      </c>
      <c r="F36">
        <v>279.75</v>
      </c>
      <c r="H36">
        <v>15</v>
      </c>
      <c r="I36">
        <v>14</v>
      </c>
      <c r="K36" t="s">
        <v>6</v>
      </c>
      <c r="L36" t="s">
        <v>6</v>
      </c>
      <c r="N36" t="s">
        <v>6</v>
      </c>
      <c r="O36" t="s">
        <v>6</v>
      </c>
      <c r="Q36">
        <v>0</v>
      </c>
      <c r="R36">
        <v>0</v>
      </c>
      <c r="T36">
        <v>0.15</v>
      </c>
      <c r="U36">
        <v>0.1</v>
      </c>
      <c r="W36">
        <v>107.4</v>
      </c>
      <c r="X36">
        <v>553.75</v>
      </c>
      <c r="Z36">
        <v>8</v>
      </c>
      <c r="AA36">
        <v>6</v>
      </c>
      <c r="AC36">
        <v>9.34</v>
      </c>
      <c r="AD36">
        <v>8.57</v>
      </c>
      <c r="AG36">
        <f t="shared" si="13"/>
        <v>9.9999999999999978E-2</v>
      </c>
      <c r="AH36">
        <f t="shared" si="13"/>
        <v>222.64500000000001</v>
      </c>
      <c r="AI36">
        <f t="shared" si="13"/>
        <v>-1</v>
      </c>
      <c r="AJ36" t="str">
        <f t="shared" si="13"/>
        <v/>
      </c>
      <c r="AK36" t="str">
        <f t="shared" si="13"/>
        <v/>
      </c>
      <c r="AL36">
        <f t="shared" si="13"/>
        <v>0</v>
      </c>
      <c r="AM36">
        <f t="shared" si="13"/>
        <v>-4.9999999999999989E-2</v>
      </c>
      <c r="AN36">
        <f t="shared" si="13"/>
        <v>446.35</v>
      </c>
      <c r="AO36">
        <f t="shared" si="13"/>
        <v>-2</v>
      </c>
      <c r="AP36">
        <f t="shared" si="13"/>
        <v>-0.76999999999999957</v>
      </c>
      <c r="AR36" s="2">
        <f t="shared" si="3"/>
        <v>9.9999999999999978E-2</v>
      </c>
      <c r="AS36" s="2">
        <f t="shared" si="4"/>
        <v>222.64500000000001</v>
      </c>
      <c r="AT36" s="2">
        <f t="shared" si="5"/>
        <v>-1</v>
      </c>
      <c r="AU36" s="2" t="e">
        <f t="shared" si="6"/>
        <v>#VALUE!</v>
      </c>
      <c r="AV36" s="2" t="e">
        <f t="shared" si="7"/>
        <v>#VALUE!</v>
      </c>
      <c r="AW36" s="2">
        <f t="shared" si="8"/>
        <v>0</v>
      </c>
      <c r="AX36" s="2">
        <f t="shared" si="9"/>
        <v>-4.9999999999999989E-2</v>
      </c>
      <c r="AY36" s="2">
        <f t="shared" si="10"/>
        <v>446.35</v>
      </c>
      <c r="AZ36" s="2">
        <f t="shared" si="11"/>
        <v>-2</v>
      </c>
      <c r="BA36" s="2">
        <f t="shared" si="12"/>
        <v>-0.76999999999999957</v>
      </c>
    </row>
    <row r="37" spans="2:53" x14ac:dyDescent="0.2">
      <c r="B37">
        <v>0.79</v>
      </c>
      <c r="C37">
        <v>0.755</v>
      </c>
      <c r="E37">
        <v>53.56</v>
      </c>
      <c r="F37">
        <v>85.95</v>
      </c>
      <c r="H37">
        <v>27</v>
      </c>
      <c r="I37">
        <v>18</v>
      </c>
      <c r="K37" t="s">
        <v>6</v>
      </c>
      <c r="L37" t="s">
        <v>6</v>
      </c>
      <c r="N37" t="s">
        <v>6</v>
      </c>
      <c r="O37" t="s">
        <v>6</v>
      </c>
      <c r="Q37">
        <v>0</v>
      </c>
      <c r="R37">
        <v>0</v>
      </c>
      <c r="T37">
        <v>0.13500000000000001</v>
      </c>
      <c r="U37">
        <v>0.19</v>
      </c>
      <c r="W37">
        <v>33.21</v>
      </c>
      <c r="X37">
        <v>277.27999999999997</v>
      </c>
      <c r="Z37">
        <v>28</v>
      </c>
      <c r="AA37">
        <v>14</v>
      </c>
      <c r="AC37">
        <v>24.63</v>
      </c>
      <c r="AD37">
        <v>16.559999999999999</v>
      </c>
      <c r="AG37">
        <f t="shared" si="13"/>
        <v>-3.5000000000000031E-2</v>
      </c>
      <c r="AH37">
        <f t="shared" si="13"/>
        <v>32.39</v>
      </c>
      <c r="AI37">
        <f t="shared" si="13"/>
        <v>-9</v>
      </c>
      <c r="AJ37" t="str">
        <f t="shared" si="13"/>
        <v/>
      </c>
      <c r="AK37" t="str">
        <f t="shared" si="13"/>
        <v/>
      </c>
      <c r="AL37">
        <f t="shared" si="13"/>
        <v>0</v>
      </c>
      <c r="AM37">
        <f t="shared" si="13"/>
        <v>5.4999999999999993E-2</v>
      </c>
      <c r="AN37">
        <f t="shared" si="13"/>
        <v>244.06999999999996</v>
      </c>
      <c r="AO37">
        <f t="shared" si="13"/>
        <v>-14</v>
      </c>
      <c r="AP37">
        <f t="shared" si="13"/>
        <v>-8.07</v>
      </c>
      <c r="AR37" s="2">
        <f t="shared" si="3"/>
        <v>-3.5000000000000031E-2</v>
      </c>
      <c r="AS37" s="2">
        <f t="shared" si="4"/>
        <v>32.39</v>
      </c>
      <c r="AT37" s="2">
        <f t="shared" si="5"/>
        <v>-9</v>
      </c>
      <c r="AU37" s="2" t="e">
        <f t="shared" si="6"/>
        <v>#VALUE!</v>
      </c>
      <c r="AV37" s="2" t="e">
        <f t="shared" si="7"/>
        <v>#VALUE!</v>
      </c>
      <c r="AW37" s="2">
        <f t="shared" si="8"/>
        <v>0</v>
      </c>
      <c r="AX37" s="2">
        <f t="shared" si="9"/>
        <v>5.4999999999999993E-2</v>
      </c>
      <c r="AY37" s="2">
        <f t="shared" si="10"/>
        <v>244.06999999999996</v>
      </c>
      <c r="AZ37" s="2">
        <f t="shared" si="11"/>
        <v>-14</v>
      </c>
      <c r="BA37" s="2">
        <f t="shared" si="12"/>
        <v>-8.07</v>
      </c>
    </row>
    <row r="38" spans="2:53" x14ac:dyDescent="0.2">
      <c r="B38">
        <v>0.625</v>
      </c>
      <c r="C38">
        <v>0.52</v>
      </c>
      <c r="E38">
        <v>174.44</v>
      </c>
      <c r="F38" t="s">
        <v>6</v>
      </c>
      <c r="H38">
        <v>12</v>
      </c>
      <c r="I38">
        <v>27</v>
      </c>
      <c r="K38" t="s">
        <v>6</v>
      </c>
      <c r="L38" t="s">
        <v>6</v>
      </c>
      <c r="N38" t="s">
        <v>6</v>
      </c>
      <c r="O38" t="s">
        <v>6</v>
      </c>
      <c r="Q38">
        <v>0</v>
      </c>
      <c r="R38">
        <v>0</v>
      </c>
      <c r="T38">
        <v>0.11</v>
      </c>
      <c r="U38" t="s">
        <v>6</v>
      </c>
      <c r="W38">
        <v>258.25</v>
      </c>
      <c r="X38" t="s">
        <v>6</v>
      </c>
      <c r="Z38">
        <v>7</v>
      </c>
      <c r="AA38">
        <v>0</v>
      </c>
      <c r="AC38">
        <v>8.0500000000000007</v>
      </c>
      <c r="AD38">
        <v>15.54</v>
      </c>
      <c r="AG38">
        <f t="shared" si="13"/>
        <v>-0.10499999999999998</v>
      </c>
      <c r="AH38" t="str">
        <f t="shared" si="13"/>
        <v/>
      </c>
      <c r="AI38">
        <f t="shared" si="13"/>
        <v>15</v>
      </c>
      <c r="AJ38" t="str">
        <f t="shared" si="13"/>
        <v/>
      </c>
      <c r="AK38" t="str">
        <f t="shared" si="13"/>
        <v/>
      </c>
      <c r="AL38">
        <f t="shared" si="13"/>
        <v>0</v>
      </c>
      <c r="AM38" t="str">
        <f t="shared" si="13"/>
        <v/>
      </c>
      <c r="AN38" t="str">
        <f t="shared" si="13"/>
        <v/>
      </c>
      <c r="AO38">
        <f t="shared" si="13"/>
        <v>-7</v>
      </c>
      <c r="AP38">
        <f t="shared" si="13"/>
        <v>7.4899999999999984</v>
      </c>
      <c r="AR38" s="2">
        <f t="shared" si="3"/>
        <v>-0.10499999999999998</v>
      </c>
      <c r="AS38" s="2" t="e">
        <f t="shared" si="4"/>
        <v>#VALUE!</v>
      </c>
      <c r="AT38" s="2">
        <f t="shared" si="5"/>
        <v>15</v>
      </c>
      <c r="AU38" s="2" t="e">
        <f t="shared" si="6"/>
        <v>#VALUE!</v>
      </c>
      <c r="AV38" s="2" t="e">
        <f t="shared" si="7"/>
        <v>#VALUE!</v>
      </c>
      <c r="AW38" s="2">
        <f t="shared" si="8"/>
        <v>0</v>
      </c>
      <c r="AX38" s="2" t="e">
        <f t="shared" si="9"/>
        <v>#VALUE!</v>
      </c>
      <c r="AY38" s="2" t="e">
        <f t="shared" si="10"/>
        <v>#VALUE!</v>
      </c>
      <c r="AZ38" s="2">
        <f t="shared" si="11"/>
        <v>-7</v>
      </c>
      <c r="BA38" s="2">
        <f t="shared" si="12"/>
        <v>7.4899999999999984</v>
      </c>
    </row>
    <row r="39" spans="2:53" x14ac:dyDescent="0.2">
      <c r="B39">
        <v>0.94</v>
      </c>
      <c r="C39">
        <v>1</v>
      </c>
      <c r="E39">
        <v>93.254999999999995</v>
      </c>
      <c r="F39">
        <v>133.02000000000001</v>
      </c>
      <c r="H39">
        <v>19</v>
      </c>
      <c r="I39">
        <v>15</v>
      </c>
      <c r="K39" t="s">
        <v>6</v>
      </c>
      <c r="L39">
        <v>0.24</v>
      </c>
      <c r="N39" t="s">
        <v>6</v>
      </c>
      <c r="O39" t="s">
        <v>6</v>
      </c>
      <c r="Q39">
        <v>0</v>
      </c>
      <c r="R39">
        <v>1</v>
      </c>
      <c r="T39">
        <v>0.15</v>
      </c>
      <c r="U39">
        <v>0.1</v>
      </c>
      <c r="W39">
        <v>348.05</v>
      </c>
      <c r="X39">
        <v>0.17499999999999999</v>
      </c>
      <c r="Z39">
        <v>9</v>
      </c>
      <c r="AA39">
        <v>27</v>
      </c>
      <c r="AC39">
        <v>16.57</v>
      </c>
      <c r="AD39">
        <v>14.23</v>
      </c>
      <c r="AG39">
        <f t="shared" si="13"/>
        <v>6.0000000000000053E-2</v>
      </c>
      <c r="AH39">
        <f t="shared" si="13"/>
        <v>39.765000000000015</v>
      </c>
      <c r="AI39">
        <f t="shared" si="13"/>
        <v>-4</v>
      </c>
      <c r="AJ39" t="str">
        <f t="shared" si="13"/>
        <v/>
      </c>
      <c r="AK39" t="str">
        <f t="shared" si="13"/>
        <v/>
      </c>
      <c r="AL39">
        <f t="shared" si="13"/>
        <v>1</v>
      </c>
      <c r="AM39">
        <f t="shared" si="13"/>
        <v>-4.9999999999999989E-2</v>
      </c>
      <c r="AN39">
        <f t="shared" si="13"/>
        <v>-347.875</v>
      </c>
      <c r="AO39">
        <f t="shared" si="13"/>
        <v>18</v>
      </c>
      <c r="AP39">
        <f t="shared" si="13"/>
        <v>-2.34</v>
      </c>
      <c r="AR39" s="2">
        <f t="shared" si="3"/>
        <v>6.0000000000000053E-2</v>
      </c>
      <c r="AS39" s="2">
        <f t="shared" si="4"/>
        <v>39.765000000000015</v>
      </c>
      <c r="AT39" s="2">
        <f t="shared" si="5"/>
        <v>-4</v>
      </c>
      <c r="AU39" s="2" t="e">
        <f t="shared" si="6"/>
        <v>#VALUE!</v>
      </c>
      <c r="AV39" s="2" t="e">
        <f t="shared" si="7"/>
        <v>#VALUE!</v>
      </c>
      <c r="AW39" s="2">
        <f t="shared" si="8"/>
        <v>1</v>
      </c>
      <c r="AX39" s="2">
        <f t="shared" si="9"/>
        <v>-4.9999999999999989E-2</v>
      </c>
      <c r="AY39" s="2">
        <f t="shared" si="10"/>
        <v>-347.875</v>
      </c>
      <c r="AZ39" s="2">
        <f t="shared" si="11"/>
        <v>18</v>
      </c>
      <c r="BA39" s="2">
        <f t="shared" si="12"/>
        <v>-2.34</v>
      </c>
    </row>
    <row r="40" spans="2:53" x14ac:dyDescent="0.2">
      <c r="B40">
        <v>1.1100000000000001</v>
      </c>
      <c r="C40">
        <v>0.91</v>
      </c>
      <c r="E40">
        <v>60.96</v>
      </c>
      <c r="F40">
        <v>181.41</v>
      </c>
      <c r="H40">
        <v>36</v>
      </c>
      <c r="I40">
        <v>16</v>
      </c>
      <c r="K40">
        <v>0.49</v>
      </c>
      <c r="L40">
        <v>0.62</v>
      </c>
      <c r="N40">
        <v>338.11500000000001</v>
      </c>
      <c r="O40">
        <v>1643.91</v>
      </c>
      <c r="Q40">
        <v>11</v>
      </c>
      <c r="R40">
        <v>2</v>
      </c>
      <c r="T40">
        <v>0.1</v>
      </c>
      <c r="U40">
        <v>0.11</v>
      </c>
      <c r="W40">
        <v>0.1</v>
      </c>
      <c r="X40">
        <v>0.33</v>
      </c>
      <c r="Z40">
        <v>105</v>
      </c>
      <c r="AA40">
        <v>34</v>
      </c>
      <c r="AC40">
        <v>46.95</v>
      </c>
      <c r="AD40">
        <v>16.489999999999998</v>
      </c>
      <c r="AG40">
        <f t="shared" si="13"/>
        <v>-0.20000000000000007</v>
      </c>
      <c r="AH40">
        <f t="shared" si="13"/>
        <v>120.44999999999999</v>
      </c>
      <c r="AI40">
        <f t="shared" si="13"/>
        <v>-20</v>
      </c>
      <c r="AJ40">
        <f t="shared" si="13"/>
        <v>0.13</v>
      </c>
      <c r="AK40">
        <f t="shared" si="13"/>
        <v>1305.7950000000001</v>
      </c>
      <c r="AL40">
        <f t="shared" si="13"/>
        <v>-9</v>
      </c>
      <c r="AM40">
        <f t="shared" si="13"/>
        <v>9.999999999999995E-3</v>
      </c>
      <c r="AN40">
        <f t="shared" si="13"/>
        <v>0.23</v>
      </c>
      <c r="AO40">
        <f t="shared" si="13"/>
        <v>-71</v>
      </c>
      <c r="AP40">
        <f t="shared" si="13"/>
        <v>-30.460000000000004</v>
      </c>
      <c r="AR40" s="2">
        <f t="shared" si="3"/>
        <v>-0.20000000000000007</v>
      </c>
      <c r="AS40" s="2">
        <f t="shared" si="4"/>
        <v>120.44999999999999</v>
      </c>
      <c r="AT40" s="2">
        <f t="shared" si="5"/>
        <v>-20</v>
      </c>
      <c r="AU40" s="2">
        <f t="shared" si="6"/>
        <v>0.13</v>
      </c>
      <c r="AV40" s="2">
        <f t="shared" si="7"/>
        <v>1305.7950000000001</v>
      </c>
      <c r="AW40" s="2">
        <f t="shared" si="8"/>
        <v>-9</v>
      </c>
      <c r="AX40" s="2">
        <f t="shared" si="9"/>
        <v>9.999999999999995E-3</v>
      </c>
      <c r="AY40" s="2">
        <f t="shared" si="10"/>
        <v>0.23</v>
      </c>
      <c r="AZ40" s="2">
        <f t="shared" si="11"/>
        <v>-71</v>
      </c>
      <c r="BA40" s="2">
        <f t="shared" si="12"/>
        <v>-30.460000000000004</v>
      </c>
    </row>
    <row r="41" spans="2:53" x14ac:dyDescent="0.2">
      <c r="B41">
        <v>0.92</v>
      </c>
      <c r="C41">
        <v>1.02</v>
      </c>
      <c r="E41">
        <v>68.37</v>
      </c>
      <c r="F41">
        <v>113.49</v>
      </c>
      <c r="H41">
        <v>21</v>
      </c>
      <c r="I41">
        <v>17</v>
      </c>
      <c r="K41">
        <v>0.33</v>
      </c>
      <c r="L41" t="s">
        <v>6</v>
      </c>
      <c r="N41">
        <v>812.36</v>
      </c>
      <c r="O41" t="s">
        <v>6</v>
      </c>
      <c r="Q41">
        <v>3</v>
      </c>
      <c r="R41">
        <v>0</v>
      </c>
      <c r="T41">
        <v>0.11</v>
      </c>
      <c r="U41">
        <v>0.11</v>
      </c>
      <c r="W41">
        <v>0.185</v>
      </c>
      <c r="X41">
        <v>0.23499999999999999</v>
      </c>
      <c r="Z41">
        <v>35</v>
      </c>
      <c r="AA41">
        <v>33</v>
      </c>
      <c r="AC41">
        <v>20.55</v>
      </c>
      <c r="AD41">
        <v>18.18</v>
      </c>
      <c r="AG41">
        <f t="shared" si="13"/>
        <v>9.9999999999999978E-2</v>
      </c>
      <c r="AH41">
        <f t="shared" si="13"/>
        <v>45.11999999999999</v>
      </c>
      <c r="AI41">
        <f t="shared" si="13"/>
        <v>-4</v>
      </c>
      <c r="AJ41" t="str">
        <f t="shared" si="13"/>
        <v/>
      </c>
      <c r="AK41" t="str">
        <f t="shared" si="13"/>
        <v/>
      </c>
      <c r="AL41">
        <f t="shared" si="13"/>
        <v>-3</v>
      </c>
      <c r="AM41">
        <f t="shared" si="13"/>
        <v>0</v>
      </c>
      <c r="AN41">
        <f t="shared" si="13"/>
        <v>4.9999999999999989E-2</v>
      </c>
      <c r="AO41">
        <f t="shared" si="13"/>
        <v>-2</v>
      </c>
      <c r="AP41">
        <f t="shared" si="13"/>
        <v>-2.370000000000001</v>
      </c>
      <c r="AR41" s="2">
        <f t="shared" si="3"/>
        <v>9.9999999999999978E-2</v>
      </c>
      <c r="AS41" s="2">
        <f t="shared" si="4"/>
        <v>45.11999999999999</v>
      </c>
      <c r="AT41" s="2">
        <f t="shared" si="5"/>
        <v>-4</v>
      </c>
      <c r="AU41" s="2" t="e">
        <f t="shared" si="6"/>
        <v>#VALUE!</v>
      </c>
      <c r="AV41" s="2" t="e">
        <f t="shared" si="7"/>
        <v>#VALUE!</v>
      </c>
      <c r="AW41" s="2">
        <f t="shared" si="8"/>
        <v>-3</v>
      </c>
      <c r="AX41" s="2">
        <f t="shared" si="9"/>
        <v>0</v>
      </c>
      <c r="AY41" s="2">
        <f t="shared" si="10"/>
        <v>4.9999999999999989E-2</v>
      </c>
      <c r="AZ41" s="2">
        <f t="shared" si="11"/>
        <v>-2</v>
      </c>
      <c r="BA41" s="2">
        <f t="shared" si="12"/>
        <v>-2.370000000000001</v>
      </c>
    </row>
    <row r="42" spans="2:53" x14ac:dyDescent="0.2">
      <c r="B42">
        <v>1.99</v>
      </c>
      <c r="C42">
        <v>1.27</v>
      </c>
      <c r="E42">
        <v>76.045000000000002</v>
      </c>
      <c r="F42">
        <v>33.42</v>
      </c>
      <c r="H42">
        <v>27</v>
      </c>
      <c r="I42">
        <v>37</v>
      </c>
      <c r="K42">
        <v>0.51</v>
      </c>
      <c r="L42">
        <v>0.54</v>
      </c>
      <c r="N42">
        <v>108.13</v>
      </c>
      <c r="O42">
        <v>96.915000000000006</v>
      </c>
      <c r="Q42">
        <v>17</v>
      </c>
      <c r="R42">
        <v>9</v>
      </c>
      <c r="T42">
        <v>0.14000000000000001</v>
      </c>
      <c r="U42">
        <v>0.16</v>
      </c>
      <c r="W42">
        <v>0.09</v>
      </c>
      <c r="X42">
        <v>0.14000000000000001</v>
      </c>
      <c r="Z42">
        <v>138</v>
      </c>
      <c r="AA42">
        <v>97</v>
      </c>
      <c r="AC42">
        <v>55.15</v>
      </c>
      <c r="AD42">
        <v>60.06</v>
      </c>
      <c r="AG42">
        <f t="shared" si="13"/>
        <v>-0.72</v>
      </c>
      <c r="AH42">
        <f t="shared" si="13"/>
        <v>-42.625</v>
      </c>
      <c r="AI42">
        <f t="shared" si="13"/>
        <v>10</v>
      </c>
      <c r="AJ42">
        <f t="shared" si="13"/>
        <v>3.0000000000000027E-2</v>
      </c>
      <c r="AK42">
        <f t="shared" si="13"/>
        <v>-11.214999999999989</v>
      </c>
      <c r="AL42">
        <f t="shared" si="13"/>
        <v>-8</v>
      </c>
      <c r="AM42">
        <f t="shared" si="13"/>
        <v>1.999999999999999E-2</v>
      </c>
      <c r="AN42">
        <f t="shared" si="13"/>
        <v>5.0000000000000017E-2</v>
      </c>
      <c r="AO42">
        <f t="shared" si="13"/>
        <v>-41</v>
      </c>
      <c r="AP42">
        <f t="shared" si="13"/>
        <v>4.9100000000000037</v>
      </c>
      <c r="AR42" s="2">
        <f t="shared" ref="AR42:AR56" si="14">C42-B42</f>
        <v>-0.72</v>
      </c>
      <c r="AS42" s="2">
        <f t="shared" ref="AS42:AS56" si="15">F42-E42</f>
        <v>-42.625</v>
      </c>
      <c r="AT42" s="2">
        <f t="shared" ref="AT42:AT56" si="16">I42-H42</f>
        <v>10</v>
      </c>
      <c r="AU42" s="2">
        <f t="shared" ref="AU42:AU56" si="17">L42-K42</f>
        <v>3.0000000000000027E-2</v>
      </c>
      <c r="AV42" s="2">
        <f t="shared" ref="AV42:AV56" si="18">O42-N42</f>
        <v>-11.214999999999989</v>
      </c>
      <c r="AW42" s="2">
        <f t="shared" ref="AW42:AW56" si="19">R42-Q42</f>
        <v>-8</v>
      </c>
      <c r="AX42" s="2">
        <f t="shared" ref="AX42:AX56" si="20">U42-T42</f>
        <v>1.999999999999999E-2</v>
      </c>
      <c r="AY42" s="2">
        <f t="shared" ref="AY42:AY56" si="21">X42-W42</f>
        <v>5.0000000000000017E-2</v>
      </c>
      <c r="AZ42" s="2">
        <f t="shared" ref="AZ42:AZ56" si="22">AA42-Z42</f>
        <v>-41</v>
      </c>
      <c r="BA42" s="2">
        <f t="shared" ref="BA42:BA56" si="23">AD42-AC42</f>
        <v>4.9100000000000037</v>
      </c>
    </row>
    <row r="43" spans="2:53" x14ac:dyDescent="0.2">
      <c r="B43">
        <v>1.41</v>
      </c>
      <c r="C43">
        <v>1.22</v>
      </c>
      <c r="E43">
        <v>158.72999999999999</v>
      </c>
      <c r="F43">
        <v>110.72499999999999</v>
      </c>
      <c r="H43">
        <v>15</v>
      </c>
      <c r="I43">
        <v>17</v>
      </c>
      <c r="K43">
        <v>0.61</v>
      </c>
      <c r="L43">
        <v>0.37</v>
      </c>
      <c r="N43">
        <v>191.72</v>
      </c>
      <c r="O43">
        <v>269.45999999999998</v>
      </c>
      <c r="Q43">
        <v>4</v>
      </c>
      <c r="R43">
        <v>3</v>
      </c>
      <c r="T43">
        <v>0.11</v>
      </c>
      <c r="U43">
        <v>0.15</v>
      </c>
      <c r="W43">
        <v>0.13</v>
      </c>
      <c r="X43">
        <v>0.19</v>
      </c>
      <c r="Z43">
        <v>43</v>
      </c>
      <c r="AA43">
        <v>37</v>
      </c>
      <c r="AC43">
        <v>20.89</v>
      </c>
      <c r="AD43">
        <v>23.86</v>
      </c>
      <c r="AG43">
        <f t="shared" si="13"/>
        <v>-0.18999999999999995</v>
      </c>
      <c r="AH43">
        <f t="shared" si="13"/>
        <v>-48.004999999999995</v>
      </c>
      <c r="AI43">
        <f t="shared" si="13"/>
        <v>2</v>
      </c>
      <c r="AJ43">
        <f t="shared" si="13"/>
        <v>-0.24</v>
      </c>
      <c r="AK43">
        <f t="shared" si="13"/>
        <v>77.739999999999981</v>
      </c>
      <c r="AL43">
        <f t="shared" si="13"/>
        <v>-1</v>
      </c>
      <c r="AM43">
        <f t="shared" si="13"/>
        <v>3.9999999999999994E-2</v>
      </c>
      <c r="AN43">
        <f t="shared" si="13"/>
        <v>0.06</v>
      </c>
      <c r="AO43">
        <f t="shared" si="13"/>
        <v>-6</v>
      </c>
      <c r="AP43">
        <f t="shared" si="13"/>
        <v>2.9699999999999989</v>
      </c>
      <c r="AR43" s="2">
        <f t="shared" si="14"/>
        <v>-0.18999999999999995</v>
      </c>
      <c r="AS43" s="2">
        <f t="shared" si="15"/>
        <v>-48.004999999999995</v>
      </c>
      <c r="AT43" s="2">
        <f t="shared" si="16"/>
        <v>2</v>
      </c>
      <c r="AU43" s="2">
        <f t="shared" si="17"/>
        <v>-0.24</v>
      </c>
      <c r="AV43" s="2">
        <f t="shared" si="18"/>
        <v>77.739999999999981</v>
      </c>
      <c r="AW43" s="2">
        <f t="shared" si="19"/>
        <v>-1</v>
      </c>
      <c r="AX43" s="2">
        <f t="shared" si="20"/>
        <v>3.9999999999999994E-2</v>
      </c>
      <c r="AY43" s="2">
        <f t="shared" si="21"/>
        <v>0.06</v>
      </c>
      <c r="AZ43" s="2">
        <f t="shared" si="22"/>
        <v>-6</v>
      </c>
      <c r="BA43" s="2">
        <f t="shared" si="23"/>
        <v>2.9699999999999989</v>
      </c>
    </row>
    <row r="44" spans="2:53" x14ac:dyDescent="0.2">
      <c r="B44">
        <v>1.325</v>
      </c>
      <c r="C44">
        <v>0.78</v>
      </c>
      <c r="E44">
        <v>124.96</v>
      </c>
      <c r="F44">
        <v>22.504999999999999</v>
      </c>
      <c r="H44">
        <v>16</v>
      </c>
      <c r="I44">
        <v>15</v>
      </c>
      <c r="K44">
        <v>0.5</v>
      </c>
      <c r="L44">
        <v>0.34</v>
      </c>
      <c r="N44">
        <v>662.94</v>
      </c>
      <c r="O44">
        <v>1010.55</v>
      </c>
      <c r="Q44">
        <v>4</v>
      </c>
      <c r="R44">
        <v>2</v>
      </c>
      <c r="T44">
        <v>0.14000000000000001</v>
      </c>
      <c r="U44">
        <v>0.14000000000000001</v>
      </c>
      <c r="W44">
        <v>0.19</v>
      </c>
      <c r="X44">
        <v>13.75</v>
      </c>
      <c r="Z44">
        <v>48</v>
      </c>
      <c r="AA44">
        <v>17</v>
      </c>
      <c r="AC44">
        <v>25.38</v>
      </c>
      <c r="AD44">
        <v>11.25</v>
      </c>
      <c r="AG44">
        <f t="shared" si="13"/>
        <v>-0.54499999999999993</v>
      </c>
      <c r="AH44">
        <f t="shared" si="13"/>
        <v>-102.455</v>
      </c>
      <c r="AI44">
        <f t="shared" si="13"/>
        <v>-1</v>
      </c>
      <c r="AJ44">
        <f t="shared" si="13"/>
        <v>-0.15999999999999998</v>
      </c>
      <c r="AK44">
        <f t="shared" si="13"/>
        <v>347.6099999999999</v>
      </c>
      <c r="AL44">
        <f t="shared" si="13"/>
        <v>-2</v>
      </c>
      <c r="AM44">
        <f t="shared" si="13"/>
        <v>0</v>
      </c>
      <c r="AN44">
        <f t="shared" si="13"/>
        <v>13.56</v>
      </c>
      <c r="AO44">
        <f t="shared" si="13"/>
        <v>-31</v>
      </c>
      <c r="AP44">
        <f t="shared" si="13"/>
        <v>-14.129999999999999</v>
      </c>
      <c r="AR44" s="2">
        <f t="shared" si="14"/>
        <v>-0.54499999999999993</v>
      </c>
      <c r="AS44" s="2">
        <f t="shared" si="15"/>
        <v>-102.455</v>
      </c>
      <c r="AT44" s="2">
        <f t="shared" si="16"/>
        <v>-1</v>
      </c>
      <c r="AU44" s="2">
        <f t="shared" si="17"/>
        <v>-0.15999999999999998</v>
      </c>
      <c r="AV44" s="2">
        <f t="shared" si="18"/>
        <v>347.6099999999999</v>
      </c>
      <c r="AW44" s="2">
        <f t="shared" si="19"/>
        <v>-2</v>
      </c>
      <c r="AX44" s="2">
        <f t="shared" si="20"/>
        <v>0</v>
      </c>
      <c r="AY44" s="2">
        <f t="shared" si="21"/>
        <v>13.56</v>
      </c>
      <c r="AZ44" s="2">
        <f t="shared" si="22"/>
        <v>-31</v>
      </c>
      <c r="BA44" s="2">
        <f t="shared" si="23"/>
        <v>-14.129999999999999</v>
      </c>
    </row>
    <row r="45" spans="2:53" x14ac:dyDescent="0.2">
      <c r="B45">
        <v>0.85</v>
      </c>
      <c r="C45">
        <v>0.72</v>
      </c>
      <c r="E45">
        <v>101</v>
      </c>
      <c r="F45">
        <v>69.569999999999993</v>
      </c>
      <c r="H45">
        <v>27</v>
      </c>
      <c r="I45">
        <v>26</v>
      </c>
      <c r="K45">
        <v>0.85</v>
      </c>
      <c r="L45">
        <v>0.315</v>
      </c>
      <c r="N45">
        <v>2354.9699999999998</v>
      </c>
      <c r="O45">
        <v>236.82</v>
      </c>
      <c r="Q45">
        <v>2</v>
      </c>
      <c r="R45">
        <v>2</v>
      </c>
      <c r="T45">
        <v>0.13</v>
      </c>
      <c r="U45">
        <v>9.5000000000000001E-2</v>
      </c>
      <c r="W45">
        <v>29.54</v>
      </c>
      <c r="X45">
        <v>36.75</v>
      </c>
      <c r="Z45">
        <v>29</v>
      </c>
      <c r="AA45">
        <v>34</v>
      </c>
      <c r="AC45">
        <v>23.23</v>
      </c>
      <c r="AD45">
        <v>21.31</v>
      </c>
      <c r="AG45">
        <f t="shared" si="13"/>
        <v>-0.13</v>
      </c>
      <c r="AH45">
        <f t="shared" si="13"/>
        <v>-31.430000000000007</v>
      </c>
      <c r="AI45">
        <f t="shared" si="13"/>
        <v>-1</v>
      </c>
      <c r="AJ45">
        <f t="shared" si="13"/>
        <v>-0.53499999999999992</v>
      </c>
      <c r="AK45">
        <f t="shared" si="13"/>
        <v>-2118.1499999999996</v>
      </c>
      <c r="AL45">
        <f t="shared" si="13"/>
        <v>0</v>
      </c>
      <c r="AM45">
        <f t="shared" si="13"/>
        <v>-3.5000000000000003E-2</v>
      </c>
      <c r="AN45">
        <f t="shared" si="13"/>
        <v>7.2100000000000009</v>
      </c>
      <c r="AO45">
        <f t="shared" si="13"/>
        <v>5</v>
      </c>
      <c r="AP45">
        <f t="shared" si="13"/>
        <v>-1.9200000000000017</v>
      </c>
      <c r="AR45" s="2">
        <f t="shared" si="14"/>
        <v>-0.13</v>
      </c>
      <c r="AS45" s="2">
        <f t="shared" si="15"/>
        <v>-31.430000000000007</v>
      </c>
      <c r="AT45" s="2">
        <f t="shared" si="16"/>
        <v>-1</v>
      </c>
      <c r="AU45" s="2">
        <f t="shared" si="17"/>
        <v>-0.53499999999999992</v>
      </c>
      <c r="AV45" s="2">
        <f t="shared" si="18"/>
        <v>-2118.1499999999996</v>
      </c>
      <c r="AW45" s="2">
        <f t="shared" si="19"/>
        <v>0</v>
      </c>
      <c r="AX45" s="2">
        <f t="shared" si="20"/>
        <v>-3.5000000000000003E-2</v>
      </c>
      <c r="AY45" s="2">
        <f t="shared" si="21"/>
        <v>7.2100000000000009</v>
      </c>
      <c r="AZ45" s="2">
        <f t="shared" si="22"/>
        <v>5</v>
      </c>
      <c r="BA45" s="2">
        <f t="shared" si="23"/>
        <v>-1.9200000000000017</v>
      </c>
    </row>
    <row r="46" spans="2:53" x14ac:dyDescent="0.2">
      <c r="B46">
        <v>1.01</v>
      </c>
      <c r="C46">
        <v>0.57999999999999996</v>
      </c>
      <c r="E46">
        <v>272.94</v>
      </c>
      <c r="F46">
        <v>170.71</v>
      </c>
      <c r="H46">
        <v>11</v>
      </c>
      <c r="I46">
        <v>11</v>
      </c>
      <c r="K46">
        <v>0.41</v>
      </c>
      <c r="L46">
        <v>0.38</v>
      </c>
      <c r="N46">
        <v>154.22</v>
      </c>
      <c r="O46" t="s">
        <v>6</v>
      </c>
      <c r="Q46">
        <v>2</v>
      </c>
      <c r="R46">
        <v>1</v>
      </c>
      <c r="T46">
        <v>0.08</v>
      </c>
      <c r="U46">
        <v>0.1</v>
      </c>
      <c r="W46">
        <v>0.35499999999999998</v>
      </c>
      <c r="X46">
        <v>52.24</v>
      </c>
      <c r="Z46">
        <v>23</v>
      </c>
      <c r="AA46">
        <v>17</v>
      </c>
      <c r="AC46">
        <v>12.05</v>
      </c>
      <c r="AD46">
        <v>9.11</v>
      </c>
      <c r="AG46">
        <f t="shared" si="13"/>
        <v>-0.43000000000000005</v>
      </c>
      <c r="AH46">
        <f t="shared" si="13"/>
        <v>-102.22999999999999</v>
      </c>
      <c r="AI46">
        <f t="shared" si="13"/>
        <v>0</v>
      </c>
      <c r="AJ46">
        <f t="shared" si="13"/>
        <v>-2.9999999999999971E-2</v>
      </c>
      <c r="AK46" t="str">
        <f t="shared" si="13"/>
        <v/>
      </c>
      <c r="AL46">
        <f t="shared" si="13"/>
        <v>-1</v>
      </c>
      <c r="AM46">
        <f t="shared" si="13"/>
        <v>2.0000000000000004E-2</v>
      </c>
      <c r="AN46">
        <f t="shared" si="13"/>
        <v>51.885000000000005</v>
      </c>
      <c r="AO46">
        <f t="shared" si="13"/>
        <v>-6</v>
      </c>
      <c r="AP46">
        <f t="shared" si="13"/>
        <v>-2.9400000000000013</v>
      </c>
      <c r="AR46" s="2">
        <f t="shared" si="14"/>
        <v>-0.43000000000000005</v>
      </c>
      <c r="AS46" s="2">
        <f t="shared" si="15"/>
        <v>-102.22999999999999</v>
      </c>
      <c r="AT46" s="2">
        <f t="shared" si="16"/>
        <v>0</v>
      </c>
      <c r="AU46" s="2">
        <f t="shared" si="17"/>
        <v>-2.9999999999999971E-2</v>
      </c>
      <c r="AV46" s="2" t="e">
        <f t="shared" si="18"/>
        <v>#VALUE!</v>
      </c>
      <c r="AW46" s="2">
        <f t="shared" si="19"/>
        <v>-1</v>
      </c>
      <c r="AX46" s="2">
        <f t="shared" si="20"/>
        <v>2.0000000000000004E-2</v>
      </c>
      <c r="AY46" s="2">
        <f t="shared" si="21"/>
        <v>51.885000000000005</v>
      </c>
      <c r="AZ46" s="2">
        <f t="shared" si="22"/>
        <v>-6</v>
      </c>
      <c r="BA46" s="2">
        <f t="shared" si="23"/>
        <v>-2.9400000000000013</v>
      </c>
    </row>
    <row r="47" spans="2:53" x14ac:dyDescent="0.2">
      <c r="B47">
        <v>1.3</v>
      </c>
      <c r="C47">
        <v>2.37</v>
      </c>
      <c r="E47">
        <v>66.56</v>
      </c>
      <c r="F47">
        <v>204.86</v>
      </c>
      <c r="H47">
        <v>16</v>
      </c>
      <c r="I47">
        <v>12</v>
      </c>
      <c r="K47">
        <v>0.28999999999999998</v>
      </c>
      <c r="L47">
        <v>0.65500000000000003</v>
      </c>
      <c r="N47" t="s">
        <v>6</v>
      </c>
      <c r="O47">
        <v>881.94</v>
      </c>
      <c r="Q47">
        <v>1</v>
      </c>
      <c r="R47">
        <v>4</v>
      </c>
      <c r="T47">
        <v>0.23</v>
      </c>
      <c r="U47">
        <v>0.23</v>
      </c>
      <c r="W47">
        <v>0.33500000000000002</v>
      </c>
      <c r="X47">
        <v>0.215</v>
      </c>
      <c r="Z47">
        <v>29</v>
      </c>
      <c r="AA47">
        <v>45</v>
      </c>
      <c r="AC47">
        <v>23.28</v>
      </c>
      <c r="AD47">
        <v>26.17</v>
      </c>
      <c r="AG47">
        <f t="shared" si="13"/>
        <v>1.07</v>
      </c>
      <c r="AH47">
        <f t="shared" si="13"/>
        <v>138.30000000000001</v>
      </c>
      <c r="AI47">
        <f t="shared" si="13"/>
        <v>-4</v>
      </c>
      <c r="AJ47">
        <f t="shared" si="13"/>
        <v>0.36500000000000005</v>
      </c>
      <c r="AK47" t="str">
        <f t="shared" si="13"/>
        <v/>
      </c>
      <c r="AL47">
        <f t="shared" si="13"/>
        <v>3</v>
      </c>
      <c r="AM47">
        <f t="shared" si="13"/>
        <v>0</v>
      </c>
      <c r="AN47">
        <f t="shared" si="13"/>
        <v>-0.12000000000000002</v>
      </c>
      <c r="AO47">
        <f t="shared" si="13"/>
        <v>16</v>
      </c>
      <c r="AP47">
        <f t="shared" si="13"/>
        <v>2.8900000000000006</v>
      </c>
      <c r="AR47" s="2">
        <f t="shared" si="14"/>
        <v>1.07</v>
      </c>
      <c r="AS47" s="2">
        <f t="shared" si="15"/>
        <v>138.30000000000001</v>
      </c>
      <c r="AT47" s="2">
        <f t="shared" si="16"/>
        <v>-4</v>
      </c>
      <c r="AU47" s="2">
        <f t="shared" si="17"/>
        <v>0.36500000000000005</v>
      </c>
      <c r="AV47" s="2" t="e">
        <f t="shared" si="18"/>
        <v>#VALUE!</v>
      </c>
      <c r="AW47" s="2">
        <f t="shared" si="19"/>
        <v>3</v>
      </c>
      <c r="AX47" s="2">
        <f t="shared" si="20"/>
        <v>0</v>
      </c>
      <c r="AY47" s="2">
        <f t="shared" si="21"/>
        <v>-0.12000000000000002</v>
      </c>
      <c r="AZ47" s="2">
        <f t="shared" si="22"/>
        <v>16</v>
      </c>
      <c r="BA47" s="2">
        <f t="shared" si="23"/>
        <v>2.8900000000000006</v>
      </c>
    </row>
    <row r="48" spans="2:53" x14ac:dyDescent="0.2">
      <c r="B48">
        <v>1.2450000000000001</v>
      </c>
      <c r="C48">
        <v>1.33</v>
      </c>
      <c r="E48">
        <v>78.77</v>
      </c>
      <c r="F48">
        <v>67.715000000000003</v>
      </c>
      <c r="H48">
        <v>20</v>
      </c>
      <c r="I48">
        <v>25</v>
      </c>
      <c r="K48" t="s">
        <v>6</v>
      </c>
      <c r="L48">
        <v>0.29499999999999998</v>
      </c>
      <c r="N48" t="s">
        <v>6</v>
      </c>
      <c r="O48">
        <v>336.61</v>
      </c>
      <c r="Q48">
        <v>0</v>
      </c>
      <c r="R48">
        <v>4</v>
      </c>
      <c r="T48">
        <v>0.15</v>
      </c>
      <c r="U48">
        <v>0.11</v>
      </c>
      <c r="W48">
        <v>0.22</v>
      </c>
      <c r="X48">
        <v>0.22</v>
      </c>
      <c r="Z48">
        <v>40</v>
      </c>
      <c r="AA48">
        <v>68</v>
      </c>
      <c r="AC48">
        <v>24.85</v>
      </c>
      <c r="AD48">
        <v>33.909999999999997</v>
      </c>
      <c r="AG48">
        <f t="shared" si="13"/>
        <v>8.4999999999999964E-2</v>
      </c>
      <c r="AH48">
        <f t="shared" si="13"/>
        <v>-11.054999999999993</v>
      </c>
      <c r="AI48">
        <f t="shared" si="13"/>
        <v>5</v>
      </c>
      <c r="AJ48" t="str">
        <f t="shared" si="13"/>
        <v/>
      </c>
      <c r="AK48" t="str">
        <f t="shared" si="13"/>
        <v/>
      </c>
      <c r="AL48">
        <f t="shared" si="13"/>
        <v>4</v>
      </c>
      <c r="AM48">
        <f t="shared" si="13"/>
        <v>-3.9999999999999994E-2</v>
      </c>
      <c r="AN48">
        <f t="shared" si="13"/>
        <v>0</v>
      </c>
      <c r="AO48">
        <f t="shared" si="13"/>
        <v>28</v>
      </c>
      <c r="AP48">
        <f t="shared" si="13"/>
        <v>9.0599999999999952</v>
      </c>
      <c r="AR48" s="2">
        <f t="shared" si="14"/>
        <v>8.4999999999999964E-2</v>
      </c>
      <c r="AS48" s="2">
        <f t="shared" si="15"/>
        <v>-11.054999999999993</v>
      </c>
      <c r="AT48" s="2">
        <f t="shared" si="16"/>
        <v>5</v>
      </c>
      <c r="AU48" s="2" t="e">
        <f t="shared" si="17"/>
        <v>#VALUE!</v>
      </c>
      <c r="AV48" s="2" t="e">
        <f t="shared" si="18"/>
        <v>#VALUE!</v>
      </c>
      <c r="AW48" s="2">
        <f t="shared" si="19"/>
        <v>4</v>
      </c>
      <c r="AX48" s="2">
        <f t="shared" si="20"/>
        <v>-3.9999999999999994E-2</v>
      </c>
      <c r="AY48" s="2">
        <f t="shared" si="21"/>
        <v>0</v>
      </c>
      <c r="AZ48" s="2">
        <f t="shared" si="22"/>
        <v>28</v>
      </c>
      <c r="BA48" s="2">
        <f t="shared" si="23"/>
        <v>9.0599999999999952</v>
      </c>
    </row>
    <row r="49" spans="2:53" x14ac:dyDescent="0.2">
      <c r="B49">
        <v>0.84</v>
      </c>
      <c r="C49">
        <v>1.19</v>
      </c>
      <c r="E49">
        <v>112.105</v>
      </c>
      <c r="F49">
        <v>142.965</v>
      </c>
      <c r="H49">
        <v>11</v>
      </c>
      <c r="I49">
        <v>11</v>
      </c>
      <c r="K49" t="s">
        <v>6</v>
      </c>
      <c r="L49">
        <v>0.35499999999999998</v>
      </c>
      <c r="N49" t="s">
        <v>6</v>
      </c>
      <c r="O49">
        <v>1706.84</v>
      </c>
      <c r="Q49">
        <v>0</v>
      </c>
      <c r="R49">
        <v>2</v>
      </c>
      <c r="T49">
        <v>0.16</v>
      </c>
      <c r="U49">
        <v>0.12</v>
      </c>
      <c r="W49">
        <v>62.38</v>
      </c>
      <c r="X49">
        <v>0.32500000000000001</v>
      </c>
      <c r="Z49">
        <v>13</v>
      </c>
      <c r="AA49">
        <v>23</v>
      </c>
      <c r="AC49">
        <v>10.24</v>
      </c>
      <c r="AD49">
        <v>12.14</v>
      </c>
      <c r="AG49">
        <f t="shared" si="13"/>
        <v>0.35</v>
      </c>
      <c r="AH49">
        <f t="shared" si="13"/>
        <v>30.86</v>
      </c>
      <c r="AI49">
        <f t="shared" si="13"/>
        <v>0</v>
      </c>
      <c r="AJ49" t="str">
        <f t="shared" si="13"/>
        <v/>
      </c>
      <c r="AK49" t="str">
        <f t="shared" si="13"/>
        <v/>
      </c>
      <c r="AL49">
        <f t="shared" si="13"/>
        <v>2</v>
      </c>
      <c r="AM49">
        <f t="shared" si="13"/>
        <v>-4.0000000000000008E-2</v>
      </c>
      <c r="AN49">
        <f t="shared" si="13"/>
        <v>-62.055</v>
      </c>
      <c r="AO49">
        <f t="shared" si="13"/>
        <v>10</v>
      </c>
      <c r="AP49">
        <f t="shared" si="13"/>
        <v>1.9000000000000004</v>
      </c>
      <c r="AR49" s="2">
        <f t="shared" si="14"/>
        <v>0.35</v>
      </c>
      <c r="AS49" s="2">
        <f t="shared" si="15"/>
        <v>30.86</v>
      </c>
      <c r="AT49" s="2">
        <f t="shared" si="16"/>
        <v>0</v>
      </c>
      <c r="AU49" s="2" t="e">
        <f t="shared" si="17"/>
        <v>#VALUE!</v>
      </c>
      <c r="AV49" s="2" t="e">
        <f t="shared" si="18"/>
        <v>#VALUE!</v>
      </c>
      <c r="AW49" s="2">
        <f t="shared" si="19"/>
        <v>2</v>
      </c>
      <c r="AX49" s="2">
        <f t="shared" si="20"/>
        <v>-4.0000000000000008E-2</v>
      </c>
      <c r="AY49" s="2">
        <f t="shared" si="21"/>
        <v>-62.055</v>
      </c>
      <c r="AZ49" s="2">
        <f t="shared" si="22"/>
        <v>10</v>
      </c>
      <c r="BA49" s="2">
        <f t="shared" si="23"/>
        <v>1.9000000000000004</v>
      </c>
    </row>
    <row r="50" spans="2:53" x14ac:dyDescent="0.2">
      <c r="B50">
        <v>0.99</v>
      </c>
      <c r="C50">
        <v>0.85</v>
      </c>
      <c r="E50">
        <v>180.94</v>
      </c>
      <c r="F50">
        <v>207.87</v>
      </c>
      <c r="H50">
        <v>15</v>
      </c>
      <c r="I50">
        <v>15</v>
      </c>
      <c r="K50">
        <v>0.58499999999999996</v>
      </c>
      <c r="L50">
        <v>1.02</v>
      </c>
      <c r="N50">
        <v>35.44</v>
      </c>
      <c r="O50">
        <v>617.97500000000002</v>
      </c>
      <c r="Q50">
        <v>6</v>
      </c>
      <c r="R50">
        <v>3</v>
      </c>
      <c r="T50">
        <v>0.09</v>
      </c>
      <c r="U50">
        <v>0.16</v>
      </c>
      <c r="W50">
        <v>0.11</v>
      </c>
      <c r="X50">
        <v>62.435000000000002</v>
      </c>
      <c r="Z50">
        <v>48</v>
      </c>
      <c r="AA50">
        <v>25</v>
      </c>
      <c r="AC50">
        <v>19.809999999999999</v>
      </c>
      <c r="AD50">
        <v>15.37</v>
      </c>
      <c r="AG50">
        <f t="shared" ref="AG50:AP56" si="24">IF(ISERROR(AR50),"",AR50)</f>
        <v>-0.14000000000000001</v>
      </c>
      <c r="AH50">
        <f t="shared" si="24"/>
        <v>26.930000000000007</v>
      </c>
      <c r="AI50">
        <f t="shared" si="24"/>
        <v>0</v>
      </c>
      <c r="AJ50">
        <f t="shared" si="24"/>
        <v>0.43500000000000005</v>
      </c>
      <c r="AK50">
        <f t="shared" si="24"/>
        <v>582.53500000000008</v>
      </c>
      <c r="AL50">
        <f t="shared" si="24"/>
        <v>-3</v>
      </c>
      <c r="AM50">
        <f t="shared" si="24"/>
        <v>7.0000000000000007E-2</v>
      </c>
      <c r="AN50">
        <f t="shared" si="24"/>
        <v>62.325000000000003</v>
      </c>
      <c r="AO50">
        <f t="shared" si="24"/>
        <v>-23</v>
      </c>
      <c r="AP50">
        <f t="shared" si="24"/>
        <v>-4.4399999999999995</v>
      </c>
      <c r="AR50" s="2">
        <f t="shared" si="14"/>
        <v>-0.14000000000000001</v>
      </c>
      <c r="AS50" s="2">
        <f t="shared" si="15"/>
        <v>26.930000000000007</v>
      </c>
      <c r="AT50" s="2">
        <f t="shared" si="16"/>
        <v>0</v>
      </c>
      <c r="AU50" s="2">
        <f t="shared" si="17"/>
        <v>0.43500000000000005</v>
      </c>
      <c r="AV50" s="2">
        <f t="shared" si="18"/>
        <v>582.53500000000008</v>
      </c>
      <c r="AW50" s="2">
        <f t="shared" si="19"/>
        <v>-3</v>
      </c>
      <c r="AX50" s="2">
        <f t="shared" si="20"/>
        <v>7.0000000000000007E-2</v>
      </c>
      <c r="AY50" s="2">
        <f t="shared" si="21"/>
        <v>62.325000000000003</v>
      </c>
      <c r="AZ50" s="2">
        <f t="shared" si="22"/>
        <v>-23</v>
      </c>
      <c r="BA50" s="2">
        <f t="shared" si="23"/>
        <v>-4.4399999999999995</v>
      </c>
    </row>
    <row r="51" spans="2:53" x14ac:dyDescent="0.2">
      <c r="B51">
        <v>0.56499999999999995</v>
      </c>
      <c r="C51">
        <v>0.52</v>
      </c>
      <c r="E51">
        <v>50.15</v>
      </c>
      <c r="F51">
        <v>57.655000000000001</v>
      </c>
      <c r="H51">
        <v>36</v>
      </c>
      <c r="I51">
        <v>17</v>
      </c>
      <c r="K51" t="s">
        <v>6</v>
      </c>
      <c r="L51" t="s">
        <v>6</v>
      </c>
      <c r="N51" t="s">
        <v>6</v>
      </c>
      <c r="O51" t="s">
        <v>6</v>
      </c>
      <c r="Q51">
        <v>0</v>
      </c>
      <c r="R51">
        <v>0</v>
      </c>
      <c r="T51">
        <v>0.09</v>
      </c>
      <c r="U51">
        <v>0.105</v>
      </c>
      <c r="W51">
        <v>84.86</v>
      </c>
      <c r="X51">
        <v>0.76</v>
      </c>
      <c r="Z51">
        <v>15</v>
      </c>
      <c r="AA51">
        <v>6</v>
      </c>
      <c r="AC51">
        <v>24.44</v>
      </c>
      <c r="AD51">
        <v>12.31</v>
      </c>
      <c r="AG51">
        <f t="shared" si="24"/>
        <v>-4.4999999999999929E-2</v>
      </c>
      <c r="AH51">
        <f t="shared" si="24"/>
        <v>7.5050000000000026</v>
      </c>
      <c r="AI51">
        <f t="shared" si="24"/>
        <v>-19</v>
      </c>
      <c r="AJ51" t="str">
        <f t="shared" si="24"/>
        <v/>
      </c>
      <c r="AK51" t="str">
        <f t="shared" si="24"/>
        <v/>
      </c>
      <c r="AL51">
        <f t="shared" si="24"/>
        <v>0</v>
      </c>
      <c r="AM51">
        <f t="shared" si="24"/>
        <v>1.4999999999999999E-2</v>
      </c>
      <c r="AN51">
        <f t="shared" si="24"/>
        <v>-84.1</v>
      </c>
      <c r="AO51">
        <f t="shared" si="24"/>
        <v>-9</v>
      </c>
      <c r="AP51">
        <f t="shared" si="24"/>
        <v>-12.13</v>
      </c>
      <c r="AR51" s="2">
        <f t="shared" si="14"/>
        <v>-4.4999999999999929E-2</v>
      </c>
      <c r="AS51" s="2">
        <f t="shared" si="15"/>
        <v>7.5050000000000026</v>
      </c>
      <c r="AT51" s="2">
        <f t="shared" si="16"/>
        <v>-19</v>
      </c>
      <c r="AU51" s="2" t="e">
        <f t="shared" si="17"/>
        <v>#VALUE!</v>
      </c>
      <c r="AV51" s="2" t="e">
        <f t="shared" si="18"/>
        <v>#VALUE!</v>
      </c>
      <c r="AW51" s="2">
        <f t="shared" si="19"/>
        <v>0</v>
      </c>
      <c r="AX51" s="2">
        <f t="shared" si="20"/>
        <v>1.4999999999999999E-2</v>
      </c>
      <c r="AY51" s="2">
        <f t="shared" si="21"/>
        <v>-84.1</v>
      </c>
      <c r="AZ51" s="2">
        <f t="shared" si="22"/>
        <v>-9</v>
      </c>
      <c r="BA51" s="2">
        <f t="shared" si="23"/>
        <v>-12.13</v>
      </c>
    </row>
    <row r="52" spans="2:53" x14ac:dyDescent="0.2">
      <c r="B52">
        <v>1.095</v>
      </c>
      <c r="C52">
        <v>1.04</v>
      </c>
      <c r="E52">
        <v>173.29</v>
      </c>
      <c r="F52">
        <v>62.505000000000003</v>
      </c>
      <c r="H52">
        <v>16</v>
      </c>
      <c r="I52">
        <v>27</v>
      </c>
      <c r="K52">
        <v>0.53500000000000003</v>
      </c>
      <c r="L52">
        <v>0.44</v>
      </c>
      <c r="N52">
        <v>541.28</v>
      </c>
      <c r="O52">
        <v>398.59</v>
      </c>
      <c r="Q52">
        <v>6</v>
      </c>
      <c r="R52">
        <v>5</v>
      </c>
      <c r="T52">
        <v>0.09</v>
      </c>
      <c r="U52">
        <v>0.11</v>
      </c>
      <c r="W52">
        <v>0.125</v>
      </c>
      <c r="X52">
        <v>0.125</v>
      </c>
      <c r="Z52">
        <v>49</v>
      </c>
      <c r="AA52">
        <v>61</v>
      </c>
      <c r="AC52">
        <v>22.31</v>
      </c>
      <c r="AD52">
        <v>29.98</v>
      </c>
      <c r="AG52">
        <f t="shared" si="24"/>
        <v>-5.4999999999999938E-2</v>
      </c>
      <c r="AH52">
        <f t="shared" si="24"/>
        <v>-110.785</v>
      </c>
      <c r="AI52">
        <f t="shared" si="24"/>
        <v>11</v>
      </c>
      <c r="AJ52">
        <f t="shared" si="24"/>
        <v>-9.5000000000000029E-2</v>
      </c>
      <c r="AK52">
        <f t="shared" si="24"/>
        <v>-142.69</v>
      </c>
      <c r="AL52">
        <f t="shared" si="24"/>
        <v>-1</v>
      </c>
      <c r="AM52">
        <f t="shared" si="24"/>
        <v>2.0000000000000004E-2</v>
      </c>
      <c r="AN52">
        <f t="shared" si="24"/>
        <v>0</v>
      </c>
      <c r="AO52">
        <f t="shared" si="24"/>
        <v>12</v>
      </c>
      <c r="AP52">
        <f t="shared" si="24"/>
        <v>7.6700000000000017</v>
      </c>
      <c r="AR52" s="2">
        <f t="shared" si="14"/>
        <v>-5.4999999999999938E-2</v>
      </c>
      <c r="AS52" s="2">
        <f t="shared" si="15"/>
        <v>-110.785</v>
      </c>
      <c r="AT52" s="2">
        <f t="shared" si="16"/>
        <v>11</v>
      </c>
      <c r="AU52" s="2">
        <f t="shared" si="17"/>
        <v>-9.5000000000000029E-2</v>
      </c>
      <c r="AV52" s="2">
        <f t="shared" si="18"/>
        <v>-142.69</v>
      </c>
      <c r="AW52" s="2">
        <f t="shared" si="19"/>
        <v>-1</v>
      </c>
      <c r="AX52" s="2">
        <f t="shared" si="20"/>
        <v>2.0000000000000004E-2</v>
      </c>
      <c r="AY52" s="2">
        <f t="shared" si="21"/>
        <v>0</v>
      </c>
      <c r="AZ52" s="2">
        <f t="shared" si="22"/>
        <v>12</v>
      </c>
      <c r="BA52" s="2">
        <f t="shared" si="23"/>
        <v>7.6700000000000017</v>
      </c>
    </row>
    <row r="53" spans="2:53" x14ac:dyDescent="0.2">
      <c r="B53">
        <v>0.7</v>
      </c>
      <c r="C53">
        <v>0.96499999999999997</v>
      </c>
      <c r="E53">
        <v>153.72499999999999</v>
      </c>
      <c r="F53">
        <v>41.67</v>
      </c>
      <c r="H53">
        <v>13</v>
      </c>
      <c r="I53">
        <v>26</v>
      </c>
      <c r="K53">
        <v>0.22</v>
      </c>
      <c r="L53">
        <v>0.62</v>
      </c>
      <c r="N53">
        <v>376.41</v>
      </c>
      <c r="O53">
        <v>730.65</v>
      </c>
      <c r="Q53">
        <v>3</v>
      </c>
      <c r="R53">
        <v>3</v>
      </c>
      <c r="T53">
        <v>0.08</v>
      </c>
      <c r="U53">
        <v>0.09</v>
      </c>
      <c r="W53">
        <v>0.20499999999999999</v>
      </c>
      <c r="X53">
        <v>0.11</v>
      </c>
      <c r="Z53">
        <v>21</v>
      </c>
      <c r="AA53">
        <v>36</v>
      </c>
      <c r="AC53">
        <v>10.68</v>
      </c>
      <c r="AD53">
        <v>24.55</v>
      </c>
      <c r="AG53">
        <f t="shared" si="24"/>
        <v>0.26500000000000001</v>
      </c>
      <c r="AH53">
        <f t="shared" si="24"/>
        <v>-112.05499999999999</v>
      </c>
      <c r="AI53">
        <f t="shared" si="24"/>
        <v>13</v>
      </c>
      <c r="AJ53">
        <f t="shared" si="24"/>
        <v>0.4</v>
      </c>
      <c r="AK53">
        <f t="shared" si="24"/>
        <v>354.23999999999995</v>
      </c>
      <c r="AL53">
        <f t="shared" si="24"/>
        <v>0</v>
      </c>
      <c r="AM53">
        <f t="shared" si="24"/>
        <v>9.999999999999995E-3</v>
      </c>
      <c r="AN53">
        <f t="shared" si="24"/>
        <v>-9.4999999999999987E-2</v>
      </c>
      <c r="AO53">
        <f t="shared" si="24"/>
        <v>15</v>
      </c>
      <c r="AP53">
        <f t="shared" si="24"/>
        <v>13.870000000000001</v>
      </c>
      <c r="AR53" s="2">
        <f t="shared" si="14"/>
        <v>0.26500000000000001</v>
      </c>
      <c r="AS53" s="2">
        <f t="shared" si="15"/>
        <v>-112.05499999999999</v>
      </c>
      <c r="AT53" s="2">
        <f t="shared" si="16"/>
        <v>13</v>
      </c>
      <c r="AU53" s="2">
        <f t="shared" si="17"/>
        <v>0.4</v>
      </c>
      <c r="AV53" s="2">
        <f t="shared" si="18"/>
        <v>354.23999999999995</v>
      </c>
      <c r="AW53" s="2">
        <f t="shared" si="19"/>
        <v>0</v>
      </c>
      <c r="AX53" s="2">
        <f t="shared" si="20"/>
        <v>9.999999999999995E-3</v>
      </c>
      <c r="AY53" s="2">
        <f t="shared" si="21"/>
        <v>-9.4999999999999987E-2</v>
      </c>
      <c r="AZ53" s="2">
        <f t="shared" si="22"/>
        <v>15</v>
      </c>
      <c r="BA53" s="2">
        <f t="shared" si="23"/>
        <v>13.870000000000001</v>
      </c>
    </row>
    <row r="54" spans="2:53" x14ac:dyDescent="0.2">
      <c r="B54">
        <v>0.59</v>
      </c>
      <c r="C54">
        <v>0.82499999999999996</v>
      </c>
      <c r="E54">
        <v>159.60499999999999</v>
      </c>
      <c r="F54">
        <v>167.62</v>
      </c>
      <c r="H54">
        <v>9</v>
      </c>
      <c r="I54">
        <v>12</v>
      </c>
      <c r="K54" t="s">
        <v>6</v>
      </c>
      <c r="L54" t="s">
        <v>6</v>
      </c>
      <c r="N54" t="s">
        <v>6</v>
      </c>
      <c r="O54" t="s">
        <v>6</v>
      </c>
      <c r="Q54">
        <v>0</v>
      </c>
      <c r="R54">
        <v>0</v>
      </c>
      <c r="T54">
        <v>0.16</v>
      </c>
      <c r="U54">
        <v>0.09</v>
      </c>
      <c r="W54">
        <v>249.77500000000001</v>
      </c>
      <c r="X54">
        <v>0.64</v>
      </c>
      <c r="Z54">
        <v>5</v>
      </c>
      <c r="AA54">
        <v>18</v>
      </c>
      <c r="AC54">
        <v>5.61</v>
      </c>
      <c r="AD54">
        <v>12.1</v>
      </c>
      <c r="AG54">
        <f t="shared" si="24"/>
        <v>0.23499999999999999</v>
      </c>
      <c r="AH54">
        <f t="shared" si="24"/>
        <v>8.0150000000000148</v>
      </c>
      <c r="AI54">
        <f t="shared" si="24"/>
        <v>3</v>
      </c>
      <c r="AJ54" t="str">
        <f t="shared" si="24"/>
        <v/>
      </c>
      <c r="AK54" t="str">
        <f t="shared" si="24"/>
        <v/>
      </c>
      <c r="AL54">
        <f t="shared" si="24"/>
        <v>0</v>
      </c>
      <c r="AM54">
        <f t="shared" si="24"/>
        <v>-7.0000000000000007E-2</v>
      </c>
      <c r="AN54">
        <f t="shared" si="24"/>
        <v>-249.13500000000002</v>
      </c>
      <c r="AO54">
        <f t="shared" si="24"/>
        <v>13</v>
      </c>
      <c r="AP54">
        <f t="shared" si="24"/>
        <v>6.4899999999999993</v>
      </c>
      <c r="AR54" s="2">
        <f t="shared" si="14"/>
        <v>0.23499999999999999</v>
      </c>
      <c r="AS54" s="2">
        <f t="shared" si="15"/>
        <v>8.0150000000000148</v>
      </c>
      <c r="AT54" s="2">
        <f t="shared" si="16"/>
        <v>3</v>
      </c>
      <c r="AU54" s="2" t="e">
        <f t="shared" si="17"/>
        <v>#VALUE!</v>
      </c>
      <c r="AV54" s="2" t="e">
        <f t="shared" si="18"/>
        <v>#VALUE!</v>
      </c>
      <c r="AW54" s="2">
        <f t="shared" si="19"/>
        <v>0</v>
      </c>
      <c r="AX54" s="2">
        <f t="shared" si="20"/>
        <v>-7.0000000000000007E-2</v>
      </c>
      <c r="AY54" s="2">
        <f t="shared" si="21"/>
        <v>-249.13500000000002</v>
      </c>
      <c r="AZ54" s="2">
        <f t="shared" si="22"/>
        <v>13</v>
      </c>
      <c r="BA54" s="2">
        <f t="shared" si="23"/>
        <v>6.4899999999999993</v>
      </c>
    </row>
    <row r="55" spans="2:53" x14ac:dyDescent="0.2">
      <c r="B55">
        <v>1.33</v>
      </c>
      <c r="C55">
        <v>0.87</v>
      </c>
      <c r="E55">
        <v>175.83</v>
      </c>
      <c r="F55">
        <v>172.01499999999999</v>
      </c>
      <c r="H55">
        <v>7</v>
      </c>
      <c r="I55">
        <v>13</v>
      </c>
      <c r="K55" t="s">
        <v>6</v>
      </c>
      <c r="L55">
        <v>0.32</v>
      </c>
      <c r="N55" t="s">
        <v>6</v>
      </c>
      <c r="O55">
        <v>478.03</v>
      </c>
      <c r="Q55">
        <v>0</v>
      </c>
      <c r="R55">
        <v>2</v>
      </c>
      <c r="T55">
        <v>0.215</v>
      </c>
      <c r="U55">
        <v>0.15</v>
      </c>
      <c r="W55">
        <v>26.99</v>
      </c>
      <c r="X55">
        <v>85.54</v>
      </c>
      <c r="Z55">
        <v>10</v>
      </c>
      <c r="AA55">
        <v>13</v>
      </c>
      <c r="AC55">
        <v>8.43</v>
      </c>
      <c r="AD55">
        <v>11.11</v>
      </c>
      <c r="AG55">
        <f t="shared" si="24"/>
        <v>-0.46000000000000008</v>
      </c>
      <c r="AH55">
        <f t="shared" si="24"/>
        <v>-3.8150000000000261</v>
      </c>
      <c r="AI55">
        <f t="shared" si="24"/>
        <v>6</v>
      </c>
      <c r="AJ55" t="str">
        <f t="shared" si="24"/>
        <v/>
      </c>
      <c r="AK55" t="str">
        <f t="shared" si="24"/>
        <v/>
      </c>
      <c r="AL55">
        <f t="shared" si="24"/>
        <v>2</v>
      </c>
      <c r="AM55">
        <f t="shared" si="24"/>
        <v>-6.5000000000000002E-2</v>
      </c>
      <c r="AN55">
        <f t="shared" si="24"/>
        <v>58.550000000000011</v>
      </c>
      <c r="AO55">
        <f t="shared" si="24"/>
        <v>3</v>
      </c>
      <c r="AP55">
        <f t="shared" si="24"/>
        <v>2.6799999999999997</v>
      </c>
      <c r="AR55" s="2">
        <f t="shared" si="14"/>
        <v>-0.46000000000000008</v>
      </c>
      <c r="AS55" s="2">
        <f t="shared" si="15"/>
        <v>-3.8150000000000261</v>
      </c>
      <c r="AT55" s="2">
        <f t="shared" si="16"/>
        <v>6</v>
      </c>
      <c r="AU55" s="2" t="e">
        <f t="shared" si="17"/>
        <v>#VALUE!</v>
      </c>
      <c r="AV55" s="2" t="e">
        <f t="shared" si="18"/>
        <v>#VALUE!</v>
      </c>
      <c r="AW55" s="2">
        <f t="shared" si="19"/>
        <v>2</v>
      </c>
      <c r="AX55" s="2">
        <f t="shared" si="20"/>
        <v>-6.5000000000000002E-2</v>
      </c>
      <c r="AY55" s="2">
        <f t="shared" si="21"/>
        <v>58.550000000000011</v>
      </c>
      <c r="AZ55" s="2">
        <f t="shared" si="22"/>
        <v>3</v>
      </c>
      <c r="BA55" s="2">
        <f t="shared" si="23"/>
        <v>2.6799999999999997</v>
      </c>
    </row>
    <row r="56" spans="2:53" x14ac:dyDescent="0.2">
      <c r="B56">
        <v>0.96</v>
      </c>
      <c r="C56">
        <v>0.73</v>
      </c>
      <c r="E56">
        <v>144.66999999999999</v>
      </c>
      <c r="F56">
        <v>174.01</v>
      </c>
      <c r="H56">
        <v>13</v>
      </c>
      <c r="I56">
        <v>9</v>
      </c>
      <c r="K56">
        <v>0.255</v>
      </c>
      <c r="L56" t="s">
        <v>6</v>
      </c>
      <c r="N56">
        <v>1044.54</v>
      </c>
      <c r="O56" t="s">
        <v>6</v>
      </c>
      <c r="Q56">
        <v>2</v>
      </c>
      <c r="R56">
        <v>0</v>
      </c>
      <c r="T56">
        <v>0.14000000000000001</v>
      </c>
      <c r="U56">
        <v>0.12</v>
      </c>
      <c r="W56">
        <v>14.38</v>
      </c>
      <c r="X56">
        <v>131.96</v>
      </c>
      <c r="Z56">
        <v>22</v>
      </c>
      <c r="AA56">
        <v>11</v>
      </c>
      <c r="AC56">
        <v>12.15</v>
      </c>
      <c r="AD56">
        <v>7.5</v>
      </c>
      <c r="AG56">
        <f t="shared" si="24"/>
        <v>-0.22999999999999998</v>
      </c>
      <c r="AH56">
        <f t="shared" si="24"/>
        <v>29.340000000000003</v>
      </c>
      <c r="AI56">
        <f t="shared" si="24"/>
        <v>-4</v>
      </c>
      <c r="AJ56" t="str">
        <f t="shared" si="24"/>
        <v/>
      </c>
      <c r="AK56" t="str">
        <f t="shared" si="24"/>
        <v/>
      </c>
      <c r="AL56">
        <f t="shared" si="24"/>
        <v>-2</v>
      </c>
      <c r="AM56">
        <f t="shared" si="24"/>
        <v>-2.0000000000000018E-2</v>
      </c>
      <c r="AN56">
        <f t="shared" si="24"/>
        <v>117.58000000000001</v>
      </c>
      <c r="AO56">
        <f t="shared" si="24"/>
        <v>-11</v>
      </c>
      <c r="AP56">
        <f t="shared" si="24"/>
        <v>-4.6500000000000004</v>
      </c>
      <c r="AR56" s="2">
        <f t="shared" si="14"/>
        <v>-0.22999999999999998</v>
      </c>
      <c r="AS56" s="2">
        <f t="shared" si="15"/>
        <v>29.340000000000003</v>
      </c>
      <c r="AT56" s="2">
        <f t="shared" si="16"/>
        <v>-4</v>
      </c>
      <c r="AU56" s="2" t="e">
        <f t="shared" si="17"/>
        <v>#VALUE!</v>
      </c>
      <c r="AV56" s="2" t="e">
        <f t="shared" si="18"/>
        <v>#VALUE!</v>
      </c>
      <c r="AW56" s="2">
        <f t="shared" si="19"/>
        <v>-2</v>
      </c>
      <c r="AX56" s="2">
        <f t="shared" si="20"/>
        <v>-2.0000000000000018E-2</v>
      </c>
      <c r="AY56" s="2">
        <f t="shared" si="21"/>
        <v>117.58000000000001</v>
      </c>
      <c r="AZ56" s="2">
        <f t="shared" si="22"/>
        <v>-11</v>
      </c>
      <c r="BA56" s="2">
        <f t="shared" si="23"/>
        <v>-4.6500000000000004</v>
      </c>
    </row>
    <row r="57" spans="2:53" x14ac:dyDescent="0.2">
      <c r="B57">
        <v>0.75</v>
      </c>
      <c r="C57">
        <v>1.07</v>
      </c>
      <c r="E57">
        <v>183.99</v>
      </c>
      <c r="F57">
        <v>319.27999999999997</v>
      </c>
      <c r="H57">
        <v>12</v>
      </c>
      <c r="I57">
        <v>7</v>
      </c>
      <c r="K57" t="s">
        <v>6</v>
      </c>
      <c r="L57">
        <v>1.04</v>
      </c>
      <c r="N57" t="s">
        <v>6</v>
      </c>
      <c r="O57" t="s">
        <v>6</v>
      </c>
      <c r="Q57">
        <v>0</v>
      </c>
      <c r="R57">
        <v>1</v>
      </c>
      <c r="T57">
        <v>0.14000000000000001</v>
      </c>
      <c r="U57">
        <v>0.13</v>
      </c>
      <c r="W57">
        <v>116.47</v>
      </c>
      <c r="X57">
        <v>0.24</v>
      </c>
      <c r="Z57">
        <v>13</v>
      </c>
      <c r="AA57">
        <v>13</v>
      </c>
      <c r="AC57">
        <v>9.3800000000000008</v>
      </c>
      <c r="AD57">
        <v>7.43</v>
      </c>
      <c r="AG57">
        <f t="shared" ref="AG57:AG77" si="25">IF(ISERROR(AR57),"",AR57)</f>
        <v>0.32000000000000006</v>
      </c>
      <c r="AH57">
        <f t="shared" ref="AH57:AH77" si="26">IF(ISERROR(AS57),"",AS57)</f>
        <v>135.28999999999996</v>
      </c>
      <c r="AI57">
        <f t="shared" ref="AI57:AI77" si="27">IF(ISERROR(AT57),"",AT57)</f>
        <v>-5</v>
      </c>
      <c r="AJ57" t="str">
        <f t="shared" ref="AJ57:AJ77" si="28">IF(ISERROR(AU57),"",AU57)</f>
        <v/>
      </c>
      <c r="AK57" t="str">
        <f t="shared" ref="AK57:AK77" si="29">IF(ISERROR(AV57),"",AV57)</f>
        <v/>
      </c>
      <c r="AL57">
        <f t="shared" ref="AL57:AL77" si="30">IF(ISERROR(AW57),"",AW57)</f>
        <v>1</v>
      </c>
      <c r="AM57">
        <f t="shared" ref="AM57:AM77" si="31">IF(ISERROR(AX57),"",AX57)</f>
        <v>-1.0000000000000009E-2</v>
      </c>
      <c r="AN57">
        <f t="shared" ref="AN57:AN77" si="32">IF(ISERROR(AY57),"",AY57)</f>
        <v>-116.23</v>
      </c>
      <c r="AO57">
        <f t="shared" ref="AO57:AO77" si="33">IF(ISERROR(AZ57),"",AZ57)</f>
        <v>0</v>
      </c>
      <c r="AP57">
        <f t="shared" ref="AP57:AP77" si="34">IF(ISERROR(BA57),"",BA57)</f>
        <v>-1.9500000000000011</v>
      </c>
      <c r="AR57" s="2">
        <f t="shared" ref="AR57:AR77" si="35">C57-B57</f>
        <v>0.32000000000000006</v>
      </c>
      <c r="AS57" s="2">
        <f t="shared" ref="AS57:AS77" si="36">F57-E57</f>
        <v>135.28999999999996</v>
      </c>
      <c r="AT57" s="2">
        <f t="shared" ref="AT57:AT77" si="37">I57-H57</f>
        <v>-5</v>
      </c>
      <c r="AU57" s="2" t="e">
        <f t="shared" ref="AU57:AU77" si="38">L57-K57</f>
        <v>#VALUE!</v>
      </c>
      <c r="AV57" s="2" t="e">
        <f t="shared" ref="AV57:AV77" si="39">O57-N57</f>
        <v>#VALUE!</v>
      </c>
      <c r="AW57" s="2">
        <f t="shared" ref="AW57:AW77" si="40">R57-Q57</f>
        <v>1</v>
      </c>
      <c r="AX57" s="2">
        <f t="shared" ref="AX57:AX77" si="41">U57-T57</f>
        <v>-1.0000000000000009E-2</v>
      </c>
      <c r="AY57" s="2">
        <f t="shared" ref="AY57:AY77" si="42">X57-W57</f>
        <v>-116.23</v>
      </c>
      <c r="AZ57" s="2">
        <f t="shared" ref="AZ57:AZ77" si="43">AA57-Z57</f>
        <v>0</v>
      </c>
      <c r="BA57" s="2">
        <f t="shared" ref="BA57:BA77" si="44">AD57-AC57</f>
        <v>-1.9500000000000011</v>
      </c>
    </row>
    <row r="58" spans="2:53" x14ac:dyDescent="0.2">
      <c r="B58">
        <v>0.69</v>
      </c>
      <c r="C58">
        <v>1.03</v>
      </c>
      <c r="E58">
        <v>294.51</v>
      </c>
      <c r="F58">
        <v>173.72499999999999</v>
      </c>
      <c r="H58">
        <v>10</v>
      </c>
      <c r="I58">
        <v>9</v>
      </c>
      <c r="K58" t="s">
        <v>6</v>
      </c>
      <c r="L58">
        <v>0.54</v>
      </c>
      <c r="N58" t="s">
        <v>6</v>
      </c>
      <c r="O58" t="s">
        <v>6</v>
      </c>
      <c r="Q58">
        <v>0</v>
      </c>
      <c r="R58">
        <v>1</v>
      </c>
      <c r="T58">
        <v>0.13500000000000001</v>
      </c>
      <c r="U58">
        <v>0.12</v>
      </c>
      <c r="W58">
        <v>0.43</v>
      </c>
      <c r="X58">
        <v>5.36</v>
      </c>
      <c r="Z58">
        <v>14</v>
      </c>
      <c r="AA58">
        <v>11</v>
      </c>
      <c r="AC58">
        <v>8.2899999999999991</v>
      </c>
      <c r="AD58">
        <v>9.5</v>
      </c>
      <c r="AG58">
        <f t="shared" si="25"/>
        <v>0.34000000000000008</v>
      </c>
      <c r="AH58">
        <f t="shared" si="26"/>
        <v>-120.785</v>
      </c>
      <c r="AI58">
        <f t="shared" si="27"/>
        <v>-1</v>
      </c>
      <c r="AJ58" t="str">
        <f t="shared" si="28"/>
        <v/>
      </c>
      <c r="AK58" t="str">
        <f t="shared" si="29"/>
        <v/>
      </c>
      <c r="AL58">
        <f t="shared" si="30"/>
        <v>1</v>
      </c>
      <c r="AM58">
        <f t="shared" si="31"/>
        <v>-1.5000000000000013E-2</v>
      </c>
      <c r="AN58">
        <f t="shared" si="32"/>
        <v>4.9300000000000006</v>
      </c>
      <c r="AO58">
        <f t="shared" si="33"/>
        <v>-3</v>
      </c>
      <c r="AP58">
        <f t="shared" si="34"/>
        <v>1.2100000000000009</v>
      </c>
      <c r="AR58" s="2">
        <f t="shared" si="35"/>
        <v>0.34000000000000008</v>
      </c>
      <c r="AS58" s="2">
        <f t="shared" si="36"/>
        <v>-120.785</v>
      </c>
      <c r="AT58" s="2">
        <f t="shared" si="37"/>
        <v>-1</v>
      </c>
      <c r="AU58" s="2" t="e">
        <f t="shared" si="38"/>
        <v>#VALUE!</v>
      </c>
      <c r="AV58" s="2" t="e">
        <f t="shared" si="39"/>
        <v>#VALUE!</v>
      </c>
      <c r="AW58" s="2">
        <f t="shared" si="40"/>
        <v>1</v>
      </c>
      <c r="AX58" s="2">
        <f t="shared" si="41"/>
        <v>-1.5000000000000013E-2</v>
      </c>
      <c r="AY58" s="2">
        <f t="shared" si="42"/>
        <v>4.9300000000000006</v>
      </c>
      <c r="AZ58" s="2">
        <f t="shared" si="43"/>
        <v>-3</v>
      </c>
      <c r="BA58" s="2">
        <f t="shared" si="44"/>
        <v>1.2100000000000009</v>
      </c>
    </row>
    <row r="59" spans="2:53" x14ac:dyDescent="0.2">
      <c r="B59">
        <v>1.05</v>
      </c>
      <c r="C59">
        <v>1.03</v>
      </c>
      <c r="E59">
        <v>83.405000000000001</v>
      </c>
      <c r="F59">
        <v>115.61499999999999</v>
      </c>
      <c r="H59">
        <v>21</v>
      </c>
      <c r="I59">
        <v>25</v>
      </c>
      <c r="K59">
        <v>0.49</v>
      </c>
      <c r="L59">
        <v>0.89</v>
      </c>
      <c r="N59">
        <v>10.3</v>
      </c>
      <c r="O59">
        <v>596.88</v>
      </c>
      <c r="Q59">
        <v>11</v>
      </c>
      <c r="R59">
        <v>3</v>
      </c>
      <c r="T59">
        <v>0.1</v>
      </c>
      <c r="U59">
        <v>0.12</v>
      </c>
      <c r="W59">
        <v>0.1</v>
      </c>
      <c r="X59">
        <v>0.11</v>
      </c>
      <c r="Z59">
        <v>74</v>
      </c>
      <c r="AA59">
        <v>46</v>
      </c>
      <c r="AC59">
        <v>35.380000000000003</v>
      </c>
      <c r="AD59">
        <v>28.36</v>
      </c>
      <c r="AG59">
        <f t="shared" si="25"/>
        <v>-2.0000000000000018E-2</v>
      </c>
      <c r="AH59">
        <f t="shared" si="26"/>
        <v>32.209999999999994</v>
      </c>
      <c r="AI59">
        <f t="shared" si="27"/>
        <v>4</v>
      </c>
      <c r="AJ59">
        <f t="shared" si="28"/>
        <v>0.4</v>
      </c>
      <c r="AK59">
        <f t="shared" si="29"/>
        <v>586.58000000000004</v>
      </c>
      <c r="AL59">
        <f t="shared" si="30"/>
        <v>-8</v>
      </c>
      <c r="AM59">
        <f t="shared" si="31"/>
        <v>1.999999999999999E-2</v>
      </c>
      <c r="AN59">
        <f t="shared" si="32"/>
        <v>9.999999999999995E-3</v>
      </c>
      <c r="AO59">
        <f t="shared" si="33"/>
        <v>-28</v>
      </c>
      <c r="AP59">
        <f t="shared" si="34"/>
        <v>-7.0200000000000031</v>
      </c>
      <c r="AR59" s="2">
        <f t="shared" si="35"/>
        <v>-2.0000000000000018E-2</v>
      </c>
      <c r="AS59" s="2">
        <f t="shared" si="36"/>
        <v>32.209999999999994</v>
      </c>
      <c r="AT59" s="2">
        <f t="shared" si="37"/>
        <v>4</v>
      </c>
      <c r="AU59" s="2">
        <f t="shared" si="38"/>
        <v>0.4</v>
      </c>
      <c r="AV59" s="2">
        <f t="shared" si="39"/>
        <v>586.58000000000004</v>
      </c>
      <c r="AW59" s="2">
        <f t="shared" si="40"/>
        <v>-8</v>
      </c>
      <c r="AX59" s="2">
        <f t="shared" si="41"/>
        <v>1.999999999999999E-2</v>
      </c>
      <c r="AY59" s="2">
        <f t="shared" si="42"/>
        <v>9.999999999999995E-3</v>
      </c>
      <c r="AZ59" s="2">
        <f t="shared" si="43"/>
        <v>-28</v>
      </c>
      <c r="BA59" s="2">
        <f t="shared" si="44"/>
        <v>-7.0200000000000031</v>
      </c>
    </row>
    <row r="60" spans="2:53" x14ac:dyDescent="0.2">
      <c r="B60">
        <v>0.65</v>
      </c>
      <c r="C60">
        <v>1.06</v>
      </c>
      <c r="E60">
        <v>113.215</v>
      </c>
      <c r="F60">
        <v>55.575000000000003</v>
      </c>
      <c r="H60">
        <v>21</v>
      </c>
      <c r="I60">
        <v>35</v>
      </c>
      <c r="K60" t="s">
        <v>6</v>
      </c>
      <c r="L60">
        <v>0.55000000000000004</v>
      </c>
      <c r="N60" t="s">
        <v>6</v>
      </c>
      <c r="O60">
        <v>498.64</v>
      </c>
      <c r="Q60">
        <v>0</v>
      </c>
      <c r="R60">
        <v>4</v>
      </c>
      <c r="T60">
        <v>0.13</v>
      </c>
      <c r="U60">
        <v>0.12</v>
      </c>
      <c r="W60">
        <v>3.91</v>
      </c>
      <c r="X60">
        <v>0.41</v>
      </c>
      <c r="Z60">
        <v>12</v>
      </c>
      <c r="AA60">
        <v>62</v>
      </c>
      <c r="AC60">
        <v>15.73</v>
      </c>
      <c r="AD60">
        <v>36.94</v>
      </c>
      <c r="AG60">
        <f t="shared" si="25"/>
        <v>0.41000000000000003</v>
      </c>
      <c r="AH60">
        <f t="shared" si="26"/>
        <v>-57.64</v>
      </c>
      <c r="AI60">
        <f t="shared" si="27"/>
        <v>14</v>
      </c>
      <c r="AJ60" t="str">
        <f t="shared" si="28"/>
        <v/>
      </c>
      <c r="AK60" t="str">
        <f t="shared" si="29"/>
        <v/>
      </c>
      <c r="AL60">
        <f t="shared" si="30"/>
        <v>4</v>
      </c>
      <c r="AM60">
        <f t="shared" si="31"/>
        <v>-1.0000000000000009E-2</v>
      </c>
      <c r="AN60">
        <f t="shared" si="32"/>
        <v>-3.5</v>
      </c>
      <c r="AO60">
        <f t="shared" si="33"/>
        <v>50</v>
      </c>
      <c r="AP60">
        <f t="shared" si="34"/>
        <v>21.209999999999997</v>
      </c>
      <c r="AR60" s="2">
        <f t="shared" si="35"/>
        <v>0.41000000000000003</v>
      </c>
      <c r="AS60" s="2">
        <f t="shared" si="36"/>
        <v>-57.64</v>
      </c>
      <c r="AT60" s="2">
        <f t="shared" si="37"/>
        <v>14</v>
      </c>
      <c r="AU60" s="2" t="e">
        <f t="shared" si="38"/>
        <v>#VALUE!</v>
      </c>
      <c r="AV60" s="2" t="e">
        <f t="shared" si="39"/>
        <v>#VALUE!</v>
      </c>
      <c r="AW60" s="2">
        <f t="shared" si="40"/>
        <v>4</v>
      </c>
      <c r="AX60" s="2">
        <f t="shared" si="41"/>
        <v>-1.0000000000000009E-2</v>
      </c>
      <c r="AY60" s="2">
        <f t="shared" si="42"/>
        <v>-3.5</v>
      </c>
      <c r="AZ60" s="2">
        <f t="shared" si="43"/>
        <v>50</v>
      </c>
      <c r="BA60" s="2">
        <f t="shared" si="44"/>
        <v>21.209999999999997</v>
      </c>
    </row>
    <row r="61" spans="2:53" x14ac:dyDescent="0.2">
      <c r="B61">
        <v>0.79</v>
      </c>
      <c r="C61">
        <v>1.125</v>
      </c>
      <c r="E61">
        <v>67.2</v>
      </c>
      <c r="F61">
        <v>76.540000000000006</v>
      </c>
      <c r="H61">
        <v>25</v>
      </c>
      <c r="I61">
        <v>30</v>
      </c>
      <c r="K61">
        <v>0.69</v>
      </c>
      <c r="L61">
        <v>0.64500000000000002</v>
      </c>
      <c r="N61" t="s">
        <v>6</v>
      </c>
      <c r="O61">
        <v>400.28</v>
      </c>
      <c r="Q61">
        <v>1</v>
      </c>
      <c r="R61">
        <v>4</v>
      </c>
      <c r="T61">
        <v>0.215</v>
      </c>
      <c r="U61">
        <v>0.17</v>
      </c>
      <c r="W61">
        <v>71.66</v>
      </c>
      <c r="X61">
        <v>0.21</v>
      </c>
      <c r="Z61">
        <v>22</v>
      </c>
      <c r="AA61">
        <v>56</v>
      </c>
      <c r="AC61">
        <v>28.16</v>
      </c>
      <c r="AD61">
        <v>39.380000000000003</v>
      </c>
      <c r="AG61">
        <f t="shared" si="25"/>
        <v>0.33499999999999996</v>
      </c>
      <c r="AH61">
        <f t="shared" si="26"/>
        <v>9.3400000000000034</v>
      </c>
      <c r="AI61">
        <f t="shared" si="27"/>
        <v>5</v>
      </c>
      <c r="AJ61">
        <f t="shared" si="28"/>
        <v>-4.4999999999999929E-2</v>
      </c>
      <c r="AK61" t="str">
        <f t="shared" si="29"/>
        <v/>
      </c>
      <c r="AL61">
        <f t="shared" si="30"/>
        <v>3</v>
      </c>
      <c r="AM61">
        <f t="shared" si="31"/>
        <v>-4.4999999999999984E-2</v>
      </c>
      <c r="AN61">
        <f t="shared" si="32"/>
        <v>-71.45</v>
      </c>
      <c r="AO61">
        <f t="shared" si="33"/>
        <v>34</v>
      </c>
      <c r="AP61">
        <f t="shared" si="34"/>
        <v>11.220000000000002</v>
      </c>
      <c r="AR61" s="2">
        <f t="shared" si="35"/>
        <v>0.33499999999999996</v>
      </c>
      <c r="AS61" s="2">
        <f t="shared" si="36"/>
        <v>9.3400000000000034</v>
      </c>
      <c r="AT61" s="2">
        <f t="shared" si="37"/>
        <v>5</v>
      </c>
      <c r="AU61" s="2">
        <f t="shared" si="38"/>
        <v>-4.4999999999999929E-2</v>
      </c>
      <c r="AV61" s="2" t="e">
        <f t="shared" si="39"/>
        <v>#VALUE!</v>
      </c>
      <c r="AW61" s="2">
        <f t="shared" si="40"/>
        <v>3</v>
      </c>
      <c r="AX61" s="2">
        <f t="shared" si="41"/>
        <v>-4.4999999999999984E-2</v>
      </c>
      <c r="AY61" s="2">
        <f t="shared" si="42"/>
        <v>-71.45</v>
      </c>
      <c r="AZ61" s="2">
        <f t="shared" si="43"/>
        <v>34</v>
      </c>
      <c r="BA61" s="2">
        <f t="shared" si="44"/>
        <v>11.220000000000002</v>
      </c>
    </row>
    <row r="62" spans="2:53" x14ac:dyDescent="0.2">
      <c r="B62">
        <v>0.7</v>
      </c>
      <c r="C62">
        <v>1.0349999999999999</v>
      </c>
      <c r="E62">
        <v>175.435</v>
      </c>
      <c r="F62">
        <v>70.27</v>
      </c>
      <c r="H62">
        <v>11</v>
      </c>
      <c r="I62">
        <v>12</v>
      </c>
      <c r="K62" t="s">
        <v>6</v>
      </c>
      <c r="L62">
        <v>0.21</v>
      </c>
      <c r="N62" t="s">
        <v>6</v>
      </c>
      <c r="O62">
        <v>93.575000000000003</v>
      </c>
      <c r="Q62">
        <v>0</v>
      </c>
      <c r="R62">
        <v>3</v>
      </c>
      <c r="T62">
        <v>0.16</v>
      </c>
      <c r="U62">
        <v>0.21</v>
      </c>
      <c r="W62">
        <v>0.47499999999999998</v>
      </c>
      <c r="X62">
        <v>0.42499999999999999</v>
      </c>
      <c r="Z62">
        <v>11</v>
      </c>
      <c r="AA62">
        <v>25</v>
      </c>
      <c r="AC62">
        <v>11.79</v>
      </c>
      <c r="AD62">
        <v>18.309999999999999</v>
      </c>
      <c r="AG62">
        <f t="shared" si="25"/>
        <v>0.33499999999999996</v>
      </c>
      <c r="AH62">
        <f t="shared" si="26"/>
        <v>-105.16500000000001</v>
      </c>
      <c r="AI62">
        <f t="shared" si="27"/>
        <v>1</v>
      </c>
      <c r="AJ62" t="str">
        <f t="shared" si="28"/>
        <v/>
      </c>
      <c r="AK62" t="str">
        <f t="shared" si="29"/>
        <v/>
      </c>
      <c r="AL62">
        <f t="shared" si="30"/>
        <v>3</v>
      </c>
      <c r="AM62">
        <f t="shared" si="31"/>
        <v>4.9999999999999989E-2</v>
      </c>
      <c r="AN62">
        <f t="shared" si="32"/>
        <v>-4.9999999999999989E-2</v>
      </c>
      <c r="AO62">
        <f t="shared" si="33"/>
        <v>14</v>
      </c>
      <c r="AP62">
        <f t="shared" si="34"/>
        <v>6.52</v>
      </c>
      <c r="AR62" s="2">
        <f t="shared" si="35"/>
        <v>0.33499999999999996</v>
      </c>
      <c r="AS62" s="2">
        <f t="shared" si="36"/>
        <v>-105.16500000000001</v>
      </c>
      <c r="AT62" s="2">
        <f t="shared" si="37"/>
        <v>1</v>
      </c>
      <c r="AU62" s="2" t="e">
        <f t="shared" si="38"/>
        <v>#VALUE!</v>
      </c>
      <c r="AV62" s="2" t="e">
        <f t="shared" si="39"/>
        <v>#VALUE!</v>
      </c>
      <c r="AW62" s="2">
        <f t="shared" si="40"/>
        <v>3</v>
      </c>
      <c r="AX62" s="2">
        <f t="shared" si="41"/>
        <v>4.9999999999999989E-2</v>
      </c>
      <c r="AY62" s="2">
        <f t="shared" si="42"/>
        <v>-4.9999999999999989E-2</v>
      </c>
      <c r="AZ62" s="2">
        <f t="shared" si="43"/>
        <v>14</v>
      </c>
      <c r="BA62" s="2">
        <f t="shared" si="44"/>
        <v>6.52</v>
      </c>
    </row>
    <row r="63" spans="2:53" x14ac:dyDescent="0.2">
      <c r="B63">
        <v>1.165</v>
      </c>
      <c r="C63">
        <v>0.55500000000000005</v>
      </c>
      <c r="E63">
        <v>58.62</v>
      </c>
      <c r="F63">
        <v>294.64</v>
      </c>
      <c r="H63">
        <v>26</v>
      </c>
      <c r="I63">
        <v>10</v>
      </c>
      <c r="K63">
        <v>0.53</v>
      </c>
      <c r="L63" t="s">
        <v>6</v>
      </c>
      <c r="N63">
        <v>257.87</v>
      </c>
      <c r="O63" t="s">
        <v>6</v>
      </c>
      <c r="Q63">
        <v>6</v>
      </c>
      <c r="R63">
        <v>0</v>
      </c>
      <c r="T63">
        <v>0.13</v>
      </c>
      <c r="U63">
        <v>9.5000000000000001E-2</v>
      </c>
      <c r="W63">
        <v>0.185</v>
      </c>
      <c r="X63">
        <v>858.85</v>
      </c>
      <c r="Z63">
        <v>77</v>
      </c>
      <c r="AA63">
        <v>2</v>
      </c>
      <c r="AC63">
        <v>39.880000000000003</v>
      </c>
      <c r="AD63">
        <v>5.78</v>
      </c>
      <c r="AG63">
        <f t="shared" si="25"/>
        <v>-0.61</v>
      </c>
      <c r="AH63">
        <f t="shared" si="26"/>
        <v>236.01999999999998</v>
      </c>
      <c r="AI63">
        <f t="shared" si="27"/>
        <v>-16</v>
      </c>
      <c r="AJ63" t="str">
        <f t="shared" si="28"/>
        <v/>
      </c>
      <c r="AK63" t="str">
        <f t="shared" si="29"/>
        <v/>
      </c>
      <c r="AL63">
        <f t="shared" si="30"/>
        <v>-6</v>
      </c>
      <c r="AM63">
        <f t="shared" si="31"/>
        <v>-3.5000000000000003E-2</v>
      </c>
      <c r="AN63">
        <f t="shared" si="32"/>
        <v>858.66500000000008</v>
      </c>
      <c r="AO63">
        <f t="shared" si="33"/>
        <v>-75</v>
      </c>
      <c r="AP63">
        <f t="shared" si="34"/>
        <v>-34.1</v>
      </c>
      <c r="AR63" s="2">
        <f t="shared" si="35"/>
        <v>-0.61</v>
      </c>
      <c r="AS63" s="2">
        <f t="shared" si="36"/>
        <v>236.01999999999998</v>
      </c>
      <c r="AT63" s="2">
        <f t="shared" si="37"/>
        <v>-16</v>
      </c>
      <c r="AU63" s="2" t="e">
        <f t="shared" si="38"/>
        <v>#VALUE!</v>
      </c>
      <c r="AV63" s="2" t="e">
        <f t="shared" si="39"/>
        <v>#VALUE!</v>
      </c>
      <c r="AW63" s="2">
        <f t="shared" si="40"/>
        <v>-6</v>
      </c>
      <c r="AX63" s="2">
        <f t="shared" si="41"/>
        <v>-3.5000000000000003E-2</v>
      </c>
      <c r="AY63" s="2">
        <f t="shared" si="42"/>
        <v>858.66500000000008</v>
      </c>
      <c r="AZ63" s="2">
        <f t="shared" si="43"/>
        <v>-75</v>
      </c>
      <c r="BA63" s="2">
        <f t="shared" si="44"/>
        <v>-34.1</v>
      </c>
    </row>
    <row r="64" spans="2:53" x14ac:dyDescent="0.2">
      <c r="B64">
        <v>0.9</v>
      </c>
      <c r="C64">
        <v>0.95</v>
      </c>
      <c r="E64">
        <v>318.27</v>
      </c>
      <c r="F64">
        <v>136.65</v>
      </c>
      <c r="H64">
        <v>9</v>
      </c>
      <c r="I64">
        <v>16</v>
      </c>
      <c r="K64">
        <v>0.28999999999999998</v>
      </c>
      <c r="L64">
        <v>0.75</v>
      </c>
      <c r="N64" t="s">
        <v>6</v>
      </c>
      <c r="O64" t="s">
        <v>6</v>
      </c>
      <c r="Q64">
        <v>1</v>
      </c>
      <c r="R64">
        <v>1</v>
      </c>
      <c r="T64">
        <v>7.0000000000000007E-2</v>
      </c>
      <c r="U64">
        <v>0.08</v>
      </c>
      <c r="W64">
        <v>12.595000000000001</v>
      </c>
      <c r="X64">
        <v>9.0299999999999994</v>
      </c>
      <c r="Z64">
        <v>17</v>
      </c>
      <c r="AA64">
        <v>31</v>
      </c>
      <c r="AC64">
        <v>8.92</v>
      </c>
      <c r="AD64">
        <v>16.02</v>
      </c>
      <c r="AG64">
        <f t="shared" si="25"/>
        <v>4.9999999999999933E-2</v>
      </c>
      <c r="AH64">
        <f t="shared" si="26"/>
        <v>-181.61999999999998</v>
      </c>
      <c r="AI64">
        <f t="shared" si="27"/>
        <v>7</v>
      </c>
      <c r="AJ64">
        <f t="shared" si="28"/>
        <v>0.46</v>
      </c>
      <c r="AK64" t="str">
        <f t="shared" si="29"/>
        <v/>
      </c>
      <c r="AL64">
        <f t="shared" si="30"/>
        <v>0</v>
      </c>
      <c r="AM64">
        <f t="shared" si="31"/>
        <v>9.999999999999995E-3</v>
      </c>
      <c r="AN64">
        <f t="shared" si="32"/>
        <v>-3.5650000000000013</v>
      </c>
      <c r="AO64">
        <f t="shared" si="33"/>
        <v>14</v>
      </c>
      <c r="AP64">
        <f t="shared" si="34"/>
        <v>7.1</v>
      </c>
      <c r="AR64" s="2">
        <f t="shared" si="35"/>
        <v>4.9999999999999933E-2</v>
      </c>
      <c r="AS64" s="2">
        <f t="shared" si="36"/>
        <v>-181.61999999999998</v>
      </c>
      <c r="AT64" s="2">
        <f t="shared" si="37"/>
        <v>7</v>
      </c>
      <c r="AU64" s="2">
        <f t="shared" si="38"/>
        <v>0.46</v>
      </c>
      <c r="AV64" s="2" t="e">
        <f t="shared" si="39"/>
        <v>#VALUE!</v>
      </c>
      <c r="AW64" s="2">
        <f t="shared" si="40"/>
        <v>0</v>
      </c>
      <c r="AX64" s="2">
        <f t="shared" si="41"/>
        <v>9.999999999999995E-3</v>
      </c>
      <c r="AY64" s="2">
        <f t="shared" si="42"/>
        <v>-3.5650000000000013</v>
      </c>
      <c r="AZ64" s="2">
        <f t="shared" si="43"/>
        <v>14</v>
      </c>
      <c r="BA64" s="2">
        <f t="shared" si="44"/>
        <v>7.1</v>
      </c>
    </row>
    <row r="65" spans="2:53" x14ac:dyDescent="0.2">
      <c r="B65">
        <v>0.90500000000000003</v>
      </c>
      <c r="C65">
        <v>0.625</v>
      </c>
      <c r="E65">
        <v>67.650000000000006</v>
      </c>
      <c r="F65">
        <v>149.80000000000001</v>
      </c>
      <c r="H65">
        <v>16</v>
      </c>
      <c r="I65">
        <v>8</v>
      </c>
      <c r="K65">
        <v>0.27</v>
      </c>
      <c r="L65" t="s">
        <v>6</v>
      </c>
      <c r="N65" t="s">
        <v>6</v>
      </c>
      <c r="O65" t="s">
        <v>6</v>
      </c>
      <c r="Q65">
        <v>1</v>
      </c>
      <c r="R65">
        <v>0</v>
      </c>
      <c r="T65">
        <v>0.15</v>
      </c>
      <c r="U65">
        <v>0.2</v>
      </c>
      <c r="W65">
        <v>21.13</v>
      </c>
      <c r="X65">
        <v>569.51</v>
      </c>
      <c r="Z65">
        <v>15</v>
      </c>
      <c r="AA65">
        <v>5</v>
      </c>
      <c r="AC65">
        <v>15.03</v>
      </c>
      <c r="AD65">
        <v>5.7</v>
      </c>
      <c r="AG65">
        <f t="shared" si="25"/>
        <v>-0.28000000000000003</v>
      </c>
      <c r="AH65">
        <f t="shared" si="26"/>
        <v>82.15</v>
      </c>
      <c r="AI65">
        <f t="shared" si="27"/>
        <v>-8</v>
      </c>
      <c r="AJ65" t="str">
        <f t="shared" si="28"/>
        <v/>
      </c>
      <c r="AK65" t="str">
        <f t="shared" si="29"/>
        <v/>
      </c>
      <c r="AL65">
        <f t="shared" si="30"/>
        <v>-1</v>
      </c>
      <c r="AM65">
        <f t="shared" si="31"/>
        <v>5.0000000000000017E-2</v>
      </c>
      <c r="AN65">
        <f t="shared" si="32"/>
        <v>548.38</v>
      </c>
      <c r="AO65">
        <f t="shared" si="33"/>
        <v>-10</v>
      </c>
      <c r="AP65">
        <f t="shared" si="34"/>
        <v>-9.3299999999999983</v>
      </c>
      <c r="AR65" s="2">
        <f t="shared" si="35"/>
        <v>-0.28000000000000003</v>
      </c>
      <c r="AS65" s="2">
        <f t="shared" si="36"/>
        <v>82.15</v>
      </c>
      <c r="AT65" s="2">
        <f t="shared" si="37"/>
        <v>-8</v>
      </c>
      <c r="AU65" s="2" t="e">
        <f t="shared" si="38"/>
        <v>#VALUE!</v>
      </c>
      <c r="AV65" s="2" t="e">
        <f t="shared" si="39"/>
        <v>#VALUE!</v>
      </c>
      <c r="AW65" s="2">
        <f t="shared" si="40"/>
        <v>-1</v>
      </c>
      <c r="AX65" s="2">
        <f t="shared" si="41"/>
        <v>5.0000000000000017E-2</v>
      </c>
      <c r="AY65" s="2">
        <f t="shared" si="42"/>
        <v>548.38</v>
      </c>
      <c r="AZ65" s="2">
        <f t="shared" si="43"/>
        <v>-10</v>
      </c>
      <c r="BA65" s="2">
        <f t="shared" si="44"/>
        <v>-9.3299999999999983</v>
      </c>
    </row>
    <row r="66" spans="2:53" x14ac:dyDescent="0.2">
      <c r="B66">
        <v>1.0649999999999999</v>
      </c>
      <c r="C66">
        <v>0.98</v>
      </c>
      <c r="E66">
        <v>54.05</v>
      </c>
      <c r="F66">
        <v>452.49</v>
      </c>
      <c r="H66">
        <v>12</v>
      </c>
      <c r="I66">
        <v>5</v>
      </c>
      <c r="K66">
        <v>1.0549999999999999</v>
      </c>
      <c r="L66">
        <v>0.5</v>
      </c>
      <c r="N66">
        <v>1043.79</v>
      </c>
      <c r="O66" t="s">
        <v>6</v>
      </c>
      <c r="Q66">
        <v>2</v>
      </c>
      <c r="R66">
        <v>1</v>
      </c>
      <c r="T66">
        <v>0.17</v>
      </c>
      <c r="U66">
        <v>0.14000000000000001</v>
      </c>
      <c r="W66">
        <v>0.21</v>
      </c>
      <c r="X66">
        <v>21.63</v>
      </c>
      <c r="Z66">
        <v>21</v>
      </c>
      <c r="AA66">
        <v>9</v>
      </c>
      <c r="AC66">
        <v>13.16</v>
      </c>
      <c r="AD66">
        <v>4.7</v>
      </c>
      <c r="AG66">
        <f t="shared" si="25"/>
        <v>-8.4999999999999964E-2</v>
      </c>
      <c r="AH66">
        <f t="shared" si="26"/>
        <v>398.44</v>
      </c>
      <c r="AI66">
        <f t="shared" si="27"/>
        <v>-7</v>
      </c>
      <c r="AJ66">
        <f t="shared" si="28"/>
        <v>-0.55499999999999994</v>
      </c>
      <c r="AK66" t="str">
        <f t="shared" si="29"/>
        <v/>
      </c>
      <c r="AL66">
        <f t="shared" si="30"/>
        <v>-1</v>
      </c>
      <c r="AM66">
        <f t="shared" si="31"/>
        <v>-0.03</v>
      </c>
      <c r="AN66">
        <f t="shared" si="32"/>
        <v>21.419999999999998</v>
      </c>
      <c r="AO66">
        <f t="shared" si="33"/>
        <v>-12</v>
      </c>
      <c r="AP66">
        <f t="shared" si="34"/>
        <v>-8.4600000000000009</v>
      </c>
      <c r="AR66" s="2">
        <f t="shared" si="35"/>
        <v>-8.4999999999999964E-2</v>
      </c>
      <c r="AS66" s="2">
        <f t="shared" si="36"/>
        <v>398.44</v>
      </c>
      <c r="AT66" s="2">
        <f t="shared" si="37"/>
        <v>-7</v>
      </c>
      <c r="AU66" s="2">
        <f t="shared" si="38"/>
        <v>-0.55499999999999994</v>
      </c>
      <c r="AV66" s="2" t="e">
        <f t="shared" si="39"/>
        <v>#VALUE!</v>
      </c>
      <c r="AW66" s="2">
        <f t="shared" si="40"/>
        <v>-1</v>
      </c>
      <c r="AX66" s="2">
        <f t="shared" si="41"/>
        <v>-0.03</v>
      </c>
      <c r="AY66" s="2">
        <f t="shared" si="42"/>
        <v>21.419999999999998</v>
      </c>
      <c r="AZ66" s="2">
        <f t="shared" si="43"/>
        <v>-12</v>
      </c>
      <c r="BA66" s="2">
        <f t="shared" si="44"/>
        <v>-8.4600000000000009</v>
      </c>
    </row>
    <row r="67" spans="2:53" x14ac:dyDescent="0.2">
      <c r="B67">
        <v>0.88</v>
      </c>
      <c r="C67">
        <v>0.88</v>
      </c>
      <c r="E67">
        <v>149.11000000000001</v>
      </c>
      <c r="F67">
        <v>64.09</v>
      </c>
      <c r="H67">
        <v>17</v>
      </c>
      <c r="I67">
        <v>27</v>
      </c>
      <c r="K67" t="s">
        <v>6</v>
      </c>
      <c r="L67" t="s">
        <v>6</v>
      </c>
      <c r="N67" t="s">
        <v>6</v>
      </c>
      <c r="O67" t="s">
        <v>6</v>
      </c>
      <c r="Q67">
        <v>0</v>
      </c>
      <c r="R67">
        <v>0</v>
      </c>
      <c r="T67">
        <v>0.11</v>
      </c>
      <c r="U67">
        <v>0.1</v>
      </c>
      <c r="W67">
        <v>81.05</v>
      </c>
      <c r="X67">
        <v>45.01</v>
      </c>
      <c r="Z67">
        <v>21</v>
      </c>
      <c r="AA67">
        <v>24</v>
      </c>
      <c r="AC67">
        <v>14.11</v>
      </c>
      <c r="AD67">
        <v>22.12</v>
      </c>
      <c r="AG67">
        <f t="shared" si="25"/>
        <v>0</v>
      </c>
      <c r="AH67">
        <f t="shared" si="26"/>
        <v>-85.02000000000001</v>
      </c>
      <c r="AI67">
        <f t="shared" si="27"/>
        <v>10</v>
      </c>
      <c r="AJ67" t="str">
        <f t="shared" si="28"/>
        <v/>
      </c>
      <c r="AK67" t="str">
        <f t="shared" si="29"/>
        <v/>
      </c>
      <c r="AL67">
        <f t="shared" si="30"/>
        <v>0</v>
      </c>
      <c r="AM67">
        <f t="shared" si="31"/>
        <v>-9.999999999999995E-3</v>
      </c>
      <c r="AN67">
        <f t="shared" si="32"/>
        <v>-36.04</v>
      </c>
      <c r="AO67">
        <f t="shared" si="33"/>
        <v>3</v>
      </c>
      <c r="AP67">
        <f t="shared" si="34"/>
        <v>8.0100000000000016</v>
      </c>
      <c r="AR67" s="2">
        <f t="shared" si="35"/>
        <v>0</v>
      </c>
      <c r="AS67" s="2">
        <f t="shared" si="36"/>
        <v>-85.02000000000001</v>
      </c>
      <c r="AT67" s="2">
        <f t="shared" si="37"/>
        <v>10</v>
      </c>
      <c r="AU67" s="2" t="e">
        <f t="shared" si="38"/>
        <v>#VALUE!</v>
      </c>
      <c r="AV67" s="2" t="e">
        <f t="shared" si="39"/>
        <v>#VALUE!</v>
      </c>
      <c r="AW67" s="2">
        <f t="shared" si="40"/>
        <v>0</v>
      </c>
      <c r="AX67" s="2">
        <f t="shared" si="41"/>
        <v>-9.999999999999995E-3</v>
      </c>
      <c r="AY67" s="2">
        <f t="shared" si="42"/>
        <v>-36.04</v>
      </c>
      <c r="AZ67" s="2">
        <f t="shared" si="43"/>
        <v>3</v>
      </c>
      <c r="BA67" s="2">
        <f t="shared" si="44"/>
        <v>8.0100000000000016</v>
      </c>
    </row>
    <row r="68" spans="2:53" x14ac:dyDescent="0.2">
      <c r="B68">
        <v>0.77</v>
      </c>
      <c r="C68">
        <v>1.02</v>
      </c>
      <c r="E68">
        <v>206.11</v>
      </c>
      <c r="F68">
        <v>218.38</v>
      </c>
      <c r="H68">
        <v>9</v>
      </c>
      <c r="I68">
        <v>12</v>
      </c>
      <c r="K68">
        <v>0.6</v>
      </c>
      <c r="L68">
        <v>0.57999999999999996</v>
      </c>
      <c r="N68" t="s">
        <v>6</v>
      </c>
      <c r="O68" t="s">
        <v>6</v>
      </c>
      <c r="Q68">
        <v>1</v>
      </c>
      <c r="R68">
        <v>1</v>
      </c>
      <c r="T68">
        <v>0.23</v>
      </c>
      <c r="U68">
        <v>0.14000000000000001</v>
      </c>
      <c r="W68">
        <v>20.475000000000001</v>
      </c>
      <c r="X68">
        <v>0.44</v>
      </c>
      <c r="Z68">
        <v>15</v>
      </c>
      <c r="AA68">
        <v>24</v>
      </c>
      <c r="AC68">
        <v>8.11</v>
      </c>
      <c r="AD68">
        <v>12.78</v>
      </c>
      <c r="AG68">
        <f t="shared" si="25"/>
        <v>0.25</v>
      </c>
      <c r="AH68">
        <f t="shared" si="26"/>
        <v>12.269999999999982</v>
      </c>
      <c r="AI68">
        <f t="shared" si="27"/>
        <v>3</v>
      </c>
      <c r="AJ68">
        <f t="shared" si="28"/>
        <v>-2.0000000000000018E-2</v>
      </c>
      <c r="AK68" t="str">
        <f t="shared" si="29"/>
        <v/>
      </c>
      <c r="AL68">
        <f t="shared" si="30"/>
        <v>0</v>
      </c>
      <c r="AM68">
        <f t="shared" si="31"/>
        <v>-0.09</v>
      </c>
      <c r="AN68">
        <f t="shared" si="32"/>
        <v>-20.035</v>
      </c>
      <c r="AO68">
        <f t="shared" si="33"/>
        <v>9</v>
      </c>
      <c r="AP68">
        <f t="shared" si="34"/>
        <v>4.67</v>
      </c>
      <c r="AR68" s="2">
        <f t="shared" si="35"/>
        <v>0.25</v>
      </c>
      <c r="AS68" s="2">
        <f t="shared" si="36"/>
        <v>12.269999999999982</v>
      </c>
      <c r="AT68" s="2">
        <f t="shared" si="37"/>
        <v>3</v>
      </c>
      <c r="AU68" s="2">
        <f t="shared" si="38"/>
        <v>-2.0000000000000018E-2</v>
      </c>
      <c r="AV68" s="2" t="e">
        <f t="shared" si="39"/>
        <v>#VALUE!</v>
      </c>
      <c r="AW68" s="2">
        <f t="shared" si="40"/>
        <v>0</v>
      </c>
      <c r="AX68" s="2">
        <f t="shared" si="41"/>
        <v>-0.09</v>
      </c>
      <c r="AY68" s="2">
        <f t="shared" si="42"/>
        <v>-20.035</v>
      </c>
      <c r="AZ68" s="2">
        <f t="shared" si="43"/>
        <v>9</v>
      </c>
      <c r="BA68" s="2">
        <f t="shared" si="44"/>
        <v>4.67</v>
      </c>
    </row>
    <row r="69" spans="2:53" x14ac:dyDescent="0.2">
      <c r="B69">
        <v>2.34</v>
      </c>
      <c r="C69">
        <v>0.85</v>
      </c>
      <c r="E69">
        <v>58.17</v>
      </c>
      <c r="F69">
        <v>128.63</v>
      </c>
      <c r="H69">
        <v>18</v>
      </c>
      <c r="I69">
        <v>12</v>
      </c>
      <c r="K69">
        <v>0.73</v>
      </c>
      <c r="L69">
        <v>0.48</v>
      </c>
      <c r="N69">
        <v>72.045000000000002</v>
      </c>
      <c r="O69">
        <v>139.6</v>
      </c>
      <c r="Q69">
        <v>13</v>
      </c>
      <c r="R69">
        <v>4</v>
      </c>
      <c r="T69">
        <v>0.18</v>
      </c>
      <c r="U69">
        <v>0.16</v>
      </c>
      <c r="W69">
        <v>0.18</v>
      </c>
      <c r="X69">
        <v>0.15</v>
      </c>
      <c r="Z69">
        <v>88</v>
      </c>
      <c r="AA69">
        <v>23</v>
      </c>
      <c r="AC69">
        <v>46.49</v>
      </c>
      <c r="AD69">
        <v>14.97</v>
      </c>
      <c r="AG69">
        <f t="shared" si="25"/>
        <v>-1.4899999999999998</v>
      </c>
      <c r="AH69">
        <f t="shared" si="26"/>
        <v>70.459999999999994</v>
      </c>
      <c r="AI69">
        <f t="shared" si="27"/>
        <v>-6</v>
      </c>
      <c r="AJ69">
        <f t="shared" si="28"/>
        <v>-0.25</v>
      </c>
      <c r="AK69">
        <f t="shared" si="29"/>
        <v>67.554999999999993</v>
      </c>
      <c r="AL69">
        <f t="shared" si="30"/>
        <v>-9</v>
      </c>
      <c r="AM69">
        <f t="shared" si="31"/>
        <v>-1.999999999999999E-2</v>
      </c>
      <c r="AN69">
        <f t="shared" si="32"/>
        <v>-0.03</v>
      </c>
      <c r="AO69">
        <f t="shared" si="33"/>
        <v>-65</v>
      </c>
      <c r="AP69">
        <f t="shared" si="34"/>
        <v>-31.520000000000003</v>
      </c>
      <c r="AR69" s="2">
        <f t="shared" si="35"/>
        <v>-1.4899999999999998</v>
      </c>
      <c r="AS69" s="2">
        <f t="shared" si="36"/>
        <v>70.459999999999994</v>
      </c>
      <c r="AT69" s="2">
        <f t="shared" si="37"/>
        <v>-6</v>
      </c>
      <c r="AU69" s="2">
        <f t="shared" si="38"/>
        <v>-0.25</v>
      </c>
      <c r="AV69" s="2">
        <f t="shared" si="39"/>
        <v>67.554999999999993</v>
      </c>
      <c r="AW69" s="2">
        <f t="shared" si="40"/>
        <v>-9</v>
      </c>
      <c r="AX69" s="2">
        <f t="shared" si="41"/>
        <v>-1.999999999999999E-2</v>
      </c>
      <c r="AY69" s="2">
        <f t="shared" si="42"/>
        <v>-0.03</v>
      </c>
      <c r="AZ69" s="2">
        <f t="shared" si="43"/>
        <v>-65</v>
      </c>
      <c r="BA69" s="2">
        <f t="shared" si="44"/>
        <v>-31.520000000000003</v>
      </c>
    </row>
    <row r="70" spans="2:53" x14ac:dyDescent="0.2">
      <c r="B70">
        <v>0.96</v>
      </c>
      <c r="C70">
        <v>0.98</v>
      </c>
      <c r="E70">
        <v>90.885000000000005</v>
      </c>
      <c r="F70">
        <v>129.02500000000001</v>
      </c>
      <c r="H70">
        <v>29</v>
      </c>
      <c r="I70">
        <v>9</v>
      </c>
      <c r="K70">
        <v>0.47</v>
      </c>
      <c r="L70">
        <v>0.17</v>
      </c>
      <c r="N70" t="s">
        <v>6</v>
      </c>
      <c r="O70" t="s">
        <v>6</v>
      </c>
      <c r="Q70">
        <v>1</v>
      </c>
      <c r="R70">
        <v>1</v>
      </c>
      <c r="T70">
        <v>0.14000000000000001</v>
      </c>
      <c r="U70">
        <v>0.16</v>
      </c>
      <c r="W70">
        <v>3.8</v>
      </c>
      <c r="X70">
        <v>0.28999999999999998</v>
      </c>
      <c r="Z70">
        <v>31</v>
      </c>
      <c r="AA70">
        <v>20</v>
      </c>
      <c r="AC70">
        <v>29.43</v>
      </c>
      <c r="AD70">
        <v>9.0500000000000007</v>
      </c>
      <c r="AG70">
        <f t="shared" si="25"/>
        <v>2.0000000000000018E-2</v>
      </c>
      <c r="AH70">
        <f t="shared" si="26"/>
        <v>38.14</v>
      </c>
      <c r="AI70">
        <f t="shared" si="27"/>
        <v>-20</v>
      </c>
      <c r="AJ70">
        <f t="shared" si="28"/>
        <v>-0.29999999999999993</v>
      </c>
      <c r="AK70" t="str">
        <f t="shared" si="29"/>
        <v/>
      </c>
      <c r="AL70">
        <f t="shared" si="30"/>
        <v>0</v>
      </c>
      <c r="AM70">
        <f t="shared" si="31"/>
        <v>1.999999999999999E-2</v>
      </c>
      <c r="AN70">
        <f t="shared" si="32"/>
        <v>-3.51</v>
      </c>
      <c r="AO70">
        <f t="shared" si="33"/>
        <v>-11</v>
      </c>
      <c r="AP70">
        <f t="shared" si="34"/>
        <v>-20.38</v>
      </c>
      <c r="AR70" s="2">
        <f t="shared" si="35"/>
        <v>2.0000000000000018E-2</v>
      </c>
      <c r="AS70" s="2">
        <f t="shared" si="36"/>
        <v>38.14</v>
      </c>
      <c r="AT70" s="2">
        <f t="shared" si="37"/>
        <v>-20</v>
      </c>
      <c r="AU70" s="2">
        <f t="shared" si="38"/>
        <v>-0.29999999999999993</v>
      </c>
      <c r="AV70" s="2" t="e">
        <f t="shared" si="39"/>
        <v>#VALUE!</v>
      </c>
      <c r="AW70" s="2">
        <f t="shared" si="40"/>
        <v>0</v>
      </c>
      <c r="AX70" s="2">
        <f t="shared" si="41"/>
        <v>1.999999999999999E-2</v>
      </c>
      <c r="AY70" s="2">
        <f t="shared" si="42"/>
        <v>-3.51</v>
      </c>
      <c r="AZ70" s="2">
        <f t="shared" si="43"/>
        <v>-11</v>
      </c>
      <c r="BA70" s="2">
        <f t="shared" si="44"/>
        <v>-20.38</v>
      </c>
    </row>
    <row r="71" spans="2:53" x14ac:dyDescent="0.2">
      <c r="B71">
        <v>0.5</v>
      </c>
      <c r="C71">
        <v>0.61</v>
      </c>
      <c r="E71">
        <v>0.64500000000000002</v>
      </c>
      <c r="F71">
        <v>49.59</v>
      </c>
      <c r="H71">
        <v>9</v>
      </c>
      <c r="I71">
        <v>16</v>
      </c>
      <c r="K71" t="s">
        <v>6</v>
      </c>
      <c r="L71" t="s">
        <v>6</v>
      </c>
      <c r="N71" t="s">
        <v>6</v>
      </c>
      <c r="O71" t="s">
        <v>6</v>
      </c>
      <c r="Q71">
        <v>0</v>
      </c>
      <c r="R71">
        <v>0</v>
      </c>
      <c r="T71">
        <v>0.51</v>
      </c>
      <c r="U71">
        <v>0.18</v>
      </c>
      <c r="W71">
        <v>0.17</v>
      </c>
      <c r="X71">
        <v>50.06</v>
      </c>
      <c r="Z71">
        <v>2</v>
      </c>
      <c r="AA71">
        <v>8</v>
      </c>
      <c r="AC71">
        <v>4.95</v>
      </c>
      <c r="AD71">
        <v>11.26</v>
      </c>
      <c r="AG71">
        <f t="shared" si="25"/>
        <v>0.10999999999999999</v>
      </c>
      <c r="AH71">
        <f t="shared" si="26"/>
        <v>48.945</v>
      </c>
      <c r="AI71">
        <f t="shared" si="27"/>
        <v>7</v>
      </c>
      <c r="AJ71" t="str">
        <f t="shared" si="28"/>
        <v/>
      </c>
      <c r="AK71" t="str">
        <f t="shared" si="29"/>
        <v/>
      </c>
      <c r="AL71">
        <f t="shared" si="30"/>
        <v>0</v>
      </c>
      <c r="AM71">
        <f t="shared" si="31"/>
        <v>-0.33</v>
      </c>
      <c r="AN71">
        <f t="shared" si="32"/>
        <v>49.89</v>
      </c>
      <c r="AO71">
        <f t="shared" si="33"/>
        <v>6</v>
      </c>
      <c r="AP71">
        <f t="shared" si="34"/>
        <v>6.31</v>
      </c>
      <c r="AR71" s="2">
        <f t="shared" si="35"/>
        <v>0.10999999999999999</v>
      </c>
      <c r="AS71" s="2">
        <f t="shared" si="36"/>
        <v>48.945</v>
      </c>
      <c r="AT71" s="2">
        <f t="shared" si="37"/>
        <v>7</v>
      </c>
      <c r="AU71" s="2" t="e">
        <f t="shared" si="38"/>
        <v>#VALUE!</v>
      </c>
      <c r="AV71" s="2" t="e">
        <f t="shared" si="39"/>
        <v>#VALUE!</v>
      </c>
      <c r="AW71" s="2">
        <f t="shared" si="40"/>
        <v>0</v>
      </c>
      <c r="AX71" s="2">
        <f t="shared" si="41"/>
        <v>-0.33</v>
      </c>
      <c r="AY71" s="2">
        <f t="shared" si="42"/>
        <v>49.89</v>
      </c>
      <c r="AZ71" s="2">
        <f t="shared" si="43"/>
        <v>6</v>
      </c>
      <c r="BA71" s="2">
        <f t="shared" si="44"/>
        <v>6.31</v>
      </c>
    </row>
    <row r="72" spans="2:53" x14ac:dyDescent="0.2">
      <c r="B72">
        <v>0.67</v>
      </c>
      <c r="C72">
        <v>0.87</v>
      </c>
      <c r="E72">
        <v>1.01</v>
      </c>
      <c r="F72">
        <v>42.61</v>
      </c>
      <c r="H72">
        <v>22</v>
      </c>
      <c r="I72">
        <v>27</v>
      </c>
      <c r="K72">
        <v>3.06</v>
      </c>
      <c r="L72" t="s">
        <v>6</v>
      </c>
      <c r="N72" t="s">
        <v>6</v>
      </c>
      <c r="O72" t="s">
        <v>6</v>
      </c>
      <c r="Q72">
        <v>1</v>
      </c>
      <c r="R72">
        <v>0</v>
      </c>
      <c r="T72">
        <v>0.22</v>
      </c>
      <c r="U72">
        <v>0.17</v>
      </c>
      <c r="W72">
        <v>1.415</v>
      </c>
      <c r="X72">
        <v>2.81</v>
      </c>
      <c r="Z72">
        <v>11</v>
      </c>
      <c r="AA72">
        <v>33</v>
      </c>
      <c r="AC72">
        <v>20.21</v>
      </c>
      <c r="AD72">
        <v>28.24</v>
      </c>
      <c r="AG72">
        <f t="shared" si="25"/>
        <v>0.19999999999999996</v>
      </c>
      <c r="AH72">
        <f t="shared" si="26"/>
        <v>41.6</v>
      </c>
      <c r="AI72">
        <f t="shared" si="27"/>
        <v>5</v>
      </c>
      <c r="AJ72" t="str">
        <f t="shared" si="28"/>
        <v/>
      </c>
      <c r="AK72" t="str">
        <f t="shared" si="29"/>
        <v/>
      </c>
      <c r="AL72">
        <f t="shared" si="30"/>
        <v>-1</v>
      </c>
      <c r="AM72">
        <f t="shared" si="31"/>
        <v>-4.9999999999999989E-2</v>
      </c>
      <c r="AN72">
        <f t="shared" si="32"/>
        <v>1.395</v>
      </c>
      <c r="AO72">
        <f t="shared" si="33"/>
        <v>22</v>
      </c>
      <c r="AP72">
        <f t="shared" si="34"/>
        <v>8.0299999999999976</v>
      </c>
      <c r="AR72" s="2">
        <f t="shared" si="35"/>
        <v>0.19999999999999996</v>
      </c>
      <c r="AS72" s="2">
        <f t="shared" si="36"/>
        <v>41.6</v>
      </c>
      <c r="AT72" s="2">
        <f t="shared" si="37"/>
        <v>5</v>
      </c>
      <c r="AU72" s="2" t="e">
        <f t="shared" si="38"/>
        <v>#VALUE!</v>
      </c>
      <c r="AV72" s="2" t="e">
        <f t="shared" si="39"/>
        <v>#VALUE!</v>
      </c>
      <c r="AW72" s="2">
        <f t="shared" si="40"/>
        <v>-1</v>
      </c>
      <c r="AX72" s="2">
        <f t="shared" si="41"/>
        <v>-4.9999999999999989E-2</v>
      </c>
      <c r="AY72" s="2">
        <f t="shared" si="42"/>
        <v>1.395</v>
      </c>
      <c r="AZ72" s="2">
        <f t="shared" si="43"/>
        <v>22</v>
      </c>
      <c r="BA72" s="2">
        <f t="shared" si="44"/>
        <v>8.0299999999999976</v>
      </c>
    </row>
    <row r="73" spans="2:53" x14ac:dyDescent="0.2">
      <c r="B73">
        <v>0.55000000000000004</v>
      </c>
      <c r="C73">
        <v>0.69</v>
      </c>
      <c r="E73">
        <v>106.485</v>
      </c>
      <c r="F73">
        <v>30.29</v>
      </c>
      <c r="H73">
        <v>15</v>
      </c>
      <c r="I73">
        <v>33</v>
      </c>
      <c r="K73" t="s">
        <v>6</v>
      </c>
      <c r="L73">
        <v>1.34</v>
      </c>
      <c r="N73" t="s">
        <v>6</v>
      </c>
      <c r="O73" t="s">
        <v>6</v>
      </c>
      <c r="Q73">
        <v>0</v>
      </c>
      <c r="R73">
        <v>1</v>
      </c>
      <c r="T73">
        <v>0.28000000000000003</v>
      </c>
      <c r="U73">
        <v>0.2</v>
      </c>
      <c r="W73">
        <v>857.5</v>
      </c>
      <c r="X73">
        <v>2.0699999999999998</v>
      </c>
      <c r="Z73">
        <v>2</v>
      </c>
      <c r="AA73">
        <v>26</v>
      </c>
      <c r="AC73">
        <v>9.35</v>
      </c>
      <c r="AD73">
        <v>28.28</v>
      </c>
      <c r="AG73">
        <f t="shared" si="25"/>
        <v>0.1399999999999999</v>
      </c>
      <c r="AH73">
        <f t="shared" si="26"/>
        <v>-76.194999999999993</v>
      </c>
      <c r="AI73">
        <f t="shared" si="27"/>
        <v>18</v>
      </c>
      <c r="AJ73" t="str">
        <f t="shared" si="28"/>
        <v/>
      </c>
      <c r="AK73" t="str">
        <f t="shared" si="29"/>
        <v/>
      </c>
      <c r="AL73">
        <f t="shared" si="30"/>
        <v>1</v>
      </c>
      <c r="AM73">
        <f t="shared" si="31"/>
        <v>-8.0000000000000016E-2</v>
      </c>
      <c r="AN73">
        <f t="shared" si="32"/>
        <v>-855.43</v>
      </c>
      <c r="AO73">
        <f t="shared" si="33"/>
        <v>24</v>
      </c>
      <c r="AP73">
        <f t="shared" si="34"/>
        <v>18.93</v>
      </c>
      <c r="AR73" s="2">
        <f t="shared" si="35"/>
        <v>0.1399999999999999</v>
      </c>
      <c r="AS73" s="2">
        <f t="shared" si="36"/>
        <v>-76.194999999999993</v>
      </c>
      <c r="AT73" s="2">
        <f t="shared" si="37"/>
        <v>18</v>
      </c>
      <c r="AU73" s="2" t="e">
        <f t="shared" si="38"/>
        <v>#VALUE!</v>
      </c>
      <c r="AV73" s="2" t="e">
        <f t="shared" si="39"/>
        <v>#VALUE!</v>
      </c>
      <c r="AW73" s="2">
        <f t="shared" si="40"/>
        <v>1</v>
      </c>
      <c r="AX73" s="2">
        <f t="shared" si="41"/>
        <v>-8.0000000000000016E-2</v>
      </c>
      <c r="AY73" s="2">
        <f t="shared" si="42"/>
        <v>-855.43</v>
      </c>
      <c r="AZ73" s="2">
        <f t="shared" si="43"/>
        <v>24</v>
      </c>
      <c r="BA73" s="2">
        <f t="shared" si="44"/>
        <v>18.93</v>
      </c>
    </row>
    <row r="74" spans="2:53" x14ac:dyDescent="0.2">
      <c r="B74">
        <v>0.56999999999999995</v>
      </c>
      <c r="C74">
        <v>0.54</v>
      </c>
      <c r="E74">
        <v>554.92999999999995</v>
      </c>
      <c r="F74">
        <v>1.26</v>
      </c>
      <c r="H74">
        <v>5</v>
      </c>
      <c r="I74">
        <v>21</v>
      </c>
      <c r="K74">
        <v>0.48</v>
      </c>
      <c r="L74" t="s">
        <v>6</v>
      </c>
      <c r="N74" t="s">
        <v>6</v>
      </c>
      <c r="O74" t="s">
        <v>6</v>
      </c>
      <c r="Q74">
        <v>1</v>
      </c>
      <c r="R74">
        <v>0</v>
      </c>
      <c r="T74">
        <v>0.17499999999999999</v>
      </c>
      <c r="U74">
        <v>0.22</v>
      </c>
      <c r="W74">
        <v>0.14000000000000001</v>
      </c>
      <c r="X74">
        <v>101.075</v>
      </c>
      <c r="Z74">
        <v>8</v>
      </c>
      <c r="AA74">
        <v>11</v>
      </c>
      <c r="AC74">
        <v>4.3499999999999996</v>
      </c>
      <c r="AD74">
        <v>14.5</v>
      </c>
      <c r="AG74">
        <f t="shared" si="25"/>
        <v>-2.9999999999999916E-2</v>
      </c>
      <c r="AH74">
        <f t="shared" si="26"/>
        <v>-553.66999999999996</v>
      </c>
      <c r="AI74">
        <f t="shared" si="27"/>
        <v>16</v>
      </c>
      <c r="AJ74" t="str">
        <f t="shared" si="28"/>
        <v/>
      </c>
      <c r="AK74" t="str">
        <f t="shared" si="29"/>
        <v/>
      </c>
      <c r="AL74">
        <f t="shared" si="30"/>
        <v>-1</v>
      </c>
      <c r="AM74">
        <f t="shared" si="31"/>
        <v>4.5000000000000012E-2</v>
      </c>
      <c r="AN74">
        <f t="shared" si="32"/>
        <v>100.935</v>
      </c>
      <c r="AO74">
        <f t="shared" si="33"/>
        <v>3</v>
      </c>
      <c r="AP74">
        <f t="shared" si="34"/>
        <v>10.15</v>
      </c>
      <c r="AR74" s="2">
        <f t="shared" si="35"/>
        <v>-2.9999999999999916E-2</v>
      </c>
      <c r="AS74" s="2">
        <f t="shared" si="36"/>
        <v>-553.66999999999996</v>
      </c>
      <c r="AT74" s="2">
        <f t="shared" si="37"/>
        <v>16</v>
      </c>
      <c r="AU74" s="2" t="e">
        <f t="shared" si="38"/>
        <v>#VALUE!</v>
      </c>
      <c r="AV74" s="2" t="e">
        <f t="shared" si="39"/>
        <v>#VALUE!</v>
      </c>
      <c r="AW74" s="2">
        <f t="shared" si="40"/>
        <v>-1</v>
      </c>
      <c r="AX74" s="2">
        <f t="shared" si="41"/>
        <v>4.5000000000000012E-2</v>
      </c>
      <c r="AY74" s="2">
        <f t="shared" si="42"/>
        <v>100.935</v>
      </c>
      <c r="AZ74" s="2">
        <f t="shared" si="43"/>
        <v>3</v>
      </c>
      <c r="BA74" s="2">
        <f t="shared" si="44"/>
        <v>10.15</v>
      </c>
    </row>
    <row r="75" spans="2:53" x14ac:dyDescent="0.2">
      <c r="B75">
        <v>0.73</v>
      </c>
      <c r="C75">
        <v>0.67500000000000004</v>
      </c>
      <c r="E75">
        <v>117.71</v>
      </c>
      <c r="F75">
        <v>30.32</v>
      </c>
      <c r="H75">
        <v>12</v>
      </c>
      <c r="I75">
        <v>24</v>
      </c>
      <c r="K75" t="s">
        <v>6</v>
      </c>
      <c r="L75">
        <v>0.47</v>
      </c>
      <c r="N75" t="s">
        <v>6</v>
      </c>
      <c r="O75">
        <v>1251.26</v>
      </c>
      <c r="Q75">
        <v>0</v>
      </c>
      <c r="R75">
        <v>2</v>
      </c>
      <c r="T75">
        <v>0.19</v>
      </c>
      <c r="U75">
        <v>0.18</v>
      </c>
      <c r="W75">
        <v>280.98</v>
      </c>
      <c r="X75">
        <v>0.89</v>
      </c>
      <c r="Z75">
        <v>9</v>
      </c>
      <c r="AA75">
        <v>27</v>
      </c>
      <c r="AC75">
        <v>12.23</v>
      </c>
      <c r="AD75">
        <v>24.91</v>
      </c>
      <c r="AG75">
        <f t="shared" si="25"/>
        <v>-5.4999999999999938E-2</v>
      </c>
      <c r="AH75">
        <f t="shared" si="26"/>
        <v>-87.389999999999986</v>
      </c>
      <c r="AI75">
        <f t="shared" si="27"/>
        <v>12</v>
      </c>
      <c r="AJ75" t="str">
        <f t="shared" si="28"/>
        <v/>
      </c>
      <c r="AK75" t="str">
        <f t="shared" si="29"/>
        <v/>
      </c>
      <c r="AL75">
        <f t="shared" si="30"/>
        <v>2</v>
      </c>
      <c r="AM75">
        <f t="shared" si="31"/>
        <v>-1.0000000000000009E-2</v>
      </c>
      <c r="AN75">
        <f t="shared" si="32"/>
        <v>-280.09000000000003</v>
      </c>
      <c r="AO75">
        <f t="shared" si="33"/>
        <v>18</v>
      </c>
      <c r="AP75">
        <f t="shared" si="34"/>
        <v>12.68</v>
      </c>
      <c r="AR75" s="2">
        <f t="shared" si="35"/>
        <v>-5.4999999999999938E-2</v>
      </c>
      <c r="AS75" s="2">
        <f t="shared" si="36"/>
        <v>-87.389999999999986</v>
      </c>
      <c r="AT75" s="2">
        <f t="shared" si="37"/>
        <v>12</v>
      </c>
      <c r="AU75" s="2" t="e">
        <f t="shared" si="38"/>
        <v>#VALUE!</v>
      </c>
      <c r="AV75" s="2" t="e">
        <f t="shared" si="39"/>
        <v>#VALUE!</v>
      </c>
      <c r="AW75" s="2">
        <f t="shared" si="40"/>
        <v>2</v>
      </c>
      <c r="AX75" s="2">
        <f t="shared" si="41"/>
        <v>-1.0000000000000009E-2</v>
      </c>
      <c r="AY75" s="2">
        <f t="shared" si="42"/>
        <v>-280.09000000000003</v>
      </c>
      <c r="AZ75" s="2">
        <f t="shared" si="43"/>
        <v>18</v>
      </c>
      <c r="BA75" s="2">
        <f t="shared" si="44"/>
        <v>12.68</v>
      </c>
    </row>
    <row r="76" spans="2:53" x14ac:dyDescent="0.2">
      <c r="B76">
        <v>0.69</v>
      </c>
      <c r="C76">
        <v>0.55500000000000005</v>
      </c>
      <c r="E76" t="s">
        <v>6</v>
      </c>
      <c r="F76" t="s">
        <v>6</v>
      </c>
      <c r="H76">
        <v>11</v>
      </c>
      <c r="I76">
        <v>4</v>
      </c>
      <c r="K76" t="s">
        <v>6</v>
      </c>
      <c r="L76" t="s">
        <v>6</v>
      </c>
      <c r="N76" t="s">
        <v>6</v>
      </c>
      <c r="O76" t="s">
        <v>6</v>
      </c>
      <c r="Q76">
        <v>0</v>
      </c>
      <c r="R76">
        <v>0</v>
      </c>
      <c r="T76" t="s">
        <v>6</v>
      </c>
      <c r="U76">
        <v>0.11</v>
      </c>
      <c r="W76" t="s">
        <v>6</v>
      </c>
      <c r="X76" t="s">
        <v>6</v>
      </c>
      <c r="Z76">
        <v>0</v>
      </c>
      <c r="AA76">
        <v>1</v>
      </c>
      <c r="AC76">
        <v>8.8800000000000008</v>
      </c>
      <c r="AD76">
        <v>2.59</v>
      </c>
      <c r="AG76">
        <f t="shared" si="25"/>
        <v>-0.1349999999999999</v>
      </c>
      <c r="AH76" t="str">
        <f t="shared" si="26"/>
        <v/>
      </c>
      <c r="AI76">
        <f t="shared" si="27"/>
        <v>-7</v>
      </c>
      <c r="AJ76" t="str">
        <f t="shared" si="28"/>
        <v/>
      </c>
      <c r="AK76" t="str">
        <f t="shared" si="29"/>
        <v/>
      </c>
      <c r="AL76">
        <f t="shared" si="30"/>
        <v>0</v>
      </c>
      <c r="AM76" t="str">
        <f t="shared" si="31"/>
        <v/>
      </c>
      <c r="AN76" t="str">
        <f t="shared" si="32"/>
        <v/>
      </c>
      <c r="AO76">
        <f t="shared" si="33"/>
        <v>1</v>
      </c>
      <c r="AP76">
        <f t="shared" si="34"/>
        <v>-6.2900000000000009</v>
      </c>
      <c r="AR76" s="2">
        <f t="shared" si="35"/>
        <v>-0.1349999999999999</v>
      </c>
      <c r="AS76" s="2" t="e">
        <f t="shared" si="36"/>
        <v>#VALUE!</v>
      </c>
      <c r="AT76" s="2">
        <f t="shared" si="37"/>
        <v>-7</v>
      </c>
      <c r="AU76" s="2" t="e">
        <f t="shared" si="38"/>
        <v>#VALUE!</v>
      </c>
      <c r="AV76" s="2" t="e">
        <f t="shared" si="39"/>
        <v>#VALUE!</v>
      </c>
      <c r="AW76" s="2">
        <f t="shared" si="40"/>
        <v>0</v>
      </c>
      <c r="AX76" s="2" t="e">
        <f t="shared" si="41"/>
        <v>#VALUE!</v>
      </c>
      <c r="AY76" s="2" t="e">
        <f t="shared" si="42"/>
        <v>#VALUE!</v>
      </c>
      <c r="AZ76" s="2">
        <f t="shared" si="43"/>
        <v>1</v>
      </c>
      <c r="BA76" s="2">
        <f t="shared" si="44"/>
        <v>-6.2900000000000009</v>
      </c>
    </row>
    <row r="77" spans="2:53" x14ac:dyDescent="0.2">
      <c r="B77">
        <v>0.57999999999999996</v>
      </c>
      <c r="C77">
        <v>0.56000000000000005</v>
      </c>
      <c r="E77">
        <v>223.68</v>
      </c>
      <c r="F77">
        <v>611.53</v>
      </c>
      <c r="H77">
        <v>5</v>
      </c>
      <c r="I77">
        <v>4</v>
      </c>
      <c r="K77" t="s">
        <v>6</v>
      </c>
      <c r="L77" t="s">
        <v>6</v>
      </c>
      <c r="N77" t="s">
        <v>6</v>
      </c>
      <c r="O77" t="s">
        <v>6</v>
      </c>
      <c r="Q77">
        <v>0</v>
      </c>
      <c r="R77">
        <v>0</v>
      </c>
      <c r="T77">
        <v>0.12</v>
      </c>
      <c r="U77">
        <v>0.15</v>
      </c>
      <c r="W77">
        <v>1676.02</v>
      </c>
      <c r="X77">
        <v>437.89</v>
      </c>
      <c r="Z77">
        <v>2</v>
      </c>
      <c r="AA77">
        <v>3</v>
      </c>
      <c r="AC77">
        <v>2.64</v>
      </c>
      <c r="AD77">
        <v>2.23</v>
      </c>
      <c r="AG77">
        <f t="shared" si="25"/>
        <v>-1.9999999999999907E-2</v>
      </c>
      <c r="AH77">
        <f t="shared" si="26"/>
        <v>387.84999999999997</v>
      </c>
      <c r="AI77">
        <f t="shared" si="27"/>
        <v>-1</v>
      </c>
      <c r="AJ77" t="str">
        <f t="shared" si="28"/>
        <v/>
      </c>
      <c r="AK77" t="str">
        <f t="shared" si="29"/>
        <v/>
      </c>
      <c r="AL77">
        <f t="shared" si="30"/>
        <v>0</v>
      </c>
      <c r="AM77">
        <f t="shared" si="31"/>
        <v>0.03</v>
      </c>
      <c r="AN77">
        <f t="shared" si="32"/>
        <v>-1238.1300000000001</v>
      </c>
      <c r="AO77">
        <f t="shared" si="33"/>
        <v>1</v>
      </c>
      <c r="AP77">
        <f t="shared" si="34"/>
        <v>-0.41000000000000014</v>
      </c>
      <c r="AR77" s="2">
        <f t="shared" si="35"/>
        <v>-1.9999999999999907E-2</v>
      </c>
      <c r="AS77" s="2">
        <f t="shared" si="36"/>
        <v>387.84999999999997</v>
      </c>
      <c r="AT77" s="2">
        <f t="shared" si="37"/>
        <v>-1</v>
      </c>
      <c r="AU77" s="2" t="e">
        <f t="shared" si="38"/>
        <v>#VALUE!</v>
      </c>
      <c r="AV77" s="2" t="e">
        <f t="shared" si="39"/>
        <v>#VALUE!</v>
      </c>
      <c r="AW77" s="2">
        <f t="shared" si="40"/>
        <v>0</v>
      </c>
      <c r="AX77" s="2">
        <f t="shared" si="41"/>
        <v>0.03</v>
      </c>
      <c r="AY77" s="2">
        <f t="shared" si="42"/>
        <v>-1238.1300000000001</v>
      </c>
      <c r="AZ77" s="2">
        <f t="shared" si="43"/>
        <v>1</v>
      </c>
      <c r="BA77" s="2">
        <f t="shared" si="44"/>
        <v>-0.41000000000000014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A16-8DAA-BA4F-B61E-97CD7726E28C}">
  <dimension ref="A1:BA75"/>
  <sheetViews>
    <sheetView topLeftCell="T1" workbookViewId="0">
      <selection activeCell="R5" sqref="R5"/>
    </sheetView>
  </sheetViews>
  <sheetFormatPr baseColWidth="10" defaultRowHeight="16" x14ac:dyDescent="0.2"/>
  <cols>
    <col min="1" max="1" width="18.33203125" customWidth="1"/>
    <col min="2" max="2" width="12.1640625" bestFit="1" customWidth="1"/>
    <col min="14" max="14" width="12.1640625" bestFit="1" customWidth="1"/>
    <col min="20" max="20" width="12.1640625" bestFit="1" customWidth="1"/>
    <col min="44" max="53" width="9" style="2" customWidth="1"/>
  </cols>
  <sheetData>
    <row r="1" spans="1:53" s="1" customFormat="1" x14ac:dyDescent="0.2"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  <c r="AF1" s="1" t="s">
        <v>18</v>
      </c>
    </row>
    <row r="2" spans="1:53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  <c r="AF2" s="2"/>
      <c r="AG2" s="2" t="s">
        <v>4</v>
      </c>
      <c r="AH2" s="2" t="s">
        <v>11</v>
      </c>
      <c r="AI2" s="2" t="s">
        <v>10</v>
      </c>
      <c r="AJ2" s="2" t="s">
        <v>9</v>
      </c>
      <c r="AK2" s="2" t="s">
        <v>12</v>
      </c>
      <c r="AL2" s="2" t="s">
        <v>8</v>
      </c>
      <c r="AM2" s="2" t="s">
        <v>3</v>
      </c>
      <c r="AN2" s="2" t="s">
        <v>13</v>
      </c>
      <c r="AO2" s="2" t="s">
        <v>7</v>
      </c>
      <c r="AP2" s="2" t="s">
        <v>5</v>
      </c>
    </row>
    <row r="3" spans="1:53" x14ac:dyDescent="0.2">
      <c r="A3" s="1" t="s">
        <v>14</v>
      </c>
      <c r="B3">
        <f>AVERAGE(B10:B119)</f>
        <v>0.99280303030303019</v>
      </c>
      <c r="C3">
        <f>AVERAGE(C10:C119)</f>
        <v>0.8970454545454547</v>
      </c>
      <c r="E3">
        <f>AVERAGE(E10:E119)</f>
        <v>111.91858333333334</v>
      </c>
      <c r="F3">
        <f>AVERAGE(F10:F119)</f>
        <v>138.85442622950822</v>
      </c>
      <c r="H3">
        <f>AVERAGE(H10:H119)</f>
        <v>17.621212121212121</v>
      </c>
      <c r="I3">
        <f>AVERAGE(I10:I119)</f>
        <v>17.636363636363637</v>
      </c>
      <c r="K3">
        <f>AVERAGE(K10:K119)</f>
        <v>0.84585714285714286</v>
      </c>
      <c r="L3">
        <f>AVERAGE(L10:L119)</f>
        <v>26.196363636363628</v>
      </c>
      <c r="N3">
        <f>AVERAGE(N10:N119)</f>
        <v>600.8216666666666</v>
      </c>
      <c r="O3">
        <f>AVERAGE(O10:O119)</f>
        <v>354.74818181818188</v>
      </c>
      <c r="Q3">
        <f>AVERAGE(Q10:Q119)</f>
        <v>2.1363636363636362</v>
      </c>
      <c r="R3">
        <f>AVERAGE(R10:R119)</f>
        <v>1.9848484848484849</v>
      </c>
      <c r="T3">
        <f>AVERAGE(T10:T119)</f>
        <v>0.19290322580645161</v>
      </c>
      <c r="U3">
        <f>AVERAGE(U10:U119)</f>
        <v>0.1795967741935483</v>
      </c>
      <c r="W3">
        <f>AVERAGE(W10:W119)</f>
        <v>50.860573770491797</v>
      </c>
      <c r="X3">
        <f>AVERAGE(X10:X119)</f>
        <v>61.253196721311461</v>
      </c>
      <c r="Z3">
        <f>AVERAGE(Z10:Z119)</f>
        <v>26.969696969696969</v>
      </c>
      <c r="AA3">
        <f>AVERAGE(AA10:AA119)</f>
        <v>25.333333333333332</v>
      </c>
      <c r="AC3">
        <f>AVERAGE(AC10:AC119)</f>
        <v>20.882878787878791</v>
      </c>
      <c r="AD3">
        <f>AVERAGE(AD10:AD119)</f>
        <v>20.157424242424241</v>
      </c>
      <c r="AG3">
        <f>AVERAGE(AG10:AG119)</f>
        <v>-0.10761904761904763</v>
      </c>
      <c r="AH3">
        <f t="shared" ref="AH3:AP3" si="0">AVERAGE(AH10:AH119)</f>
        <v>32.418857142857142</v>
      </c>
      <c r="AI3">
        <f t="shared" si="0"/>
        <v>2.7380952380952381</v>
      </c>
      <c r="AJ3">
        <f t="shared" si="0"/>
        <v>-7.3235294117647065E-2</v>
      </c>
      <c r="AK3">
        <f t="shared" si="0"/>
        <v>-269.03277777777771</v>
      </c>
      <c r="AL3">
        <f t="shared" si="0"/>
        <v>4.7619047619047616E-2</v>
      </c>
      <c r="AM3">
        <f t="shared" si="0"/>
        <v>-1.3513513513513509E-2</v>
      </c>
      <c r="AN3">
        <f t="shared" si="0"/>
        <v>5.7957142857142783</v>
      </c>
      <c r="AO3">
        <f t="shared" si="0"/>
        <v>0.6428571428571429</v>
      </c>
      <c r="AP3">
        <f t="shared" si="0"/>
        <v>1.5700000000000003</v>
      </c>
    </row>
    <row r="4" spans="1:53" x14ac:dyDescent="0.2">
      <c r="A4" s="1" t="s">
        <v>15</v>
      </c>
      <c r="B4">
        <f>STDEV(B10:B119)/SQRT(COUNT(B10:B119))</f>
        <v>8.2745511557077281E-2</v>
      </c>
      <c r="C4">
        <f>STDEV(C10:C119)/SQRT(COUNT(C10:C119))</f>
        <v>4.3541232136361609E-2</v>
      </c>
      <c r="E4">
        <f>STDEV(E10:E119)/SQRT(COUNT(E10:E119))</f>
        <v>21.305817001338273</v>
      </c>
      <c r="F4">
        <f>STDEV(F10:F119)/SQRT(COUNT(F10:F119))</f>
        <v>36.888987645495781</v>
      </c>
      <c r="H4">
        <f>STDEV(H10:H119)/SQRT(COUNT(H10:H119))</f>
        <v>2.1336208815003732</v>
      </c>
      <c r="I4">
        <f>STDEV(I10:I119)/SQRT(COUNT(I10:I119))</f>
        <v>1.4947673086659943</v>
      </c>
      <c r="K4">
        <f>STDEV(K10:K119)/SQRT(COUNT(K10:K119))</f>
        <v>0.10041729857719447</v>
      </c>
      <c r="L4">
        <f>STDEV(L10:L119)/SQRT(COUNT(L10:L119))</f>
        <v>25.464892291287093</v>
      </c>
      <c r="N4">
        <f>STDEV(N10:N119)/SQRT(COUNT(N10:N119))</f>
        <v>187.49060810615526</v>
      </c>
      <c r="O4">
        <f>STDEV(O10:O119)/SQRT(COUNT(O10:O119))</f>
        <v>101.05126311864133</v>
      </c>
      <c r="Q4">
        <f>STDEV(Q10:Q119)/SQRT(COUNT(Q10:Q119))</f>
        <v>0.64986509757942668</v>
      </c>
      <c r="R4">
        <f>STDEV(R10:R119)/SQRT(COUNT(R10:R119))</f>
        <v>0.48062334439831089</v>
      </c>
      <c r="T4">
        <f>STDEV(T10:T119)/SQRT(COUNT(T10:T119))</f>
        <v>1.3953702811284456E-2</v>
      </c>
      <c r="U4">
        <f>STDEV(U10:U119)/SQRT(COUNT(U10:U119))</f>
        <v>9.333484855285833E-3</v>
      </c>
      <c r="W4">
        <f>STDEV(W10:W119)/SQRT(COUNT(W10:W119))</f>
        <v>14.475453902062714</v>
      </c>
      <c r="X4">
        <f>STDEV(X10:X119)/SQRT(COUNT(X10:X119))</f>
        <v>17.00358739552885</v>
      </c>
      <c r="Z4">
        <f>STDEV(Z10:Z119)/SQRT(COUNT(Z10:Z119))</f>
        <v>5.6357156807293345</v>
      </c>
      <c r="AA4">
        <f>STDEV(AA10:AA119)/SQRT(COUNT(AA10:AA119))</f>
        <v>4.1867998434714933</v>
      </c>
      <c r="AC4">
        <f>STDEV(AC10:AC119)/SQRT(COUNT(AC10:AC119))</f>
        <v>3.0569028368736744</v>
      </c>
      <c r="AD4">
        <f>STDEV(AD10:AD119)/SQRT(COUNT(AD10:AD119))</f>
        <v>2.3662086294077569</v>
      </c>
      <c r="AG4">
        <f>STDEV(AG10:AG119)/SQRT(COUNT(AG10:AG119))</f>
        <v>0.11726129014029719</v>
      </c>
      <c r="AH4">
        <f t="shared" ref="AH4:AP4" si="1">STDEV(AH10:AH119)/SQRT(COUNT(AH10:AH119))</f>
        <v>36.923141711224012</v>
      </c>
      <c r="AI4">
        <f t="shared" si="1"/>
        <v>1.9678187703401568</v>
      </c>
      <c r="AJ4">
        <f t="shared" si="1"/>
        <v>0.10535997570694888</v>
      </c>
      <c r="AK4">
        <f t="shared" si="1"/>
        <v>299.40606678531907</v>
      </c>
      <c r="AL4">
        <f t="shared" si="1"/>
        <v>1.0630268078169489</v>
      </c>
      <c r="AM4">
        <f t="shared" si="1"/>
        <v>2.2634205081515556E-2</v>
      </c>
      <c r="AN4">
        <f t="shared" si="1"/>
        <v>32.605508119854562</v>
      </c>
      <c r="AO4">
        <f t="shared" si="1"/>
        <v>8.1454419558251061</v>
      </c>
      <c r="AP4">
        <f t="shared" si="1"/>
        <v>4.4095472916245235</v>
      </c>
    </row>
    <row r="5" spans="1:53" s="2" customFormat="1" x14ac:dyDescent="0.2">
      <c r="A5" s="2" t="s">
        <v>19</v>
      </c>
      <c r="B5" s="2">
        <f>TTEST(B10:B119,C10:C119,2,1)</f>
        <v>0.25158099236404813</v>
      </c>
      <c r="E5" s="2">
        <f>TTEST(E10:E119,F10:F119,2,1)</f>
        <v>0.20949639468864345</v>
      </c>
      <c r="H5" s="2">
        <f>TTEST(H10:H119,I10:I119,2,1)</f>
        <v>0.9948393334067448</v>
      </c>
      <c r="K5" s="2">
        <f>TTEST(K10:K119,L10:L119,2,1)</f>
        <v>0.68379675080395041</v>
      </c>
      <c r="N5" s="2">
        <f>TTEST(N10:N119,O10:O119,2,1)</f>
        <v>0.32028436129488941</v>
      </c>
      <c r="Q5" s="2">
        <f>TTEST(Q10:Q119,R10:R119,2,1)</f>
        <v>0.83495199358300931</v>
      </c>
      <c r="T5" s="2">
        <f>TTEST(T10:T119,U10:U119,2,1)</f>
        <v>0.46610645812460461</v>
      </c>
      <c r="W5" s="2">
        <f>TTEST(W10:W119,X10:X119,2,1)</f>
        <v>0.78452715822173602</v>
      </c>
      <c r="Z5" s="2">
        <f>TTEST(Z10:Z119,AA10:AA119,2,1)</f>
        <v>0.77149103967478161</v>
      </c>
      <c r="AC5" s="2">
        <f>TTEST(AC10:AC119,AD10:AD119,2,1)</f>
        <v>0.81717291592559815</v>
      </c>
    </row>
    <row r="8" spans="1:53" s="1" customFormat="1" x14ac:dyDescent="0.2">
      <c r="B8" s="1" t="s">
        <v>4</v>
      </c>
      <c r="E8" s="1" t="s">
        <v>11</v>
      </c>
      <c r="H8" s="1" t="s">
        <v>10</v>
      </c>
      <c r="K8" s="1" t="s">
        <v>9</v>
      </c>
      <c r="N8" s="1" t="s">
        <v>12</v>
      </c>
      <c r="Q8" s="1" t="s">
        <v>8</v>
      </c>
      <c r="T8" s="1" t="s">
        <v>3</v>
      </c>
      <c r="W8" s="1" t="s">
        <v>13</v>
      </c>
      <c r="Z8" s="1" t="s">
        <v>7</v>
      </c>
      <c r="AC8" s="1" t="s">
        <v>5</v>
      </c>
      <c r="AF8" s="1" t="s">
        <v>18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" t="s">
        <v>18</v>
      </c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s="1" customFormat="1" x14ac:dyDescent="0.2">
      <c r="B9" s="1" t="s">
        <v>0</v>
      </c>
      <c r="C9" s="1" t="s">
        <v>2</v>
      </c>
      <c r="E9" s="1" t="s">
        <v>0</v>
      </c>
      <c r="F9" s="1" t="s">
        <v>2</v>
      </c>
      <c r="H9" s="1" t="s">
        <v>0</v>
      </c>
      <c r="I9" s="1" t="s">
        <v>2</v>
      </c>
      <c r="K9" s="1" t="s">
        <v>0</v>
      </c>
      <c r="L9" s="1" t="s">
        <v>2</v>
      </c>
      <c r="N9" s="1" t="s">
        <v>0</v>
      </c>
      <c r="O9" s="1" t="s">
        <v>2</v>
      </c>
      <c r="Q9" s="1" t="s">
        <v>0</v>
      </c>
      <c r="R9" s="1" t="s">
        <v>2</v>
      </c>
      <c r="T9" s="1" t="s">
        <v>0</v>
      </c>
      <c r="U9" s="1" t="s">
        <v>2</v>
      </c>
      <c r="W9" s="1" t="s">
        <v>0</v>
      </c>
      <c r="X9" s="1" t="s">
        <v>2</v>
      </c>
      <c r="Z9" s="1" t="s">
        <v>0</v>
      </c>
      <c r="AA9" s="1" t="s">
        <v>2</v>
      </c>
      <c r="AC9" s="1" t="s">
        <v>0</v>
      </c>
      <c r="AD9" s="1" t="s">
        <v>2</v>
      </c>
      <c r="AG9" s="2" t="s">
        <v>4</v>
      </c>
      <c r="AH9" s="2" t="s">
        <v>11</v>
      </c>
      <c r="AI9" s="2" t="s">
        <v>10</v>
      </c>
      <c r="AJ9" s="2" t="s">
        <v>9</v>
      </c>
      <c r="AK9" s="2" t="s">
        <v>12</v>
      </c>
      <c r="AL9" s="2" t="s">
        <v>8</v>
      </c>
      <c r="AM9" s="2" t="s">
        <v>3</v>
      </c>
      <c r="AN9" s="2" t="s">
        <v>13</v>
      </c>
      <c r="AO9" s="2" t="s">
        <v>7</v>
      </c>
      <c r="AP9" s="2" t="s">
        <v>5</v>
      </c>
      <c r="AR9" s="2" t="s">
        <v>4</v>
      </c>
      <c r="AS9" s="2" t="s">
        <v>11</v>
      </c>
      <c r="AT9" s="2" t="s">
        <v>10</v>
      </c>
      <c r="AU9" s="2" t="s">
        <v>9</v>
      </c>
      <c r="AV9" s="2" t="s">
        <v>12</v>
      </c>
      <c r="AW9" s="2" t="s">
        <v>8</v>
      </c>
      <c r="AX9" s="2" t="s">
        <v>3</v>
      </c>
      <c r="AY9" s="2" t="s">
        <v>13</v>
      </c>
      <c r="AZ9" s="2" t="s">
        <v>7</v>
      </c>
      <c r="BA9" s="2" t="s">
        <v>5</v>
      </c>
    </row>
    <row r="10" spans="1:53" x14ac:dyDescent="0.2">
      <c r="B10">
        <v>0.755</v>
      </c>
      <c r="C10">
        <v>0.96</v>
      </c>
      <c r="E10">
        <v>0.45</v>
      </c>
      <c r="F10">
        <v>1.19</v>
      </c>
      <c r="H10">
        <v>40</v>
      </c>
      <c r="I10">
        <v>48</v>
      </c>
      <c r="K10">
        <v>1.1200000000000001</v>
      </c>
      <c r="L10">
        <v>0.73</v>
      </c>
      <c r="N10">
        <v>79.405000000000001</v>
      </c>
      <c r="O10">
        <v>734.67</v>
      </c>
      <c r="Q10">
        <v>9</v>
      </c>
      <c r="R10">
        <v>6</v>
      </c>
      <c r="T10">
        <v>0.20499999999999999</v>
      </c>
      <c r="U10">
        <v>0.27500000000000002</v>
      </c>
      <c r="W10">
        <v>0.2</v>
      </c>
      <c r="X10">
        <v>0.2</v>
      </c>
      <c r="Z10">
        <v>62</v>
      </c>
      <c r="AA10">
        <v>76</v>
      </c>
      <c r="AC10">
        <v>45.34</v>
      </c>
      <c r="AD10">
        <v>68.55</v>
      </c>
      <c r="AG10">
        <f>IF(ISERROR(AR10),"",AR10)</f>
        <v>0.20499999999999996</v>
      </c>
      <c r="AH10">
        <f t="shared" ref="AH10:AP25" si="2">IF(ISERROR(AS10),"",AS10)</f>
        <v>0.74</v>
      </c>
      <c r="AI10">
        <f t="shared" si="2"/>
        <v>8</v>
      </c>
      <c r="AJ10">
        <f t="shared" si="2"/>
        <v>-0.39000000000000012</v>
      </c>
      <c r="AK10">
        <f t="shared" si="2"/>
        <v>655.26499999999999</v>
      </c>
      <c r="AL10">
        <f t="shared" si="2"/>
        <v>-3</v>
      </c>
      <c r="AM10">
        <f t="shared" si="2"/>
        <v>7.0000000000000034E-2</v>
      </c>
      <c r="AN10">
        <f t="shared" si="2"/>
        <v>0</v>
      </c>
      <c r="AO10">
        <f t="shared" si="2"/>
        <v>14</v>
      </c>
      <c r="AP10">
        <f>IF(ISERROR(BA10),"",BA10)</f>
        <v>23.209999999999994</v>
      </c>
      <c r="AR10" s="2">
        <f t="shared" ref="AR10:AR41" si="3">C10-B10</f>
        <v>0.20499999999999996</v>
      </c>
      <c r="AS10" s="2">
        <f t="shared" ref="AS10:AS41" si="4">F10-E10</f>
        <v>0.74</v>
      </c>
      <c r="AT10" s="2">
        <f t="shared" ref="AT10:AT41" si="5">I10-H10</f>
        <v>8</v>
      </c>
      <c r="AU10" s="2">
        <f t="shared" ref="AU10:AU41" si="6">L10-K10</f>
        <v>-0.39000000000000012</v>
      </c>
      <c r="AV10" s="2">
        <f t="shared" ref="AV10:AV41" si="7">O10-N10</f>
        <v>655.26499999999999</v>
      </c>
      <c r="AW10" s="2">
        <f t="shared" ref="AW10:AW41" si="8">R10-Q10</f>
        <v>-3</v>
      </c>
      <c r="AX10" s="2">
        <f t="shared" ref="AX10:AX41" si="9">U10-T10</f>
        <v>7.0000000000000034E-2</v>
      </c>
      <c r="AY10" s="2">
        <f t="shared" ref="AY10:AY41" si="10">X10-W10</f>
        <v>0</v>
      </c>
      <c r="AZ10" s="2">
        <f t="shared" ref="AZ10:AZ41" si="11">AA10-Z10</f>
        <v>14</v>
      </c>
      <c r="BA10" s="2">
        <f t="shared" ref="BA10:BA41" si="12">AD10-AC10</f>
        <v>23.209999999999994</v>
      </c>
    </row>
    <row r="11" spans="1:53" x14ac:dyDescent="0.2">
      <c r="B11">
        <v>0.39500000000000002</v>
      </c>
      <c r="C11">
        <v>0.39</v>
      </c>
      <c r="E11" t="s">
        <v>6</v>
      </c>
      <c r="F11">
        <v>311.55</v>
      </c>
      <c r="H11">
        <v>6</v>
      </c>
      <c r="I11">
        <v>6</v>
      </c>
      <c r="K11" t="s">
        <v>6</v>
      </c>
      <c r="L11" t="s">
        <v>6</v>
      </c>
      <c r="N11" t="s">
        <v>6</v>
      </c>
      <c r="O11" t="s">
        <v>6</v>
      </c>
      <c r="Q11">
        <v>0</v>
      </c>
      <c r="R11">
        <v>0</v>
      </c>
      <c r="T11" t="s">
        <v>6</v>
      </c>
      <c r="U11">
        <v>0.11</v>
      </c>
      <c r="W11" t="s">
        <v>6</v>
      </c>
      <c r="X11">
        <v>345.46</v>
      </c>
      <c r="Z11">
        <v>0</v>
      </c>
      <c r="AA11">
        <v>4</v>
      </c>
      <c r="AC11">
        <v>2.96</v>
      </c>
      <c r="AD11">
        <v>2.98</v>
      </c>
      <c r="AG11">
        <f t="shared" ref="AG11:AG51" si="13">IF(ISERROR(AR11),"",AR11)</f>
        <v>-5.0000000000000044E-3</v>
      </c>
      <c r="AH11" t="str">
        <f t="shared" si="2"/>
        <v/>
      </c>
      <c r="AI11">
        <f t="shared" si="2"/>
        <v>0</v>
      </c>
      <c r="AJ11" t="str">
        <f t="shared" si="2"/>
        <v/>
      </c>
      <c r="AK11" t="str">
        <f t="shared" si="2"/>
        <v/>
      </c>
      <c r="AL11">
        <f t="shared" si="2"/>
        <v>0</v>
      </c>
      <c r="AM11" t="str">
        <f t="shared" si="2"/>
        <v/>
      </c>
      <c r="AN11" t="str">
        <f t="shared" si="2"/>
        <v/>
      </c>
      <c r="AO11">
        <f t="shared" si="2"/>
        <v>4</v>
      </c>
      <c r="AP11">
        <f t="shared" si="2"/>
        <v>2.0000000000000018E-2</v>
      </c>
      <c r="AR11" s="2">
        <f t="shared" si="3"/>
        <v>-5.0000000000000044E-3</v>
      </c>
      <c r="AS11" s="2" t="e">
        <f t="shared" si="4"/>
        <v>#VALUE!</v>
      </c>
      <c r="AT11" s="2">
        <f t="shared" si="5"/>
        <v>0</v>
      </c>
      <c r="AU11" s="2" t="e">
        <f t="shared" si="6"/>
        <v>#VALUE!</v>
      </c>
      <c r="AV11" s="2" t="e">
        <f t="shared" si="7"/>
        <v>#VALUE!</v>
      </c>
      <c r="AW11" s="2">
        <f t="shared" si="8"/>
        <v>0</v>
      </c>
      <c r="AX11" s="2" t="e">
        <f t="shared" si="9"/>
        <v>#VALUE!</v>
      </c>
      <c r="AY11" s="2" t="e">
        <f t="shared" si="10"/>
        <v>#VALUE!</v>
      </c>
      <c r="AZ11" s="2">
        <f t="shared" si="11"/>
        <v>4</v>
      </c>
      <c r="BA11" s="2">
        <f t="shared" si="12"/>
        <v>2.0000000000000018E-2</v>
      </c>
    </row>
    <row r="12" spans="1:53" x14ac:dyDescent="0.2">
      <c r="B12">
        <v>0.93</v>
      </c>
      <c r="C12">
        <v>0.98</v>
      </c>
      <c r="E12">
        <v>264.46499999999997</v>
      </c>
      <c r="F12" t="s">
        <v>6</v>
      </c>
      <c r="H12">
        <v>5</v>
      </c>
      <c r="I12">
        <v>2</v>
      </c>
      <c r="K12">
        <v>0.48</v>
      </c>
      <c r="L12" t="s">
        <v>6</v>
      </c>
      <c r="N12" t="s">
        <v>6</v>
      </c>
      <c r="O12" t="s">
        <v>6</v>
      </c>
      <c r="Q12">
        <v>1</v>
      </c>
      <c r="R12">
        <v>0</v>
      </c>
      <c r="T12">
        <v>7.0000000000000007E-2</v>
      </c>
      <c r="U12">
        <v>0.17</v>
      </c>
      <c r="W12">
        <v>4.4999999999999998E-2</v>
      </c>
      <c r="X12" t="s">
        <v>6</v>
      </c>
      <c r="Z12">
        <v>5</v>
      </c>
      <c r="AA12">
        <v>1</v>
      </c>
      <c r="AC12">
        <v>4.2</v>
      </c>
      <c r="AD12">
        <v>1.96</v>
      </c>
      <c r="AG12">
        <f t="shared" si="13"/>
        <v>4.9999999999999933E-2</v>
      </c>
      <c r="AH12" t="str">
        <f t="shared" si="2"/>
        <v/>
      </c>
      <c r="AI12">
        <f t="shared" si="2"/>
        <v>-3</v>
      </c>
      <c r="AJ12" t="str">
        <f t="shared" si="2"/>
        <v/>
      </c>
      <c r="AK12" t="str">
        <f t="shared" si="2"/>
        <v/>
      </c>
      <c r="AL12">
        <f t="shared" si="2"/>
        <v>-1</v>
      </c>
      <c r="AM12">
        <f t="shared" si="2"/>
        <v>0.1</v>
      </c>
      <c r="AN12" t="str">
        <f t="shared" si="2"/>
        <v/>
      </c>
      <c r="AO12">
        <f t="shared" si="2"/>
        <v>-4</v>
      </c>
      <c r="AP12">
        <f t="shared" si="2"/>
        <v>-2.2400000000000002</v>
      </c>
      <c r="AR12" s="2">
        <f t="shared" si="3"/>
        <v>4.9999999999999933E-2</v>
      </c>
      <c r="AS12" s="2" t="e">
        <f t="shared" si="4"/>
        <v>#VALUE!</v>
      </c>
      <c r="AT12" s="2">
        <f t="shared" si="5"/>
        <v>-3</v>
      </c>
      <c r="AU12" s="2" t="e">
        <f t="shared" si="6"/>
        <v>#VALUE!</v>
      </c>
      <c r="AV12" s="2" t="e">
        <f t="shared" si="7"/>
        <v>#VALUE!</v>
      </c>
      <c r="AW12" s="2">
        <f t="shared" si="8"/>
        <v>-1</v>
      </c>
      <c r="AX12" s="2">
        <f t="shared" si="9"/>
        <v>0.1</v>
      </c>
      <c r="AY12" s="2" t="e">
        <f t="shared" si="10"/>
        <v>#VALUE!</v>
      </c>
      <c r="AZ12" s="2">
        <f t="shared" si="11"/>
        <v>-4</v>
      </c>
      <c r="BA12" s="2">
        <f t="shared" si="12"/>
        <v>-2.2400000000000002</v>
      </c>
    </row>
    <row r="13" spans="1:53" x14ac:dyDescent="0.2">
      <c r="B13">
        <v>0.99</v>
      </c>
      <c r="C13">
        <v>0.255</v>
      </c>
      <c r="E13">
        <v>679.06500000000005</v>
      </c>
      <c r="F13" t="s">
        <v>6</v>
      </c>
      <c r="H13">
        <v>3</v>
      </c>
      <c r="I13">
        <v>4</v>
      </c>
      <c r="K13">
        <v>0.6</v>
      </c>
      <c r="L13" t="s">
        <v>6</v>
      </c>
      <c r="N13" t="s">
        <v>6</v>
      </c>
      <c r="O13" t="s">
        <v>6</v>
      </c>
      <c r="Q13">
        <v>1</v>
      </c>
      <c r="R13">
        <v>0</v>
      </c>
      <c r="T13">
        <v>0.15</v>
      </c>
      <c r="U13" t="s">
        <v>6</v>
      </c>
      <c r="W13">
        <v>0.20499999999999999</v>
      </c>
      <c r="X13" t="s">
        <v>6</v>
      </c>
      <c r="Z13">
        <v>7</v>
      </c>
      <c r="AA13">
        <v>0</v>
      </c>
      <c r="AC13">
        <v>3.97</v>
      </c>
      <c r="AD13">
        <v>1.07</v>
      </c>
      <c r="AG13">
        <f t="shared" si="13"/>
        <v>-0.73499999999999999</v>
      </c>
      <c r="AH13" t="str">
        <f t="shared" si="2"/>
        <v/>
      </c>
      <c r="AI13">
        <f t="shared" si="2"/>
        <v>1</v>
      </c>
      <c r="AJ13" t="str">
        <f t="shared" si="2"/>
        <v/>
      </c>
      <c r="AK13" t="str">
        <f t="shared" si="2"/>
        <v/>
      </c>
      <c r="AL13">
        <f t="shared" si="2"/>
        <v>-1</v>
      </c>
      <c r="AM13" t="str">
        <f t="shared" si="2"/>
        <v/>
      </c>
      <c r="AN13" t="str">
        <f t="shared" si="2"/>
        <v/>
      </c>
      <c r="AO13">
        <f t="shared" si="2"/>
        <v>-7</v>
      </c>
      <c r="AP13">
        <f t="shared" si="2"/>
        <v>-2.9000000000000004</v>
      </c>
      <c r="AR13" s="2">
        <f t="shared" si="3"/>
        <v>-0.73499999999999999</v>
      </c>
      <c r="AS13" s="2" t="e">
        <f t="shared" si="4"/>
        <v>#VALUE!</v>
      </c>
      <c r="AT13" s="2">
        <f t="shared" si="5"/>
        <v>1</v>
      </c>
      <c r="AU13" s="2" t="e">
        <f t="shared" si="6"/>
        <v>#VALUE!</v>
      </c>
      <c r="AV13" s="2" t="e">
        <f t="shared" si="7"/>
        <v>#VALUE!</v>
      </c>
      <c r="AW13" s="2">
        <f t="shared" si="8"/>
        <v>-1</v>
      </c>
      <c r="AX13" s="2" t="e">
        <f t="shared" si="9"/>
        <v>#VALUE!</v>
      </c>
      <c r="AY13" s="2" t="e">
        <f t="shared" si="10"/>
        <v>#VALUE!</v>
      </c>
      <c r="AZ13" s="2">
        <f t="shared" si="11"/>
        <v>-7</v>
      </c>
      <c r="BA13" s="2">
        <f t="shared" si="12"/>
        <v>-2.9000000000000004</v>
      </c>
    </row>
    <row r="14" spans="1:53" x14ac:dyDescent="0.2">
      <c r="B14">
        <v>0.83</v>
      </c>
      <c r="C14">
        <v>0.9</v>
      </c>
      <c r="E14">
        <v>165.47499999999999</v>
      </c>
      <c r="F14">
        <v>95.114999999999995</v>
      </c>
      <c r="H14">
        <v>5</v>
      </c>
      <c r="I14">
        <v>11</v>
      </c>
      <c r="K14" t="s">
        <v>6</v>
      </c>
      <c r="L14">
        <v>0.36</v>
      </c>
      <c r="N14" t="s">
        <v>6</v>
      </c>
      <c r="O14">
        <v>498.98</v>
      </c>
      <c r="Q14">
        <v>0</v>
      </c>
      <c r="R14">
        <v>4</v>
      </c>
      <c r="T14">
        <v>0.73</v>
      </c>
      <c r="U14">
        <v>0.12</v>
      </c>
      <c r="W14">
        <v>0.19</v>
      </c>
      <c r="X14">
        <v>0.08</v>
      </c>
      <c r="Z14">
        <v>2</v>
      </c>
      <c r="AA14">
        <v>21</v>
      </c>
      <c r="AC14">
        <v>4.28</v>
      </c>
      <c r="AD14">
        <v>11.41</v>
      </c>
      <c r="AG14">
        <f t="shared" si="13"/>
        <v>7.0000000000000062E-2</v>
      </c>
      <c r="AH14">
        <f t="shared" si="2"/>
        <v>-70.36</v>
      </c>
      <c r="AI14">
        <f t="shared" si="2"/>
        <v>6</v>
      </c>
      <c r="AJ14" t="str">
        <f t="shared" si="2"/>
        <v/>
      </c>
      <c r="AK14" t="str">
        <f t="shared" si="2"/>
        <v/>
      </c>
      <c r="AL14">
        <f t="shared" si="2"/>
        <v>4</v>
      </c>
      <c r="AM14">
        <f t="shared" si="2"/>
        <v>-0.61</v>
      </c>
      <c r="AN14">
        <f t="shared" si="2"/>
        <v>-0.11</v>
      </c>
      <c r="AO14">
        <f t="shared" si="2"/>
        <v>19</v>
      </c>
      <c r="AP14">
        <f t="shared" si="2"/>
        <v>7.13</v>
      </c>
      <c r="AR14" s="2">
        <f t="shared" si="3"/>
        <v>7.0000000000000062E-2</v>
      </c>
      <c r="AS14" s="2">
        <f t="shared" si="4"/>
        <v>-70.36</v>
      </c>
      <c r="AT14" s="2">
        <f t="shared" si="5"/>
        <v>6</v>
      </c>
      <c r="AU14" s="2" t="e">
        <f t="shared" si="6"/>
        <v>#VALUE!</v>
      </c>
      <c r="AV14" s="2" t="e">
        <f t="shared" si="7"/>
        <v>#VALUE!</v>
      </c>
      <c r="AW14" s="2">
        <f t="shared" si="8"/>
        <v>4</v>
      </c>
      <c r="AX14" s="2">
        <f t="shared" si="9"/>
        <v>-0.61</v>
      </c>
      <c r="AY14" s="2">
        <f t="shared" si="10"/>
        <v>-0.11</v>
      </c>
      <c r="AZ14" s="2">
        <f t="shared" si="11"/>
        <v>19</v>
      </c>
      <c r="BA14" s="2">
        <f t="shared" si="12"/>
        <v>7.13</v>
      </c>
    </row>
    <row r="15" spans="1:53" x14ac:dyDescent="0.2">
      <c r="B15">
        <v>0.93</v>
      </c>
      <c r="C15">
        <v>0.495</v>
      </c>
      <c r="E15" t="s">
        <v>6</v>
      </c>
      <c r="F15">
        <v>106.21</v>
      </c>
      <c r="H15">
        <v>3</v>
      </c>
      <c r="I15">
        <v>10</v>
      </c>
      <c r="K15" t="s">
        <v>6</v>
      </c>
      <c r="L15" t="s">
        <v>6</v>
      </c>
      <c r="N15" t="s">
        <v>6</v>
      </c>
      <c r="O15" t="s">
        <v>6</v>
      </c>
      <c r="Q15">
        <v>0</v>
      </c>
      <c r="R15">
        <v>0</v>
      </c>
      <c r="T15">
        <v>0.1</v>
      </c>
      <c r="U15">
        <v>0.05</v>
      </c>
      <c r="W15" t="s">
        <v>6</v>
      </c>
      <c r="X15">
        <v>66.25</v>
      </c>
      <c r="Z15">
        <v>1</v>
      </c>
      <c r="AA15">
        <v>3</v>
      </c>
      <c r="AC15">
        <v>2.1</v>
      </c>
      <c r="AD15">
        <v>5.5</v>
      </c>
      <c r="AG15">
        <f t="shared" si="13"/>
        <v>-0.43500000000000005</v>
      </c>
      <c r="AH15" t="str">
        <f t="shared" si="2"/>
        <v/>
      </c>
      <c r="AI15">
        <f t="shared" si="2"/>
        <v>7</v>
      </c>
      <c r="AJ15" t="str">
        <f t="shared" si="2"/>
        <v/>
      </c>
      <c r="AK15" t="str">
        <f t="shared" si="2"/>
        <v/>
      </c>
      <c r="AL15">
        <f t="shared" si="2"/>
        <v>0</v>
      </c>
      <c r="AM15">
        <f t="shared" si="2"/>
        <v>-0.05</v>
      </c>
      <c r="AN15" t="str">
        <f t="shared" si="2"/>
        <v/>
      </c>
      <c r="AO15">
        <f t="shared" si="2"/>
        <v>2</v>
      </c>
      <c r="AP15">
        <f t="shared" si="2"/>
        <v>3.4</v>
      </c>
      <c r="AR15" s="2">
        <f t="shared" si="3"/>
        <v>-0.43500000000000005</v>
      </c>
      <c r="AS15" s="2" t="e">
        <f t="shared" si="4"/>
        <v>#VALUE!</v>
      </c>
      <c r="AT15" s="2">
        <f t="shared" si="5"/>
        <v>7</v>
      </c>
      <c r="AU15" s="2" t="e">
        <f t="shared" si="6"/>
        <v>#VALUE!</v>
      </c>
      <c r="AV15" s="2" t="e">
        <f t="shared" si="7"/>
        <v>#VALUE!</v>
      </c>
      <c r="AW15" s="2">
        <f t="shared" si="8"/>
        <v>0</v>
      </c>
      <c r="AX15" s="2">
        <f t="shared" si="9"/>
        <v>-0.05</v>
      </c>
      <c r="AY15" s="2" t="e">
        <f t="shared" si="10"/>
        <v>#VALUE!</v>
      </c>
      <c r="AZ15" s="2">
        <f t="shared" si="11"/>
        <v>2</v>
      </c>
      <c r="BA15" s="2">
        <f t="shared" si="12"/>
        <v>3.4</v>
      </c>
    </row>
    <row r="16" spans="1:53" x14ac:dyDescent="0.2">
      <c r="B16">
        <v>1.33</v>
      </c>
      <c r="C16">
        <v>1.87</v>
      </c>
      <c r="E16">
        <v>0.63500000000000001</v>
      </c>
      <c r="F16">
        <v>0.59</v>
      </c>
      <c r="H16">
        <v>17</v>
      </c>
      <c r="I16">
        <v>13</v>
      </c>
      <c r="K16">
        <v>1.2849999999999999</v>
      </c>
      <c r="L16">
        <v>1.33</v>
      </c>
      <c r="N16">
        <v>323.04000000000002</v>
      </c>
      <c r="O16">
        <v>2.2999999999999998</v>
      </c>
      <c r="Q16">
        <v>2</v>
      </c>
      <c r="R16">
        <v>4</v>
      </c>
      <c r="T16">
        <v>0.21</v>
      </c>
      <c r="U16">
        <v>0.37</v>
      </c>
      <c r="W16">
        <v>1.03</v>
      </c>
      <c r="X16">
        <v>0.21</v>
      </c>
      <c r="Z16">
        <v>24</v>
      </c>
      <c r="AA16">
        <v>23</v>
      </c>
      <c r="AC16">
        <v>25.78</v>
      </c>
      <c r="AD16">
        <v>24.12</v>
      </c>
      <c r="AG16">
        <f t="shared" si="13"/>
        <v>0.54</v>
      </c>
      <c r="AH16">
        <f t="shared" si="2"/>
        <v>-4.500000000000004E-2</v>
      </c>
      <c r="AI16">
        <f t="shared" si="2"/>
        <v>-4</v>
      </c>
      <c r="AJ16">
        <f t="shared" si="2"/>
        <v>4.5000000000000151E-2</v>
      </c>
      <c r="AK16">
        <f t="shared" si="2"/>
        <v>-320.74</v>
      </c>
      <c r="AL16">
        <f t="shared" si="2"/>
        <v>2</v>
      </c>
      <c r="AM16">
        <f t="shared" si="2"/>
        <v>0.16</v>
      </c>
      <c r="AN16">
        <f t="shared" si="2"/>
        <v>-0.82000000000000006</v>
      </c>
      <c r="AO16">
        <f t="shared" si="2"/>
        <v>-1</v>
      </c>
      <c r="AP16">
        <f t="shared" si="2"/>
        <v>-1.6600000000000001</v>
      </c>
      <c r="AR16" s="2">
        <f t="shared" si="3"/>
        <v>0.54</v>
      </c>
      <c r="AS16" s="2">
        <f t="shared" si="4"/>
        <v>-4.500000000000004E-2</v>
      </c>
      <c r="AT16" s="2">
        <f t="shared" si="5"/>
        <v>-4</v>
      </c>
      <c r="AU16" s="2">
        <f t="shared" si="6"/>
        <v>4.5000000000000151E-2</v>
      </c>
      <c r="AV16" s="2">
        <f t="shared" si="7"/>
        <v>-320.74</v>
      </c>
      <c r="AW16" s="2">
        <f t="shared" si="8"/>
        <v>2</v>
      </c>
      <c r="AX16" s="2">
        <f t="shared" si="9"/>
        <v>0.16</v>
      </c>
      <c r="AY16" s="2">
        <f t="shared" si="10"/>
        <v>-0.82000000000000006</v>
      </c>
      <c r="AZ16" s="2">
        <f t="shared" si="11"/>
        <v>-1</v>
      </c>
      <c r="BA16" s="2">
        <f t="shared" si="12"/>
        <v>-1.6600000000000001</v>
      </c>
    </row>
    <row r="17" spans="2:53" x14ac:dyDescent="0.2">
      <c r="B17">
        <v>0.77500000000000002</v>
      </c>
      <c r="C17">
        <v>1.08</v>
      </c>
      <c r="E17">
        <v>96.3</v>
      </c>
      <c r="F17">
        <v>6.17</v>
      </c>
      <c r="H17">
        <v>12</v>
      </c>
      <c r="I17">
        <v>36</v>
      </c>
      <c r="K17">
        <v>0.8</v>
      </c>
      <c r="L17">
        <v>0.71</v>
      </c>
      <c r="N17">
        <v>2775.31</v>
      </c>
      <c r="O17">
        <v>295.32</v>
      </c>
      <c r="Q17">
        <v>2</v>
      </c>
      <c r="R17">
        <v>9</v>
      </c>
      <c r="T17">
        <v>0.14000000000000001</v>
      </c>
      <c r="U17">
        <v>0.22</v>
      </c>
      <c r="W17">
        <v>4.3600000000000003</v>
      </c>
      <c r="X17">
        <v>0.32</v>
      </c>
      <c r="Z17">
        <v>14</v>
      </c>
      <c r="AA17">
        <v>64</v>
      </c>
      <c r="AC17">
        <v>12.69</v>
      </c>
      <c r="AD17">
        <v>51.9</v>
      </c>
      <c r="AG17">
        <f t="shared" si="13"/>
        <v>0.30500000000000005</v>
      </c>
      <c r="AH17">
        <f t="shared" si="2"/>
        <v>-90.13</v>
      </c>
      <c r="AI17">
        <f t="shared" si="2"/>
        <v>24</v>
      </c>
      <c r="AJ17">
        <f t="shared" si="2"/>
        <v>-9.000000000000008E-2</v>
      </c>
      <c r="AK17">
        <f t="shared" si="2"/>
        <v>-2479.9899999999998</v>
      </c>
      <c r="AL17">
        <f t="shared" si="2"/>
        <v>7</v>
      </c>
      <c r="AM17">
        <f t="shared" si="2"/>
        <v>7.9999999999999988E-2</v>
      </c>
      <c r="AN17">
        <f t="shared" si="2"/>
        <v>-4.04</v>
      </c>
      <c r="AO17">
        <f t="shared" si="2"/>
        <v>50</v>
      </c>
      <c r="AP17">
        <f t="shared" si="2"/>
        <v>39.21</v>
      </c>
      <c r="AR17" s="2">
        <f t="shared" si="3"/>
        <v>0.30500000000000005</v>
      </c>
      <c r="AS17" s="2">
        <f t="shared" si="4"/>
        <v>-90.13</v>
      </c>
      <c r="AT17" s="2">
        <f t="shared" si="5"/>
        <v>24</v>
      </c>
      <c r="AU17" s="2">
        <f t="shared" si="6"/>
        <v>-9.000000000000008E-2</v>
      </c>
      <c r="AV17" s="2">
        <f t="shared" si="7"/>
        <v>-2479.9899999999998</v>
      </c>
      <c r="AW17" s="2">
        <f t="shared" si="8"/>
        <v>7</v>
      </c>
      <c r="AX17" s="2">
        <f t="shared" si="9"/>
        <v>7.9999999999999988E-2</v>
      </c>
      <c r="AY17" s="2">
        <f t="shared" si="10"/>
        <v>-4.04</v>
      </c>
      <c r="AZ17" s="2">
        <f t="shared" si="11"/>
        <v>50</v>
      </c>
      <c r="BA17" s="2">
        <f t="shared" si="12"/>
        <v>39.21</v>
      </c>
    </row>
    <row r="18" spans="2:53" x14ac:dyDescent="0.2">
      <c r="B18">
        <v>0.66</v>
      </c>
      <c r="C18">
        <v>1.0649999999999999</v>
      </c>
      <c r="E18">
        <v>35.625</v>
      </c>
      <c r="F18">
        <v>557.80999999999995</v>
      </c>
      <c r="H18">
        <v>21</v>
      </c>
      <c r="I18">
        <v>6</v>
      </c>
      <c r="K18" t="s">
        <v>6</v>
      </c>
      <c r="L18" t="s">
        <v>6</v>
      </c>
      <c r="N18" t="s">
        <v>6</v>
      </c>
      <c r="O18" t="s">
        <v>6</v>
      </c>
      <c r="Q18">
        <v>0</v>
      </c>
      <c r="R18">
        <v>0</v>
      </c>
      <c r="T18">
        <v>0.20499999999999999</v>
      </c>
      <c r="U18">
        <v>0.155</v>
      </c>
      <c r="W18">
        <v>293.75</v>
      </c>
      <c r="X18">
        <v>1.31</v>
      </c>
      <c r="Z18">
        <v>8</v>
      </c>
      <c r="AA18">
        <v>8</v>
      </c>
      <c r="AC18">
        <v>14.82</v>
      </c>
      <c r="AD18">
        <v>6.34</v>
      </c>
      <c r="AG18">
        <f t="shared" si="13"/>
        <v>0.40499999999999992</v>
      </c>
      <c r="AH18">
        <f t="shared" si="2"/>
        <v>522.18499999999995</v>
      </c>
      <c r="AI18">
        <f t="shared" si="2"/>
        <v>-15</v>
      </c>
      <c r="AJ18" t="str">
        <f t="shared" si="2"/>
        <v/>
      </c>
      <c r="AK18" t="str">
        <f t="shared" si="2"/>
        <v/>
      </c>
      <c r="AL18">
        <f t="shared" si="2"/>
        <v>0</v>
      </c>
      <c r="AM18">
        <f t="shared" si="2"/>
        <v>-4.9999999999999989E-2</v>
      </c>
      <c r="AN18">
        <f t="shared" si="2"/>
        <v>-292.44</v>
      </c>
      <c r="AO18">
        <f t="shared" si="2"/>
        <v>0</v>
      </c>
      <c r="AP18">
        <f t="shared" si="2"/>
        <v>-8.48</v>
      </c>
      <c r="AR18" s="2">
        <f t="shared" si="3"/>
        <v>0.40499999999999992</v>
      </c>
      <c r="AS18" s="2">
        <f t="shared" si="4"/>
        <v>522.18499999999995</v>
      </c>
      <c r="AT18" s="2">
        <f t="shared" si="5"/>
        <v>-15</v>
      </c>
      <c r="AU18" s="2" t="e">
        <f t="shared" si="6"/>
        <v>#VALUE!</v>
      </c>
      <c r="AV18" s="2" t="e">
        <f t="shared" si="7"/>
        <v>#VALUE!</v>
      </c>
      <c r="AW18" s="2">
        <f t="shared" si="8"/>
        <v>0</v>
      </c>
      <c r="AX18" s="2">
        <f t="shared" si="9"/>
        <v>-4.9999999999999989E-2</v>
      </c>
      <c r="AY18" s="2">
        <f t="shared" si="10"/>
        <v>-292.44</v>
      </c>
      <c r="AZ18" s="2">
        <f t="shared" si="11"/>
        <v>0</v>
      </c>
      <c r="BA18" s="2">
        <f t="shared" si="12"/>
        <v>-8.48</v>
      </c>
    </row>
    <row r="19" spans="2:53" x14ac:dyDescent="0.2">
      <c r="B19">
        <v>0.16</v>
      </c>
      <c r="C19">
        <v>0.64500000000000002</v>
      </c>
      <c r="E19">
        <v>0.31</v>
      </c>
      <c r="F19">
        <v>1.57</v>
      </c>
      <c r="H19">
        <v>5</v>
      </c>
      <c r="I19">
        <v>18</v>
      </c>
      <c r="K19" t="s">
        <v>6</v>
      </c>
      <c r="L19">
        <v>841.07</v>
      </c>
      <c r="N19" t="s">
        <v>6</v>
      </c>
      <c r="O19" t="s">
        <v>6</v>
      </c>
      <c r="Q19">
        <v>0</v>
      </c>
      <c r="R19">
        <v>1</v>
      </c>
      <c r="T19">
        <v>0.26</v>
      </c>
      <c r="U19">
        <v>0.34</v>
      </c>
      <c r="W19">
        <v>425.18</v>
      </c>
      <c r="X19">
        <v>251.67</v>
      </c>
      <c r="Z19">
        <v>2</v>
      </c>
      <c r="AA19">
        <v>4</v>
      </c>
      <c r="AC19">
        <v>2.4300000000000002</v>
      </c>
      <c r="AD19">
        <v>10.89</v>
      </c>
      <c r="AG19">
        <f t="shared" si="13"/>
        <v>0.48499999999999999</v>
      </c>
      <c r="AH19">
        <f t="shared" si="2"/>
        <v>1.26</v>
      </c>
      <c r="AI19">
        <f t="shared" si="2"/>
        <v>13</v>
      </c>
      <c r="AJ19" t="str">
        <f t="shared" si="2"/>
        <v/>
      </c>
      <c r="AK19" t="str">
        <f t="shared" si="2"/>
        <v/>
      </c>
      <c r="AL19">
        <f t="shared" si="2"/>
        <v>1</v>
      </c>
      <c r="AM19">
        <f t="shared" si="2"/>
        <v>8.0000000000000016E-2</v>
      </c>
      <c r="AN19">
        <f t="shared" si="2"/>
        <v>-173.51000000000002</v>
      </c>
      <c r="AO19">
        <f t="shared" si="2"/>
        <v>2</v>
      </c>
      <c r="AP19">
        <f t="shared" si="2"/>
        <v>8.4600000000000009</v>
      </c>
      <c r="AR19" s="2">
        <f t="shared" si="3"/>
        <v>0.48499999999999999</v>
      </c>
      <c r="AS19" s="2">
        <f t="shared" si="4"/>
        <v>1.26</v>
      </c>
      <c r="AT19" s="2">
        <f t="shared" si="5"/>
        <v>13</v>
      </c>
      <c r="AU19" s="2" t="e">
        <f t="shared" si="6"/>
        <v>#VALUE!</v>
      </c>
      <c r="AV19" s="2" t="e">
        <f t="shared" si="7"/>
        <v>#VALUE!</v>
      </c>
      <c r="AW19" s="2">
        <f t="shared" si="8"/>
        <v>1</v>
      </c>
      <c r="AX19" s="2">
        <f t="shared" si="9"/>
        <v>8.0000000000000016E-2</v>
      </c>
      <c r="AY19" s="2">
        <f t="shared" si="10"/>
        <v>-173.51000000000002</v>
      </c>
      <c r="AZ19" s="2">
        <f t="shared" si="11"/>
        <v>2</v>
      </c>
      <c r="BA19" s="2">
        <f t="shared" si="12"/>
        <v>8.4600000000000009</v>
      </c>
    </row>
    <row r="20" spans="2:53" x14ac:dyDescent="0.2">
      <c r="B20">
        <v>0.89</v>
      </c>
      <c r="C20">
        <v>0.62</v>
      </c>
      <c r="E20">
        <v>9.36</v>
      </c>
      <c r="F20">
        <v>47.774999999999999</v>
      </c>
      <c r="H20">
        <v>27</v>
      </c>
      <c r="I20">
        <v>21</v>
      </c>
      <c r="K20" t="s">
        <v>6</v>
      </c>
      <c r="L20" t="s">
        <v>6</v>
      </c>
      <c r="N20" t="s">
        <v>6</v>
      </c>
      <c r="O20" t="s">
        <v>6</v>
      </c>
      <c r="Q20">
        <v>0</v>
      </c>
      <c r="R20">
        <v>0</v>
      </c>
      <c r="T20">
        <v>0.215</v>
      </c>
      <c r="U20">
        <v>0.20499999999999999</v>
      </c>
      <c r="W20">
        <v>1.52</v>
      </c>
      <c r="X20">
        <v>145.62</v>
      </c>
      <c r="Z20">
        <v>24</v>
      </c>
      <c r="AA20">
        <v>6</v>
      </c>
      <c r="AC20">
        <v>28.92</v>
      </c>
      <c r="AD20">
        <v>15.66</v>
      </c>
      <c r="AG20">
        <f t="shared" si="13"/>
        <v>-0.27</v>
      </c>
      <c r="AH20">
        <f t="shared" si="2"/>
        <v>38.414999999999999</v>
      </c>
      <c r="AI20">
        <f t="shared" si="2"/>
        <v>-6</v>
      </c>
      <c r="AJ20" t="str">
        <f t="shared" si="2"/>
        <v/>
      </c>
      <c r="AK20" t="str">
        <f t="shared" si="2"/>
        <v/>
      </c>
      <c r="AL20">
        <f t="shared" si="2"/>
        <v>0</v>
      </c>
      <c r="AM20">
        <f t="shared" si="2"/>
        <v>-1.0000000000000009E-2</v>
      </c>
      <c r="AN20">
        <f t="shared" si="2"/>
        <v>144.1</v>
      </c>
      <c r="AO20">
        <f t="shared" si="2"/>
        <v>-18</v>
      </c>
      <c r="AP20">
        <f t="shared" si="2"/>
        <v>-13.260000000000002</v>
      </c>
      <c r="AR20" s="2">
        <f t="shared" si="3"/>
        <v>-0.27</v>
      </c>
      <c r="AS20" s="2">
        <f t="shared" si="4"/>
        <v>38.414999999999999</v>
      </c>
      <c r="AT20" s="2">
        <f t="shared" si="5"/>
        <v>-6</v>
      </c>
      <c r="AU20" s="2" t="e">
        <f t="shared" si="6"/>
        <v>#VALUE!</v>
      </c>
      <c r="AV20" s="2" t="e">
        <f t="shared" si="7"/>
        <v>#VALUE!</v>
      </c>
      <c r="AW20" s="2">
        <f t="shared" si="8"/>
        <v>0</v>
      </c>
      <c r="AX20" s="2">
        <f t="shared" si="9"/>
        <v>-1.0000000000000009E-2</v>
      </c>
      <c r="AY20" s="2">
        <f t="shared" si="10"/>
        <v>144.1</v>
      </c>
      <c r="AZ20" s="2">
        <f t="shared" si="11"/>
        <v>-18</v>
      </c>
      <c r="BA20" s="2">
        <f t="shared" si="12"/>
        <v>-13.260000000000002</v>
      </c>
    </row>
    <row r="21" spans="2:53" x14ac:dyDescent="0.2">
      <c r="B21">
        <v>0.7</v>
      </c>
      <c r="C21">
        <v>0.72</v>
      </c>
      <c r="E21">
        <v>32.340000000000003</v>
      </c>
      <c r="F21">
        <v>0.59499999999999997</v>
      </c>
      <c r="H21">
        <v>14</v>
      </c>
      <c r="I21">
        <v>55</v>
      </c>
      <c r="K21">
        <v>1.84</v>
      </c>
      <c r="L21">
        <v>1.2350000000000001</v>
      </c>
      <c r="N21" t="s">
        <v>6</v>
      </c>
      <c r="O21">
        <v>205.12</v>
      </c>
      <c r="Q21">
        <v>1</v>
      </c>
      <c r="R21">
        <v>2</v>
      </c>
      <c r="T21">
        <v>0.12</v>
      </c>
      <c r="U21">
        <v>0.42499999999999999</v>
      </c>
      <c r="W21">
        <v>0.17</v>
      </c>
      <c r="X21">
        <v>0.79</v>
      </c>
      <c r="Z21">
        <v>9</v>
      </c>
      <c r="AA21">
        <v>22</v>
      </c>
      <c r="AC21">
        <v>10.18</v>
      </c>
      <c r="AD21">
        <v>52.32</v>
      </c>
      <c r="AG21">
        <f t="shared" si="13"/>
        <v>2.0000000000000018E-2</v>
      </c>
      <c r="AH21">
        <f t="shared" si="2"/>
        <v>-31.745000000000005</v>
      </c>
      <c r="AI21">
        <f t="shared" si="2"/>
        <v>41</v>
      </c>
      <c r="AJ21">
        <f t="shared" si="2"/>
        <v>-0.60499999999999998</v>
      </c>
      <c r="AK21" t="str">
        <f t="shared" si="2"/>
        <v/>
      </c>
      <c r="AL21">
        <f t="shared" si="2"/>
        <v>1</v>
      </c>
      <c r="AM21">
        <f t="shared" si="2"/>
        <v>0.30499999999999999</v>
      </c>
      <c r="AN21">
        <f t="shared" si="2"/>
        <v>0.62</v>
      </c>
      <c r="AO21">
        <f t="shared" si="2"/>
        <v>13</v>
      </c>
      <c r="AP21">
        <f t="shared" si="2"/>
        <v>42.14</v>
      </c>
      <c r="AR21" s="2">
        <f t="shared" si="3"/>
        <v>2.0000000000000018E-2</v>
      </c>
      <c r="AS21" s="2">
        <f t="shared" si="4"/>
        <v>-31.745000000000005</v>
      </c>
      <c r="AT21" s="2">
        <f t="shared" si="5"/>
        <v>41</v>
      </c>
      <c r="AU21" s="2">
        <f t="shared" si="6"/>
        <v>-0.60499999999999998</v>
      </c>
      <c r="AV21" s="2" t="e">
        <f t="shared" si="7"/>
        <v>#VALUE!</v>
      </c>
      <c r="AW21" s="2">
        <f t="shared" si="8"/>
        <v>1</v>
      </c>
      <c r="AX21" s="2">
        <f t="shared" si="9"/>
        <v>0.30499999999999999</v>
      </c>
      <c r="AY21" s="2">
        <f t="shared" si="10"/>
        <v>0.62</v>
      </c>
      <c r="AZ21" s="2">
        <f t="shared" si="11"/>
        <v>13</v>
      </c>
      <c r="BA21" s="2">
        <f t="shared" si="12"/>
        <v>42.14</v>
      </c>
    </row>
    <row r="22" spans="2:53" x14ac:dyDescent="0.2">
      <c r="B22">
        <v>1.4650000000000001</v>
      </c>
      <c r="C22">
        <v>1.7050000000000001</v>
      </c>
      <c r="E22">
        <v>1.1200000000000001</v>
      </c>
      <c r="F22">
        <v>6.81</v>
      </c>
      <c r="H22">
        <v>38</v>
      </c>
      <c r="I22">
        <v>38</v>
      </c>
      <c r="K22">
        <v>0.8</v>
      </c>
      <c r="L22">
        <v>0.59499999999999997</v>
      </c>
      <c r="N22">
        <v>174.19</v>
      </c>
      <c r="O22">
        <v>107.98</v>
      </c>
      <c r="Q22">
        <v>8</v>
      </c>
      <c r="R22">
        <v>10</v>
      </c>
      <c r="T22">
        <v>0.18</v>
      </c>
      <c r="U22">
        <v>0.17</v>
      </c>
      <c r="W22">
        <v>0.16</v>
      </c>
      <c r="X22">
        <v>0.14000000000000001</v>
      </c>
      <c r="Z22">
        <v>106</v>
      </c>
      <c r="AA22">
        <v>166</v>
      </c>
      <c r="AC22">
        <v>64.209999999999994</v>
      </c>
      <c r="AD22">
        <v>81.17</v>
      </c>
      <c r="AG22">
        <f t="shared" si="13"/>
        <v>0.24</v>
      </c>
      <c r="AH22">
        <f t="shared" si="2"/>
        <v>5.6899999999999995</v>
      </c>
      <c r="AI22">
        <f t="shared" si="2"/>
        <v>0</v>
      </c>
      <c r="AJ22">
        <f t="shared" si="2"/>
        <v>-0.20500000000000007</v>
      </c>
      <c r="AK22">
        <f t="shared" si="2"/>
        <v>-66.209999999999994</v>
      </c>
      <c r="AL22">
        <f t="shared" si="2"/>
        <v>2</v>
      </c>
      <c r="AM22">
        <f t="shared" si="2"/>
        <v>-9.9999999999999811E-3</v>
      </c>
      <c r="AN22">
        <f t="shared" si="2"/>
        <v>-1.999999999999999E-2</v>
      </c>
      <c r="AO22">
        <f t="shared" si="2"/>
        <v>60</v>
      </c>
      <c r="AP22">
        <f t="shared" si="2"/>
        <v>16.960000000000008</v>
      </c>
      <c r="AR22" s="2">
        <f t="shared" si="3"/>
        <v>0.24</v>
      </c>
      <c r="AS22" s="2">
        <f t="shared" si="4"/>
        <v>5.6899999999999995</v>
      </c>
      <c r="AT22" s="2">
        <f t="shared" si="5"/>
        <v>0</v>
      </c>
      <c r="AU22" s="2">
        <f t="shared" si="6"/>
        <v>-0.20500000000000007</v>
      </c>
      <c r="AV22" s="2">
        <f t="shared" si="7"/>
        <v>-66.209999999999994</v>
      </c>
      <c r="AW22" s="2">
        <f t="shared" si="8"/>
        <v>2</v>
      </c>
      <c r="AX22" s="2">
        <f t="shared" si="9"/>
        <v>-9.9999999999999811E-3</v>
      </c>
      <c r="AY22" s="2">
        <f t="shared" si="10"/>
        <v>-1.999999999999999E-2</v>
      </c>
      <c r="AZ22" s="2">
        <f t="shared" si="11"/>
        <v>60</v>
      </c>
      <c r="BA22" s="2">
        <f t="shared" si="12"/>
        <v>16.960000000000008</v>
      </c>
    </row>
    <row r="23" spans="2:53" x14ac:dyDescent="0.2">
      <c r="B23">
        <v>0.84</v>
      </c>
      <c r="C23">
        <v>1.1000000000000001</v>
      </c>
      <c r="E23">
        <v>3.2349999999999999</v>
      </c>
      <c r="F23">
        <v>1.155</v>
      </c>
      <c r="H23">
        <v>17</v>
      </c>
      <c r="I23">
        <v>33</v>
      </c>
      <c r="K23">
        <v>0.51</v>
      </c>
      <c r="L23">
        <v>0.55500000000000005</v>
      </c>
      <c r="N23" t="s">
        <v>6</v>
      </c>
      <c r="O23">
        <v>40.71</v>
      </c>
      <c r="Q23">
        <v>1</v>
      </c>
      <c r="R23">
        <v>8</v>
      </c>
      <c r="T23">
        <v>0.19</v>
      </c>
      <c r="U23">
        <v>0.13500000000000001</v>
      </c>
      <c r="W23">
        <v>0.4</v>
      </c>
      <c r="X23">
        <v>0.11</v>
      </c>
      <c r="Z23">
        <v>16</v>
      </c>
      <c r="AA23">
        <v>86</v>
      </c>
      <c r="AC23">
        <v>16.440000000000001</v>
      </c>
      <c r="AD23">
        <v>51.25</v>
      </c>
      <c r="AG23">
        <f t="shared" si="13"/>
        <v>0.26000000000000012</v>
      </c>
      <c r="AH23">
        <f t="shared" si="2"/>
        <v>-2.08</v>
      </c>
      <c r="AI23">
        <f t="shared" si="2"/>
        <v>16</v>
      </c>
      <c r="AJ23">
        <f t="shared" si="2"/>
        <v>4.500000000000004E-2</v>
      </c>
      <c r="AK23" t="str">
        <f t="shared" si="2"/>
        <v/>
      </c>
      <c r="AL23">
        <f t="shared" si="2"/>
        <v>7</v>
      </c>
      <c r="AM23">
        <f t="shared" si="2"/>
        <v>-5.4999999999999993E-2</v>
      </c>
      <c r="AN23">
        <f t="shared" si="2"/>
        <v>-0.29000000000000004</v>
      </c>
      <c r="AO23">
        <f t="shared" si="2"/>
        <v>70</v>
      </c>
      <c r="AP23">
        <f t="shared" si="2"/>
        <v>34.81</v>
      </c>
      <c r="AR23" s="2">
        <f t="shared" si="3"/>
        <v>0.26000000000000012</v>
      </c>
      <c r="AS23" s="2">
        <f t="shared" si="4"/>
        <v>-2.08</v>
      </c>
      <c r="AT23" s="2">
        <f t="shared" si="5"/>
        <v>16</v>
      </c>
      <c r="AU23" s="2">
        <f t="shared" si="6"/>
        <v>4.500000000000004E-2</v>
      </c>
      <c r="AV23" s="2" t="e">
        <f t="shared" si="7"/>
        <v>#VALUE!</v>
      </c>
      <c r="AW23" s="2">
        <f t="shared" si="8"/>
        <v>7</v>
      </c>
      <c r="AX23" s="2">
        <f t="shared" si="9"/>
        <v>-5.4999999999999993E-2</v>
      </c>
      <c r="AY23" s="2">
        <f t="shared" si="10"/>
        <v>-0.29000000000000004</v>
      </c>
      <c r="AZ23" s="2">
        <f t="shared" si="11"/>
        <v>70</v>
      </c>
      <c r="BA23" s="2">
        <f t="shared" si="12"/>
        <v>34.81</v>
      </c>
    </row>
    <row r="24" spans="2:53" x14ac:dyDescent="0.2">
      <c r="B24">
        <v>0.56000000000000005</v>
      </c>
      <c r="C24">
        <v>1.175</v>
      </c>
      <c r="E24" t="s">
        <v>6</v>
      </c>
      <c r="F24">
        <v>1.95</v>
      </c>
      <c r="H24">
        <v>1</v>
      </c>
      <c r="I24">
        <v>6</v>
      </c>
      <c r="K24" t="s">
        <v>6</v>
      </c>
      <c r="L24">
        <v>0.48</v>
      </c>
      <c r="N24" t="s">
        <v>6</v>
      </c>
      <c r="O24">
        <v>399.83</v>
      </c>
      <c r="Q24">
        <v>0</v>
      </c>
      <c r="R24">
        <v>2</v>
      </c>
      <c r="T24" t="s">
        <v>6</v>
      </c>
      <c r="U24">
        <v>0.1</v>
      </c>
      <c r="W24" t="s">
        <v>6</v>
      </c>
      <c r="X24">
        <v>0.15</v>
      </c>
      <c r="Z24">
        <v>0</v>
      </c>
      <c r="AA24">
        <v>16</v>
      </c>
      <c r="AC24">
        <v>0.56000000000000005</v>
      </c>
      <c r="AD24">
        <v>9.01</v>
      </c>
      <c r="AG24">
        <f t="shared" si="13"/>
        <v>0.61499999999999999</v>
      </c>
      <c r="AH24" t="str">
        <f t="shared" si="2"/>
        <v/>
      </c>
      <c r="AI24">
        <f t="shared" si="2"/>
        <v>5</v>
      </c>
      <c r="AJ24" t="str">
        <f t="shared" si="2"/>
        <v/>
      </c>
      <c r="AK24" t="str">
        <f t="shared" si="2"/>
        <v/>
      </c>
      <c r="AL24">
        <f t="shared" si="2"/>
        <v>2</v>
      </c>
      <c r="AM24" t="str">
        <f t="shared" si="2"/>
        <v/>
      </c>
      <c r="AN24" t="str">
        <f t="shared" si="2"/>
        <v/>
      </c>
      <c r="AO24">
        <f t="shared" si="2"/>
        <v>16</v>
      </c>
      <c r="AP24">
        <f t="shared" si="2"/>
        <v>8.4499999999999993</v>
      </c>
      <c r="AR24" s="2">
        <f t="shared" si="3"/>
        <v>0.61499999999999999</v>
      </c>
      <c r="AS24" s="2" t="e">
        <f t="shared" si="4"/>
        <v>#VALUE!</v>
      </c>
      <c r="AT24" s="2">
        <f t="shared" si="5"/>
        <v>5</v>
      </c>
      <c r="AU24" s="2" t="e">
        <f t="shared" si="6"/>
        <v>#VALUE!</v>
      </c>
      <c r="AV24" s="2" t="e">
        <f t="shared" si="7"/>
        <v>#VALUE!</v>
      </c>
      <c r="AW24" s="2">
        <f t="shared" si="8"/>
        <v>2</v>
      </c>
      <c r="AX24" s="2" t="e">
        <f t="shared" si="9"/>
        <v>#VALUE!</v>
      </c>
      <c r="AY24" s="2" t="e">
        <f t="shared" si="10"/>
        <v>#VALUE!</v>
      </c>
      <c r="AZ24" s="2">
        <f t="shared" si="11"/>
        <v>16</v>
      </c>
      <c r="BA24" s="2">
        <f t="shared" si="12"/>
        <v>8.4499999999999993</v>
      </c>
    </row>
    <row r="25" spans="2:53" x14ac:dyDescent="0.2">
      <c r="B25">
        <v>0.53</v>
      </c>
      <c r="C25">
        <v>0.69</v>
      </c>
      <c r="E25">
        <v>16.149999999999999</v>
      </c>
      <c r="F25">
        <v>0.86</v>
      </c>
      <c r="H25">
        <v>12</v>
      </c>
      <c r="I25">
        <v>37</v>
      </c>
      <c r="K25" t="s">
        <v>6</v>
      </c>
      <c r="L25" t="s">
        <v>6</v>
      </c>
      <c r="N25" t="s">
        <v>6</v>
      </c>
      <c r="O25" t="s">
        <v>6</v>
      </c>
      <c r="Q25">
        <v>0</v>
      </c>
      <c r="R25">
        <v>0</v>
      </c>
      <c r="T25">
        <v>0.2</v>
      </c>
      <c r="U25">
        <v>0.28999999999999998</v>
      </c>
      <c r="W25">
        <v>9.51</v>
      </c>
      <c r="X25">
        <v>2.665</v>
      </c>
      <c r="Z25">
        <v>9</v>
      </c>
      <c r="AA25">
        <v>23</v>
      </c>
      <c r="AC25">
        <v>10.02</v>
      </c>
      <c r="AD25">
        <v>31.98</v>
      </c>
      <c r="AG25">
        <f t="shared" si="13"/>
        <v>0.15999999999999992</v>
      </c>
      <c r="AH25">
        <f t="shared" si="2"/>
        <v>-15.29</v>
      </c>
      <c r="AI25">
        <f t="shared" si="2"/>
        <v>25</v>
      </c>
      <c r="AJ25" t="str">
        <f t="shared" si="2"/>
        <v/>
      </c>
      <c r="AK25" t="str">
        <f t="shared" si="2"/>
        <v/>
      </c>
      <c r="AL25">
        <f t="shared" si="2"/>
        <v>0</v>
      </c>
      <c r="AM25">
        <f t="shared" si="2"/>
        <v>8.9999999999999969E-2</v>
      </c>
      <c r="AN25">
        <f t="shared" si="2"/>
        <v>-6.8449999999999998</v>
      </c>
      <c r="AO25">
        <f t="shared" si="2"/>
        <v>14</v>
      </c>
      <c r="AP25">
        <f t="shared" si="2"/>
        <v>21.96</v>
      </c>
      <c r="AR25" s="2">
        <f t="shared" si="3"/>
        <v>0.15999999999999992</v>
      </c>
      <c r="AS25" s="2">
        <f t="shared" si="4"/>
        <v>-15.29</v>
      </c>
      <c r="AT25" s="2">
        <f t="shared" si="5"/>
        <v>25</v>
      </c>
      <c r="AU25" s="2" t="e">
        <f t="shared" si="6"/>
        <v>#VALUE!</v>
      </c>
      <c r="AV25" s="2" t="e">
        <f t="shared" si="7"/>
        <v>#VALUE!</v>
      </c>
      <c r="AW25" s="2">
        <f t="shared" si="8"/>
        <v>0</v>
      </c>
      <c r="AX25" s="2">
        <f t="shared" si="9"/>
        <v>8.9999999999999969E-2</v>
      </c>
      <c r="AY25" s="2">
        <f t="shared" si="10"/>
        <v>-6.8449999999999998</v>
      </c>
      <c r="AZ25" s="2">
        <f t="shared" si="11"/>
        <v>14</v>
      </c>
      <c r="BA25" s="2">
        <f t="shared" si="12"/>
        <v>21.96</v>
      </c>
    </row>
    <row r="26" spans="2:53" x14ac:dyDescent="0.2">
      <c r="B26">
        <v>0.48499999999999999</v>
      </c>
      <c r="C26">
        <v>0.51500000000000001</v>
      </c>
      <c r="E26" t="s">
        <v>6</v>
      </c>
      <c r="F26" t="s">
        <v>6</v>
      </c>
      <c r="H26">
        <v>16</v>
      </c>
      <c r="I26">
        <v>6</v>
      </c>
      <c r="K26" t="s">
        <v>6</v>
      </c>
      <c r="L26" t="s">
        <v>6</v>
      </c>
      <c r="N26" t="s">
        <v>6</v>
      </c>
      <c r="O26" t="s">
        <v>6</v>
      </c>
      <c r="Q26">
        <v>0</v>
      </c>
      <c r="R26">
        <v>0</v>
      </c>
      <c r="T26" t="s">
        <v>6</v>
      </c>
      <c r="U26" t="s">
        <v>6</v>
      </c>
      <c r="W26" t="s">
        <v>6</v>
      </c>
      <c r="X26" t="s">
        <v>6</v>
      </c>
      <c r="Z26">
        <v>0</v>
      </c>
      <c r="AA26">
        <v>0</v>
      </c>
      <c r="AC26">
        <v>8.59</v>
      </c>
      <c r="AD26">
        <v>2.6</v>
      </c>
      <c r="AG26">
        <f t="shared" si="13"/>
        <v>3.0000000000000027E-2</v>
      </c>
      <c r="AH26" t="str">
        <f t="shared" ref="AH26:AH51" si="14">IF(ISERROR(AS26),"",AS26)</f>
        <v/>
      </c>
      <c r="AI26">
        <f t="shared" ref="AI26:AI51" si="15">IF(ISERROR(AT26),"",AT26)</f>
        <v>-10</v>
      </c>
      <c r="AJ26" t="str">
        <f t="shared" ref="AJ26:AJ51" si="16">IF(ISERROR(AU26),"",AU26)</f>
        <v/>
      </c>
      <c r="AK26" t="str">
        <f t="shared" ref="AK26:AK51" si="17">IF(ISERROR(AV26),"",AV26)</f>
        <v/>
      </c>
      <c r="AL26">
        <f t="shared" ref="AL26:AL51" si="18">IF(ISERROR(AW26),"",AW26)</f>
        <v>0</v>
      </c>
      <c r="AM26" t="str">
        <f t="shared" ref="AM26:AM51" si="19">IF(ISERROR(AX26),"",AX26)</f>
        <v/>
      </c>
      <c r="AN26" t="str">
        <f t="shared" ref="AN26:AN51" si="20">IF(ISERROR(AY26),"",AY26)</f>
        <v/>
      </c>
      <c r="AO26">
        <f t="shared" ref="AO26:AO51" si="21">IF(ISERROR(AZ26),"",AZ26)</f>
        <v>0</v>
      </c>
      <c r="AP26">
        <f t="shared" ref="AP26:AP51" si="22">IF(ISERROR(BA26),"",BA26)</f>
        <v>-5.99</v>
      </c>
      <c r="AR26" s="2">
        <f t="shared" si="3"/>
        <v>3.0000000000000027E-2</v>
      </c>
      <c r="AS26" s="2" t="e">
        <f t="shared" si="4"/>
        <v>#VALUE!</v>
      </c>
      <c r="AT26" s="2">
        <f t="shared" si="5"/>
        <v>-10</v>
      </c>
      <c r="AU26" s="2" t="e">
        <f t="shared" si="6"/>
        <v>#VALUE!</v>
      </c>
      <c r="AV26" s="2" t="e">
        <f t="shared" si="7"/>
        <v>#VALUE!</v>
      </c>
      <c r="AW26" s="2">
        <f t="shared" si="8"/>
        <v>0</v>
      </c>
      <c r="AX26" s="2" t="e">
        <f t="shared" si="9"/>
        <v>#VALUE!</v>
      </c>
      <c r="AY26" s="2" t="e">
        <f t="shared" si="10"/>
        <v>#VALUE!</v>
      </c>
      <c r="AZ26" s="2">
        <f t="shared" si="11"/>
        <v>0</v>
      </c>
      <c r="BA26" s="2">
        <f t="shared" si="12"/>
        <v>-5.99</v>
      </c>
    </row>
    <row r="27" spans="2:53" x14ac:dyDescent="0.2">
      <c r="B27">
        <v>0.97</v>
      </c>
      <c r="C27">
        <v>1.04</v>
      </c>
      <c r="E27">
        <v>1.615</v>
      </c>
      <c r="F27">
        <v>1.645</v>
      </c>
      <c r="H27">
        <v>45</v>
      </c>
      <c r="I27">
        <v>29</v>
      </c>
      <c r="K27">
        <v>1.8049999999999999</v>
      </c>
      <c r="L27">
        <v>0.63500000000000001</v>
      </c>
      <c r="N27">
        <v>165.59</v>
      </c>
      <c r="O27">
        <v>519.22</v>
      </c>
      <c r="Q27">
        <v>2</v>
      </c>
      <c r="R27">
        <v>2</v>
      </c>
      <c r="T27">
        <v>0.27</v>
      </c>
      <c r="U27">
        <v>0.27</v>
      </c>
      <c r="W27">
        <v>0.62</v>
      </c>
      <c r="X27">
        <v>0.66</v>
      </c>
      <c r="Z27">
        <v>23</v>
      </c>
      <c r="AA27">
        <v>33</v>
      </c>
      <c r="AC27">
        <v>54.96</v>
      </c>
      <c r="AD27">
        <v>32.26</v>
      </c>
      <c r="AG27">
        <f t="shared" si="13"/>
        <v>7.0000000000000062E-2</v>
      </c>
      <c r="AH27">
        <f t="shared" si="14"/>
        <v>3.0000000000000027E-2</v>
      </c>
      <c r="AI27">
        <f t="shared" si="15"/>
        <v>-16</v>
      </c>
      <c r="AJ27">
        <f t="shared" si="16"/>
        <v>-1.17</v>
      </c>
      <c r="AK27">
        <f t="shared" si="17"/>
        <v>353.63</v>
      </c>
      <c r="AL27">
        <f t="shared" si="18"/>
        <v>0</v>
      </c>
      <c r="AM27">
        <f t="shared" si="19"/>
        <v>0</v>
      </c>
      <c r="AN27">
        <f t="shared" si="20"/>
        <v>4.0000000000000036E-2</v>
      </c>
      <c r="AO27">
        <f t="shared" si="21"/>
        <v>10</v>
      </c>
      <c r="AP27">
        <f t="shared" si="22"/>
        <v>-22.700000000000003</v>
      </c>
      <c r="AR27" s="2">
        <f t="shared" si="3"/>
        <v>7.0000000000000062E-2</v>
      </c>
      <c r="AS27" s="2">
        <f t="shared" si="4"/>
        <v>3.0000000000000027E-2</v>
      </c>
      <c r="AT27" s="2">
        <f t="shared" si="5"/>
        <v>-16</v>
      </c>
      <c r="AU27" s="2">
        <f t="shared" si="6"/>
        <v>-1.17</v>
      </c>
      <c r="AV27" s="2">
        <f t="shared" si="7"/>
        <v>353.63</v>
      </c>
      <c r="AW27" s="2">
        <f t="shared" si="8"/>
        <v>0</v>
      </c>
      <c r="AX27" s="2">
        <f t="shared" si="9"/>
        <v>0</v>
      </c>
      <c r="AY27" s="2">
        <f t="shared" si="10"/>
        <v>4.0000000000000036E-2</v>
      </c>
      <c r="AZ27" s="2">
        <f t="shared" si="11"/>
        <v>10</v>
      </c>
      <c r="BA27" s="2">
        <f t="shared" si="12"/>
        <v>-22.700000000000003</v>
      </c>
    </row>
    <row r="28" spans="2:53" x14ac:dyDescent="0.2">
      <c r="B28">
        <v>0.93500000000000005</v>
      </c>
      <c r="C28">
        <v>1.42</v>
      </c>
      <c r="E28">
        <v>181.66</v>
      </c>
      <c r="F28">
        <v>6.03</v>
      </c>
      <c r="H28">
        <v>12</v>
      </c>
      <c r="I28">
        <v>40</v>
      </c>
      <c r="K28" t="s">
        <v>6</v>
      </c>
      <c r="L28">
        <v>0.84</v>
      </c>
      <c r="N28" t="s">
        <v>6</v>
      </c>
      <c r="O28">
        <v>1.21</v>
      </c>
      <c r="Q28">
        <v>0</v>
      </c>
      <c r="R28">
        <v>26</v>
      </c>
      <c r="T28">
        <v>0.19</v>
      </c>
      <c r="U28">
        <v>0.16</v>
      </c>
      <c r="W28">
        <v>42.585000000000001</v>
      </c>
      <c r="X28">
        <v>0.155</v>
      </c>
      <c r="Z28">
        <v>17</v>
      </c>
      <c r="AA28">
        <v>175</v>
      </c>
      <c r="AC28">
        <v>12.09</v>
      </c>
      <c r="AD28">
        <v>92.35</v>
      </c>
      <c r="AG28">
        <f t="shared" si="13"/>
        <v>0.48499999999999988</v>
      </c>
      <c r="AH28">
        <f t="shared" si="14"/>
        <v>-175.63</v>
      </c>
      <c r="AI28">
        <f t="shared" si="15"/>
        <v>28</v>
      </c>
      <c r="AJ28" t="str">
        <f t="shared" si="16"/>
        <v/>
      </c>
      <c r="AK28" t="str">
        <f t="shared" si="17"/>
        <v/>
      </c>
      <c r="AL28">
        <f t="shared" si="18"/>
        <v>26</v>
      </c>
      <c r="AM28">
        <f t="shared" si="19"/>
        <v>-0.03</v>
      </c>
      <c r="AN28">
        <f t="shared" si="20"/>
        <v>-42.43</v>
      </c>
      <c r="AO28">
        <f t="shared" si="21"/>
        <v>158</v>
      </c>
      <c r="AP28">
        <f t="shared" si="22"/>
        <v>80.259999999999991</v>
      </c>
      <c r="AR28" s="2">
        <f t="shared" si="3"/>
        <v>0.48499999999999988</v>
      </c>
      <c r="AS28" s="2">
        <f t="shared" si="4"/>
        <v>-175.63</v>
      </c>
      <c r="AT28" s="2">
        <f t="shared" si="5"/>
        <v>28</v>
      </c>
      <c r="AU28" s="2" t="e">
        <f t="shared" si="6"/>
        <v>#VALUE!</v>
      </c>
      <c r="AV28" s="2" t="e">
        <f t="shared" si="7"/>
        <v>#VALUE!</v>
      </c>
      <c r="AW28" s="2">
        <f t="shared" si="8"/>
        <v>26</v>
      </c>
      <c r="AX28" s="2">
        <f t="shared" si="9"/>
        <v>-0.03</v>
      </c>
      <c r="AY28" s="2">
        <f t="shared" si="10"/>
        <v>-42.43</v>
      </c>
      <c r="AZ28" s="2">
        <f t="shared" si="11"/>
        <v>158</v>
      </c>
      <c r="BA28" s="2">
        <f t="shared" si="12"/>
        <v>80.259999999999991</v>
      </c>
    </row>
    <row r="29" spans="2:53" x14ac:dyDescent="0.2">
      <c r="B29">
        <v>1.64</v>
      </c>
      <c r="C29">
        <v>1.23</v>
      </c>
      <c r="E29">
        <v>58.37</v>
      </c>
      <c r="F29">
        <v>56.945</v>
      </c>
      <c r="H29">
        <v>7</v>
      </c>
      <c r="I29">
        <v>13</v>
      </c>
      <c r="K29" t="s">
        <v>6</v>
      </c>
      <c r="L29">
        <v>1.7549999999999999</v>
      </c>
      <c r="N29" t="s">
        <v>6</v>
      </c>
      <c r="O29">
        <v>2261.84</v>
      </c>
      <c r="Q29">
        <v>0</v>
      </c>
      <c r="R29">
        <v>2</v>
      </c>
      <c r="T29">
        <v>0.18</v>
      </c>
      <c r="U29">
        <v>0.22</v>
      </c>
      <c r="W29">
        <v>23.59</v>
      </c>
      <c r="X29">
        <v>0.20499999999999999</v>
      </c>
      <c r="Z29">
        <v>9</v>
      </c>
      <c r="AA29">
        <v>19</v>
      </c>
      <c r="AC29">
        <v>10.210000000000001</v>
      </c>
      <c r="AD29">
        <v>15.38</v>
      </c>
      <c r="AG29">
        <f t="shared" si="13"/>
        <v>-0.40999999999999992</v>
      </c>
      <c r="AH29">
        <f t="shared" si="14"/>
        <v>-1.4249999999999972</v>
      </c>
      <c r="AI29">
        <f t="shared" si="15"/>
        <v>6</v>
      </c>
      <c r="AJ29" t="str">
        <f t="shared" si="16"/>
        <v/>
      </c>
      <c r="AK29" t="str">
        <f t="shared" si="17"/>
        <v/>
      </c>
      <c r="AL29">
        <f t="shared" si="18"/>
        <v>2</v>
      </c>
      <c r="AM29">
        <f t="shared" si="19"/>
        <v>4.0000000000000008E-2</v>
      </c>
      <c r="AN29">
        <f t="shared" si="20"/>
        <v>-23.385000000000002</v>
      </c>
      <c r="AO29">
        <f t="shared" si="21"/>
        <v>10</v>
      </c>
      <c r="AP29">
        <f t="shared" si="22"/>
        <v>5.17</v>
      </c>
      <c r="AR29" s="2">
        <f t="shared" si="3"/>
        <v>-0.40999999999999992</v>
      </c>
      <c r="AS29" s="2">
        <f t="shared" si="4"/>
        <v>-1.4249999999999972</v>
      </c>
      <c r="AT29" s="2">
        <f t="shared" si="5"/>
        <v>6</v>
      </c>
      <c r="AU29" s="2" t="e">
        <f t="shared" si="6"/>
        <v>#VALUE!</v>
      </c>
      <c r="AV29" s="2" t="e">
        <f t="shared" si="7"/>
        <v>#VALUE!</v>
      </c>
      <c r="AW29" s="2">
        <f t="shared" si="8"/>
        <v>2</v>
      </c>
      <c r="AX29" s="2">
        <f t="shared" si="9"/>
        <v>4.0000000000000008E-2</v>
      </c>
      <c r="AY29" s="2">
        <f t="shared" si="10"/>
        <v>-23.385000000000002</v>
      </c>
      <c r="AZ29" s="2">
        <f t="shared" si="11"/>
        <v>10</v>
      </c>
      <c r="BA29" s="2">
        <f t="shared" si="12"/>
        <v>5.17</v>
      </c>
    </row>
    <row r="30" spans="2:53" x14ac:dyDescent="0.2">
      <c r="B30">
        <v>0.56499999999999995</v>
      </c>
      <c r="C30">
        <v>0.68</v>
      </c>
      <c r="E30">
        <v>81.34</v>
      </c>
      <c r="F30">
        <v>2.7149999999999999</v>
      </c>
      <c r="H30">
        <v>12</v>
      </c>
      <c r="I30">
        <v>11</v>
      </c>
      <c r="K30" t="s">
        <v>6</v>
      </c>
      <c r="L30" t="s">
        <v>6</v>
      </c>
      <c r="N30" t="s">
        <v>6</v>
      </c>
      <c r="O30" t="s">
        <v>6</v>
      </c>
      <c r="Q30">
        <v>0</v>
      </c>
      <c r="R30">
        <v>0</v>
      </c>
      <c r="T30">
        <v>0.24</v>
      </c>
      <c r="U30">
        <v>0.19500000000000001</v>
      </c>
      <c r="W30">
        <v>458.67</v>
      </c>
      <c r="X30">
        <v>0.41</v>
      </c>
      <c r="Z30">
        <v>5</v>
      </c>
      <c r="AA30">
        <v>8</v>
      </c>
      <c r="AC30">
        <v>7.55</v>
      </c>
      <c r="AD30">
        <v>8.8000000000000007</v>
      </c>
      <c r="AG30">
        <f t="shared" si="13"/>
        <v>0.1150000000000001</v>
      </c>
      <c r="AH30">
        <f t="shared" si="14"/>
        <v>-78.625</v>
      </c>
      <c r="AI30">
        <f t="shared" si="15"/>
        <v>-1</v>
      </c>
      <c r="AJ30" t="str">
        <f t="shared" si="16"/>
        <v/>
      </c>
      <c r="AK30" t="str">
        <f t="shared" si="17"/>
        <v/>
      </c>
      <c r="AL30">
        <f t="shared" si="18"/>
        <v>0</v>
      </c>
      <c r="AM30">
        <f t="shared" si="19"/>
        <v>-4.4999999999999984E-2</v>
      </c>
      <c r="AN30">
        <f t="shared" si="20"/>
        <v>-458.26</v>
      </c>
      <c r="AO30">
        <f t="shared" si="21"/>
        <v>3</v>
      </c>
      <c r="AP30">
        <f t="shared" si="22"/>
        <v>1.2500000000000009</v>
      </c>
      <c r="AR30" s="2">
        <f t="shared" si="3"/>
        <v>0.1150000000000001</v>
      </c>
      <c r="AS30" s="2">
        <f t="shared" si="4"/>
        <v>-78.625</v>
      </c>
      <c r="AT30" s="2">
        <f t="shared" si="5"/>
        <v>-1</v>
      </c>
      <c r="AU30" s="2" t="e">
        <f t="shared" si="6"/>
        <v>#VALUE!</v>
      </c>
      <c r="AV30" s="2" t="e">
        <f t="shared" si="7"/>
        <v>#VALUE!</v>
      </c>
      <c r="AW30" s="2">
        <f t="shared" si="8"/>
        <v>0</v>
      </c>
      <c r="AX30" s="2">
        <f t="shared" si="9"/>
        <v>-4.4999999999999984E-2</v>
      </c>
      <c r="AY30" s="2">
        <f t="shared" si="10"/>
        <v>-458.26</v>
      </c>
      <c r="AZ30" s="2">
        <f t="shared" si="11"/>
        <v>3</v>
      </c>
      <c r="BA30" s="2">
        <f t="shared" si="12"/>
        <v>1.2500000000000009</v>
      </c>
    </row>
    <row r="31" spans="2:53" x14ac:dyDescent="0.2">
      <c r="B31">
        <v>2.11</v>
      </c>
      <c r="C31">
        <v>0.91</v>
      </c>
      <c r="E31">
        <v>45.075000000000003</v>
      </c>
      <c r="F31">
        <v>2.81</v>
      </c>
      <c r="H31">
        <v>27</v>
      </c>
      <c r="I31">
        <v>25</v>
      </c>
      <c r="K31">
        <v>0.8</v>
      </c>
      <c r="L31">
        <v>1.18</v>
      </c>
      <c r="N31">
        <v>45.585000000000001</v>
      </c>
      <c r="O31" t="s">
        <v>6</v>
      </c>
      <c r="Q31">
        <v>17</v>
      </c>
      <c r="R31">
        <v>1</v>
      </c>
      <c r="T31">
        <v>0.14000000000000001</v>
      </c>
      <c r="U31">
        <v>0.21</v>
      </c>
      <c r="W31">
        <v>0.08</v>
      </c>
      <c r="X31">
        <v>0.6</v>
      </c>
      <c r="Z31">
        <v>180</v>
      </c>
      <c r="AA31">
        <v>32</v>
      </c>
      <c r="AC31">
        <v>73.33</v>
      </c>
      <c r="AD31">
        <v>27.78</v>
      </c>
      <c r="AG31">
        <f t="shared" si="13"/>
        <v>-1.1999999999999997</v>
      </c>
      <c r="AH31">
        <f t="shared" si="14"/>
        <v>-42.265000000000001</v>
      </c>
      <c r="AI31">
        <f t="shared" si="15"/>
        <v>-2</v>
      </c>
      <c r="AJ31">
        <f t="shared" si="16"/>
        <v>0.37999999999999989</v>
      </c>
      <c r="AK31" t="str">
        <f t="shared" si="17"/>
        <v/>
      </c>
      <c r="AL31">
        <f t="shared" si="18"/>
        <v>-16</v>
      </c>
      <c r="AM31">
        <f t="shared" si="19"/>
        <v>6.9999999999999979E-2</v>
      </c>
      <c r="AN31">
        <f t="shared" si="20"/>
        <v>0.52</v>
      </c>
      <c r="AO31">
        <f t="shared" si="21"/>
        <v>-148</v>
      </c>
      <c r="AP31">
        <f t="shared" si="22"/>
        <v>-45.55</v>
      </c>
      <c r="AR31" s="2">
        <f t="shared" si="3"/>
        <v>-1.1999999999999997</v>
      </c>
      <c r="AS31" s="2">
        <f t="shared" si="4"/>
        <v>-42.265000000000001</v>
      </c>
      <c r="AT31" s="2">
        <f t="shared" si="5"/>
        <v>-2</v>
      </c>
      <c r="AU31" s="2">
        <f t="shared" si="6"/>
        <v>0.37999999999999989</v>
      </c>
      <c r="AV31" s="2" t="e">
        <f t="shared" si="7"/>
        <v>#VALUE!</v>
      </c>
      <c r="AW31" s="2">
        <f t="shared" si="8"/>
        <v>-16</v>
      </c>
      <c r="AX31" s="2">
        <f t="shared" si="9"/>
        <v>6.9999999999999979E-2</v>
      </c>
      <c r="AY31" s="2">
        <f t="shared" si="10"/>
        <v>0.52</v>
      </c>
      <c r="AZ31" s="2">
        <f t="shared" si="11"/>
        <v>-148</v>
      </c>
      <c r="BA31" s="2">
        <f t="shared" si="12"/>
        <v>-45.55</v>
      </c>
    </row>
    <row r="32" spans="2:53" x14ac:dyDescent="0.2">
      <c r="B32">
        <v>1.17</v>
      </c>
      <c r="C32">
        <v>1.1100000000000001</v>
      </c>
      <c r="E32">
        <v>138.85</v>
      </c>
      <c r="F32">
        <v>133.82</v>
      </c>
      <c r="H32">
        <v>14</v>
      </c>
      <c r="I32">
        <v>16</v>
      </c>
      <c r="K32">
        <v>0.63</v>
      </c>
      <c r="L32">
        <v>0.69</v>
      </c>
      <c r="N32">
        <v>431.11</v>
      </c>
      <c r="O32">
        <v>305.05500000000001</v>
      </c>
      <c r="Q32">
        <v>3</v>
      </c>
      <c r="R32">
        <v>5</v>
      </c>
      <c r="T32">
        <v>0.15</v>
      </c>
      <c r="U32">
        <v>0.13500000000000001</v>
      </c>
      <c r="W32">
        <v>0.14000000000000001</v>
      </c>
      <c r="X32">
        <v>0.24</v>
      </c>
      <c r="Z32">
        <v>28</v>
      </c>
      <c r="AA32">
        <v>30</v>
      </c>
      <c r="AC32">
        <v>18.62</v>
      </c>
      <c r="AD32">
        <v>17.739999999999998</v>
      </c>
      <c r="AG32">
        <f t="shared" si="13"/>
        <v>-5.9999999999999831E-2</v>
      </c>
      <c r="AH32">
        <f t="shared" si="14"/>
        <v>-5.0300000000000011</v>
      </c>
      <c r="AI32">
        <f t="shared" si="15"/>
        <v>2</v>
      </c>
      <c r="AJ32">
        <f t="shared" si="16"/>
        <v>5.9999999999999942E-2</v>
      </c>
      <c r="AK32">
        <f t="shared" si="17"/>
        <v>-126.05500000000001</v>
      </c>
      <c r="AL32">
        <f t="shared" si="18"/>
        <v>2</v>
      </c>
      <c r="AM32">
        <f t="shared" si="19"/>
        <v>-1.4999999999999986E-2</v>
      </c>
      <c r="AN32">
        <f t="shared" si="20"/>
        <v>9.9999999999999978E-2</v>
      </c>
      <c r="AO32">
        <f t="shared" si="21"/>
        <v>2</v>
      </c>
      <c r="AP32">
        <f t="shared" si="22"/>
        <v>-0.88000000000000256</v>
      </c>
      <c r="AR32" s="2">
        <f t="shared" si="3"/>
        <v>-5.9999999999999831E-2</v>
      </c>
      <c r="AS32" s="2">
        <f t="shared" si="4"/>
        <v>-5.0300000000000011</v>
      </c>
      <c r="AT32" s="2">
        <f t="shared" si="5"/>
        <v>2</v>
      </c>
      <c r="AU32" s="2">
        <f t="shared" si="6"/>
        <v>5.9999999999999942E-2</v>
      </c>
      <c r="AV32" s="2">
        <f t="shared" si="7"/>
        <v>-126.05500000000001</v>
      </c>
      <c r="AW32" s="2">
        <f t="shared" si="8"/>
        <v>2</v>
      </c>
      <c r="AX32" s="2">
        <f t="shared" si="9"/>
        <v>-1.4999999999999986E-2</v>
      </c>
      <c r="AY32" s="2">
        <f t="shared" si="10"/>
        <v>9.9999999999999978E-2</v>
      </c>
      <c r="AZ32" s="2">
        <f t="shared" si="11"/>
        <v>2</v>
      </c>
      <c r="BA32" s="2">
        <f t="shared" si="12"/>
        <v>-0.88000000000000256</v>
      </c>
    </row>
    <row r="33" spans="2:53" x14ac:dyDescent="0.2">
      <c r="B33">
        <v>0.74</v>
      </c>
      <c r="C33">
        <v>0.56000000000000005</v>
      </c>
      <c r="E33">
        <v>1.115</v>
      </c>
      <c r="F33">
        <v>15.55</v>
      </c>
      <c r="H33">
        <v>27</v>
      </c>
      <c r="I33">
        <v>33</v>
      </c>
      <c r="K33">
        <v>1.86</v>
      </c>
      <c r="L33" t="s">
        <v>6</v>
      </c>
      <c r="N33" t="s">
        <v>6</v>
      </c>
      <c r="O33" t="s">
        <v>6</v>
      </c>
      <c r="Q33">
        <v>1</v>
      </c>
      <c r="R33">
        <v>0</v>
      </c>
      <c r="T33">
        <v>0.4</v>
      </c>
      <c r="U33">
        <v>0.33</v>
      </c>
      <c r="W33">
        <v>1.6850000000000001</v>
      </c>
      <c r="X33">
        <v>93.364999999999995</v>
      </c>
      <c r="Z33">
        <v>17</v>
      </c>
      <c r="AA33">
        <v>9</v>
      </c>
      <c r="AC33">
        <v>24.55</v>
      </c>
      <c r="AD33">
        <v>20.6</v>
      </c>
      <c r="AG33">
        <f t="shared" si="13"/>
        <v>-0.17999999999999994</v>
      </c>
      <c r="AH33">
        <f t="shared" si="14"/>
        <v>14.435</v>
      </c>
      <c r="AI33">
        <f t="shared" si="15"/>
        <v>6</v>
      </c>
      <c r="AJ33" t="str">
        <f t="shared" si="16"/>
        <v/>
      </c>
      <c r="AK33" t="str">
        <f t="shared" si="17"/>
        <v/>
      </c>
      <c r="AL33">
        <f t="shared" si="18"/>
        <v>-1</v>
      </c>
      <c r="AM33">
        <f t="shared" si="19"/>
        <v>-7.0000000000000007E-2</v>
      </c>
      <c r="AN33">
        <f t="shared" si="20"/>
        <v>91.679999999999993</v>
      </c>
      <c r="AO33">
        <f t="shared" si="21"/>
        <v>-8</v>
      </c>
      <c r="AP33">
        <f t="shared" si="22"/>
        <v>-3.9499999999999993</v>
      </c>
      <c r="AR33" s="2">
        <f t="shared" si="3"/>
        <v>-0.17999999999999994</v>
      </c>
      <c r="AS33" s="2">
        <f t="shared" si="4"/>
        <v>14.435</v>
      </c>
      <c r="AT33" s="2">
        <f t="shared" si="5"/>
        <v>6</v>
      </c>
      <c r="AU33" s="2" t="e">
        <f t="shared" si="6"/>
        <v>#VALUE!</v>
      </c>
      <c r="AV33" s="2" t="e">
        <f t="shared" si="7"/>
        <v>#VALUE!</v>
      </c>
      <c r="AW33" s="2">
        <f t="shared" si="8"/>
        <v>-1</v>
      </c>
      <c r="AX33" s="2">
        <f t="shared" si="9"/>
        <v>-7.0000000000000007E-2</v>
      </c>
      <c r="AY33" s="2">
        <f t="shared" si="10"/>
        <v>91.679999999999993</v>
      </c>
      <c r="AZ33" s="2">
        <f t="shared" si="11"/>
        <v>-8</v>
      </c>
      <c r="BA33" s="2">
        <f t="shared" si="12"/>
        <v>-3.9499999999999993</v>
      </c>
    </row>
    <row r="34" spans="2:53" x14ac:dyDescent="0.2">
      <c r="B34">
        <v>0.8</v>
      </c>
      <c r="C34">
        <v>0.54</v>
      </c>
      <c r="E34">
        <v>1.99</v>
      </c>
      <c r="F34">
        <v>601.97500000000002</v>
      </c>
      <c r="H34">
        <v>19</v>
      </c>
      <c r="I34">
        <v>5</v>
      </c>
      <c r="K34">
        <v>0.69499999999999995</v>
      </c>
      <c r="L34" t="s">
        <v>6</v>
      </c>
      <c r="N34">
        <v>235.69</v>
      </c>
      <c r="O34" t="s">
        <v>6</v>
      </c>
      <c r="Q34">
        <v>2</v>
      </c>
      <c r="R34">
        <v>0</v>
      </c>
      <c r="T34">
        <v>0.27</v>
      </c>
      <c r="U34">
        <v>0.1</v>
      </c>
      <c r="W34">
        <v>1.2450000000000001</v>
      </c>
      <c r="X34">
        <v>58.81</v>
      </c>
      <c r="Z34">
        <v>17</v>
      </c>
      <c r="AA34">
        <v>8</v>
      </c>
      <c r="AC34">
        <v>21.32</v>
      </c>
      <c r="AD34">
        <v>4.5</v>
      </c>
      <c r="AG34">
        <f t="shared" si="13"/>
        <v>-0.26</v>
      </c>
      <c r="AH34">
        <f t="shared" si="14"/>
        <v>599.98500000000001</v>
      </c>
      <c r="AI34">
        <f t="shared" si="15"/>
        <v>-14</v>
      </c>
      <c r="AJ34" t="str">
        <f t="shared" si="16"/>
        <v/>
      </c>
      <c r="AK34" t="str">
        <f t="shared" si="17"/>
        <v/>
      </c>
      <c r="AL34">
        <f t="shared" si="18"/>
        <v>-2</v>
      </c>
      <c r="AM34">
        <f t="shared" si="19"/>
        <v>-0.17</v>
      </c>
      <c r="AN34">
        <f t="shared" si="20"/>
        <v>57.565000000000005</v>
      </c>
      <c r="AO34">
        <f t="shared" si="21"/>
        <v>-9</v>
      </c>
      <c r="AP34">
        <f t="shared" si="22"/>
        <v>-16.82</v>
      </c>
      <c r="AR34" s="2">
        <f t="shared" si="3"/>
        <v>-0.26</v>
      </c>
      <c r="AS34" s="2">
        <f t="shared" si="4"/>
        <v>599.98500000000001</v>
      </c>
      <c r="AT34" s="2">
        <f t="shared" si="5"/>
        <v>-14</v>
      </c>
      <c r="AU34" s="2" t="e">
        <f t="shared" si="6"/>
        <v>#VALUE!</v>
      </c>
      <c r="AV34" s="2" t="e">
        <f t="shared" si="7"/>
        <v>#VALUE!</v>
      </c>
      <c r="AW34" s="2">
        <f t="shared" si="8"/>
        <v>-2</v>
      </c>
      <c r="AX34" s="2">
        <f t="shared" si="9"/>
        <v>-0.17</v>
      </c>
      <c r="AY34" s="2">
        <f t="shared" si="10"/>
        <v>57.565000000000005</v>
      </c>
      <c r="AZ34" s="2">
        <f t="shared" si="11"/>
        <v>-9</v>
      </c>
      <c r="BA34" s="2">
        <f t="shared" si="12"/>
        <v>-16.82</v>
      </c>
    </row>
    <row r="35" spans="2:53" x14ac:dyDescent="0.2">
      <c r="B35">
        <v>0.75</v>
      </c>
      <c r="C35">
        <v>0.78</v>
      </c>
      <c r="E35">
        <v>46.234999999999999</v>
      </c>
      <c r="F35">
        <v>43.38</v>
      </c>
      <c r="H35">
        <v>21</v>
      </c>
      <c r="I35">
        <v>24</v>
      </c>
      <c r="K35" t="s">
        <v>6</v>
      </c>
      <c r="L35">
        <v>0.33</v>
      </c>
      <c r="N35" t="s">
        <v>6</v>
      </c>
      <c r="O35" t="s">
        <v>6</v>
      </c>
      <c r="Q35">
        <v>0</v>
      </c>
      <c r="R35">
        <v>1</v>
      </c>
      <c r="T35">
        <v>0.06</v>
      </c>
      <c r="U35">
        <v>0.13</v>
      </c>
      <c r="W35">
        <v>99.05</v>
      </c>
      <c r="X35">
        <v>81.685000000000002</v>
      </c>
      <c r="Z35">
        <v>5</v>
      </c>
      <c r="AA35">
        <v>15</v>
      </c>
      <c r="AC35">
        <v>17.420000000000002</v>
      </c>
      <c r="AD35">
        <v>18.86</v>
      </c>
      <c r="AG35">
        <f t="shared" si="13"/>
        <v>3.0000000000000027E-2</v>
      </c>
      <c r="AH35">
        <f t="shared" si="14"/>
        <v>-2.8549999999999969</v>
      </c>
      <c r="AI35">
        <f t="shared" si="15"/>
        <v>3</v>
      </c>
      <c r="AJ35" t="str">
        <f t="shared" si="16"/>
        <v/>
      </c>
      <c r="AK35" t="str">
        <f t="shared" si="17"/>
        <v/>
      </c>
      <c r="AL35">
        <f t="shared" si="18"/>
        <v>1</v>
      </c>
      <c r="AM35">
        <f t="shared" si="19"/>
        <v>7.0000000000000007E-2</v>
      </c>
      <c r="AN35">
        <f t="shared" si="20"/>
        <v>-17.364999999999995</v>
      </c>
      <c r="AO35">
        <f t="shared" si="21"/>
        <v>10</v>
      </c>
      <c r="AP35">
        <f t="shared" si="22"/>
        <v>1.4399999999999977</v>
      </c>
      <c r="AR35" s="2">
        <f t="shared" si="3"/>
        <v>3.0000000000000027E-2</v>
      </c>
      <c r="AS35" s="2">
        <f t="shared" si="4"/>
        <v>-2.8549999999999969</v>
      </c>
      <c r="AT35" s="2">
        <f t="shared" si="5"/>
        <v>3</v>
      </c>
      <c r="AU35" s="2" t="e">
        <f t="shared" si="6"/>
        <v>#VALUE!</v>
      </c>
      <c r="AV35" s="2" t="e">
        <f t="shared" si="7"/>
        <v>#VALUE!</v>
      </c>
      <c r="AW35" s="2">
        <f t="shared" si="8"/>
        <v>1</v>
      </c>
      <c r="AX35" s="2">
        <f t="shared" si="9"/>
        <v>7.0000000000000007E-2</v>
      </c>
      <c r="AY35" s="2">
        <f t="shared" si="10"/>
        <v>-17.364999999999995</v>
      </c>
      <c r="AZ35" s="2">
        <f t="shared" si="11"/>
        <v>10</v>
      </c>
      <c r="BA35" s="2">
        <f t="shared" si="12"/>
        <v>1.4399999999999977</v>
      </c>
    </row>
    <row r="36" spans="2:53" x14ac:dyDescent="0.2">
      <c r="B36">
        <v>0.435</v>
      </c>
      <c r="C36">
        <v>0.75</v>
      </c>
      <c r="E36">
        <v>2.08</v>
      </c>
      <c r="F36">
        <v>0.57999999999999996</v>
      </c>
      <c r="H36">
        <v>16</v>
      </c>
      <c r="I36">
        <v>6</v>
      </c>
      <c r="K36" t="s">
        <v>6</v>
      </c>
      <c r="L36" t="s">
        <v>6</v>
      </c>
      <c r="N36" t="s">
        <v>6</v>
      </c>
      <c r="O36" t="s">
        <v>6</v>
      </c>
      <c r="Q36">
        <v>0</v>
      </c>
      <c r="R36">
        <v>0</v>
      </c>
      <c r="T36">
        <v>0.33</v>
      </c>
      <c r="U36">
        <v>0.16500000000000001</v>
      </c>
      <c r="W36">
        <v>0.31</v>
      </c>
      <c r="X36">
        <v>0.16</v>
      </c>
      <c r="Z36">
        <v>4</v>
      </c>
      <c r="AA36">
        <v>6</v>
      </c>
      <c r="AC36">
        <v>11.18</v>
      </c>
      <c r="AD36">
        <v>5.03</v>
      </c>
      <c r="AG36">
        <f t="shared" si="13"/>
        <v>0.315</v>
      </c>
      <c r="AH36">
        <f t="shared" si="14"/>
        <v>-1.5</v>
      </c>
      <c r="AI36">
        <f t="shared" si="15"/>
        <v>-10</v>
      </c>
      <c r="AJ36" t="str">
        <f t="shared" si="16"/>
        <v/>
      </c>
      <c r="AK36" t="str">
        <f t="shared" si="17"/>
        <v/>
      </c>
      <c r="AL36">
        <f t="shared" si="18"/>
        <v>0</v>
      </c>
      <c r="AM36">
        <f t="shared" si="19"/>
        <v>-0.16500000000000001</v>
      </c>
      <c r="AN36">
        <f t="shared" si="20"/>
        <v>-0.15</v>
      </c>
      <c r="AO36">
        <f t="shared" si="21"/>
        <v>2</v>
      </c>
      <c r="AP36">
        <f t="shared" si="22"/>
        <v>-6.1499999999999995</v>
      </c>
      <c r="AR36" s="2">
        <f t="shared" si="3"/>
        <v>0.315</v>
      </c>
      <c r="AS36" s="2">
        <f t="shared" si="4"/>
        <v>-1.5</v>
      </c>
      <c r="AT36" s="2">
        <f t="shared" si="5"/>
        <v>-10</v>
      </c>
      <c r="AU36" s="2" t="e">
        <f t="shared" si="6"/>
        <v>#VALUE!</v>
      </c>
      <c r="AV36" s="2" t="e">
        <f t="shared" si="7"/>
        <v>#VALUE!</v>
      </c>
      <c r="AW36" s="2">
        <f t="shared" si="8"/>
        <v>0</v>
      </c>
      <c r="AX36" s="2">
        <f t="shared" si="9"/>
        <v>-0.16500000000000001</v>
      </c>
      <c r="AY36" s="2">
        <f t="shared" si="10"/>
        <v>-0.15</v>
      </c>
      <c r="AZ36" s="2">
        <f t="shared" si="11"/>
        <v>2</v>
      </c>
      <c r="BA36" s="2">
        <f t="shared" si="12"/>
        <v>-6.1499999999999995</v>
      </c>
    </row>
    <row r="37" spans="2:53" x14ac:dyDescent="0.2">
      <c r="B37">
        <v>0.91</v>
      </c>
      <c r="C37">
        <v>0.94</v>
      </c>
      <c r="E37">
        <v>7.43</v>
      </c>
      <c r="F37">
        <v>3.58</v>
      </c>
      <c r="H37">
        <v>17</v>
      </c>
      <c r="I37">
        <v>27</v>
      </c>
      <c r="K37">
        <v>0.6</v>
      </c>
      <c r="L37">
        <v>1.115</v>
      </c>
      <c r="N37" t="s">
        <v>6</v>
      </c>
      <c r="O37">
        <v>17.309999999999999</v>
      </c>
      <c r="Q37">
        <v>1</v>
      </c>
      <c r="R37">
        <v>4</v>
      </c>
      <c r="T37">
        <v>0.19</v>
      </c>
      <c r="U37">
        <v>0.18</v>
      </c>
      <c r="W37">
        <v>0.41</v>
      </c>
      <c r="X37">
        <v>0.97</v>
      </c>
      <c r="Z37">
        <v>18</v>
      </c>
      <c r="AA37">
        <v>35</v>
      </c>
      <c r="AC37">
        <v>19.41</v>
      </c>
      <c r="AD37">
        <v>36.909999999999997</v>
      </c>
      <c r="AG37">
        <f t="shared" si="13"/>
        <v>2.9999999999999916E-2</v>
      </c>
      <c r="AH37">
        <f t="shared" si="14"/>
        <v>-3.8499999999999996</v>
      </c>
      <c r="AI37">
        <f t="shared" si="15"/>
        <v>10</v>
      </c>
      <c r="AJ37">
        <f t="shared" si="16"/>
        <v>0.51500000000000001</v>
      </c>
      <c r="AK37" t="str">
        <f t="shared" si="17"/>
        <v/>
      </c>
      <c r="AL37">
        <f t="shared" si="18"/>
        <v>3</v>
      </c>
      <c r="AM37">
        <f t="shared" si="19"/>
        <v>-1.0000000000000009E-2</v>
      </c>
      <c r="AN37">
        <f t="shared" si="20"/>
        <v>0.56000000000000005</v>
      </c>
      <c r="AO37">
        <f t="shared" si="21"/>
        <v>17</v>
      </c>
      <c r="AP37">
        <f t="shared" si="22"/>
        <v>17.499999999999996</v>
      </c>
      <c r="AR37" s="2">
        <f t="shared" si="3"/>
        <v>2.9999999999999916E-2</v>
      </c>
      <c r="AS37" s="2">
        <f t="shared" si="4"/>
        <v>-3.8499999999999996</v>
      </c>
      <c r="AT37" s="2">
        <f t="shared" si="5"/>
        <v>10</v>
      </c>
      <c r="AU37" s="2">
        <f t="shared" si="6"/>
        <v>0.51500000000000001</v>
      </c>
      <c r="AV37" s="2" t="e">
        <f t="shared" si="7"/>
        <v>#VALUE!</v>
      </c>
      <c r="AW37" s="2">
        <f t="shared" si="8"/>
        <v>3</v>
      </c>
      <c r="AX37" s="2">
        <f t="shared" si="9"/>
        <v>-1.0000000000000009E-2</v>
      </c>
      <c r="AY37" s="2">
        <f t="shared" si="10"/>
        <v>0.56000000000000005</v>
      </c>
      <c r="AZ37" s="2">
        <f t="shared" si="11"/>
        <v>17</v>
      </c>
      <c r="BA37" s="2">
        <f t="shared" si="12"/>
        <v>17.499999999999996</v>
      </c>
    </row>
    <row r="38" spans="2:53" x14ac:dyDescent="0.2">
      <c r="B38">
        <v>0.8</v>
      </c>
      <c r="C38">
        <v>1.0149999999999999</v>
      </c>
      <c r="E38">
        <v>187.345</v>
      </c>
      <c r="F38">
        <v>267.66000000000003</v>
      </c>
      <c r="H38">
        <v>11</v>
      </c>
      <c r="I38">
        <v>6</v>
      </c>
      <c r="K38" t="s">
        <v>6</v>
      </c>
      <c r="L38" t="s">
        <v>6</v>
      </c>
      <c r="N38" t="s">
        <v>6</v>
      </c>
      <c r="O38" t="s">
        <v>6</v>
      </c>
      <c r="Q38">
        <v>0</v>
      </c>
      <c r="R38">
        <v>0</v>
      </c>
      <c r="T38">
        <v>0.1</v>
      </c>
      <c r="U38">
        <v>0.11</v>
      </c>
      <c r="W38">
        <v>84.93</v>
      </c>
      <c r="X38">
        <v>0.22500000000000001</v>
      </c>
      <c r="Z38">
        <v>13</v>
      </c>
      <c r="AA38">
        <v>11</v>
      </c>
      <c r="AC38">
        <v>9.0399999999999991</v>
      </c>
      <c r="AD38">
        <v>6.75</v>
      </c>
      <c r="AG38">
        <f t="shared" si="13"/>
        <v>0.21499999999999986</v>
      </c>
      <c r="AH38">
        <f t="shared" si="14"/>
        <v>80.315000000000026</v>
      </c>
      <c r="AI38">
        <f t="shared" si="15"/>
        <v>-5</v>
      </c>
      <c r="AJ38" t="str">
        <f t="shared" si="16"/>
        <v/>
      </c>
      <c r="AK38" t="str">
        <f t="shared" si="17"/>
        <v/>
      </c>
      <c r="AL38">
        <f t="shared" si="18"/>
        <v>0</v>
      </c>
      <c r="AM38">
        <f t="shared" si="19"/>
        <v>9.999999999999995E-3</v>
      </c>
      <c r="AN38">
        <f t="shared" si="20"/>
        <v>-84.705000000000013</v>
      </c>
      <c r="AO38">
        <f t="shared" si="21"/>
        <v>-2</v>
      </c>
      <c r="AP38">
        <f t="shared" si="22"/>
        <v>-2.2899999999999991</v>
      </c>
      <c r="AR38" s="2">
        <f t="shared" si="3"/>
        <v>0.21499999999999986</v>
      </c>
      <c r="AS38" s="2">
        <f t="shared" si="4"/>
        <v>80.315000000000026</v>
      </c>
      <c r="AT38" s="2">
        <f t="shared" si="5"/>
        <v>-5</v>
      </c>
      <c r="AU38" s="2" t="e">
        <f t="shared" si="6"/>
        <v>#VALUE!</v>
      </c>
      <c r="AV38" s="2" t="e">
        <f t="shared" si="7"/>
        <v>#VALUE!</v>
      </c>
      <c r="AW38" s="2">
        <f t="shared" si="8"/>
        <v>0</v>
      </c>
      <c r="AX38" s="2">
        <f t="shared" si="9"/>
        <v>9.999999999999995E-3</v>
      </c>
      <c r="AY38" s="2">
        <f t="shared" si="10"/>
        <v>-84.705000000000013</v>
      </c>
      <c r="AZ38" s="2">
        <f t="shared" si="11"/>
        <v>-2</v>
      </c>
      <c r="BA38" s="2">
        <f t="shared" si="12"/>
        <v>-2.2899999999999991</v>
      </c>
    </row>
    <row r="39" spans="2:53" x14ac:dyDescent="0.2">
      <c r="B39">
        <v>4.95</v>
      </c>
      <c r="C39">
        <v>0.80500000000000005</v>
      </c>
      <c r="E39">
        <v>931.19</v>
      </c>
      <c r="F39">
        <v>1671.36</v>
      </c>
      <c r="H39">
        <v>2</v>
      </c>
      <c r="I39">
        <v>2</v>
      </c>
      <c r="K39">
        <v>3.27</v>
      </c>
      <c r="L39" t="s">
        <v>6</v>
      </c>
      <c r="N39" t="s">
        <v>6</v>
      </c>
      <c r="O39" t="s">
        <v>6</v>
      </c>
      <c r="Q39">
        <v>1</v>
      </c>
      <c r="R39">
        <v>0</v>
      </c>
      <c r="T39">
        <v>0.17499999999999999</v>
      </c>
      <c r="U39">
        <v>0.09</v>
      </c>
      <c r="W39">
        <v>0.13</v>
      </c>
      <c r="X39">
        <v>836</v>
      </c>
      <c r="Z39">
        <v>22</v>
      </c>
      <c r="AA39">
        <v>3</v>
      </c>
      <c r="AC39">
        <v>9.9</v>
      </c>
      <c r="AD39">
        <v>1.61</v>
      </c>
      <c r="AG39">
        <f t="shared" si="13"/>
        <v>-4.1450000000000005</v>
      </c>
      <c r="AH39">
        <f t="shared" si="14"/>
        <v>740.16999999999985</v>
      </c>
      <c r="AI39">
        <f t="shared" si="15"/>
        <v>0</v>
      </c>
      <c r="AJ39" t="str">
        <f t="shared" si="16"/>
        <v/>
      </c>
      <c r="AK39" t="str">
        <f t="shared" si="17"/>
        <v/>
      </c>
      <c r="AL39">
        <f t="shared" si="18"/>
        <v>-1</v>
      </c>
      <c r="AM39">
        <f t="shared" si="19"/>
        <v>-8.4999999999999992E-2</v>
      </c>
      <c r="AN39">
        <f t="shared" si="20"/>
        <v>835.87</v>
      </c>
      <c r="AO39">
        <f t="shared" si="21"/>
        <v>-19</v>
      </c>
      <c r="AP39">
        <f t="shared" si="22"/>
        <v>-8.2900000000000009</v>
      </c>
      <c r="AR39" s="2">
        <f t="shared" si="3"/>
        <v>-4.1450000000000005</v>
      </c>
      <c r="AS39" s="2">
        <f t="shared" si="4"/>
        <v>740.16999999999985</v>
      </c>
      <c r="AT39" s="2">
        <f t="shared" si="5"/>
        <v>0</v>
      </c>
      <c r="AU39" s="2" t="e">
        <f t="shared" si="6"/>
        <v>#VALUE!</v>
      </c>
      <c r="AV39" s="2" t="e">
        <f t="shared" si="7"/>
        <v>#VALUE!</v>
      </c>
      <c r="AW39" s="2">
        <f t="shared" si="8"/>
        <v>-1</v>
      </c>
      <c r="AX39" s="2">
        <f t="shared" si="9"/>
        <v>-8.4999999999999992E-2</v>
      </c>
      <c r="AY39" s="2">
        <f t="shared" si="10"/>
        <v>835.87</v>
      </c>
      <c r="AZ39" s="2">
        <f t="shared" si="11"/>
        <v>-19</v>
      </c>
      <c r="BA39" s="2">
        <f t="shared" si="12"/>
        <v>-8.2900000000000009</v>
      </c>
    </row>
    <row r="40" spans="2:53" x14ac:dyDescent="0.2">
      <c r="B40">
        <v>1.7050000000000001</v>
      </c>
      <c r="C40">
        <v>0.52500000000000002</v>
      </c>
      <c r="E40">
        <v>520.16999999999996</v>
      </c>
      <c r="F40">
        <v>1.84</v>
      </c>
      <c r="H40">
        <v>6</v>
      </c>
      <c r="I40">
        <v>14</v>
      </c>
      <c r="K40">
        <v>0.58499999999999996</v>
      </c>
      <c r="L40" t="s">
        <v>6</v>
      </c>
      <c r="N40">
        <v>521.16999999999996</v>
      </c>
      <c r="O40" t="s">
        <v>6</v>
      </c>
      <c r="Q40">
        <v>4</v>
      </c>
      <c r="R40">
        <v>0</v>
      </c>
      <c r="T40">
        <v>0.16</v>
      </c>
      <c r="U40">
        <v>0.2</v>
      </c>
      <c r="W40">
        <v>0.115</v>
      </c>
      <c r="X40">
        <v>272.875</v>
      </c>
      <c r="Z40">
        <v>25</v>
      </c>
      <c r="AA40">
        <v>7</v>
      </c>
      <c r="AC40">
        <v>10.44</v>
      </c>
      <c r="AD40">
        <v>9.44</v>
      </c>
      <c r="AG40">
        <f t="shared" si="13"/>
        <v>-1.1800000000000002</v>
      </c>
      <c r="AH40">
        <f t="shared" si="14"/>
        <v>-518.32999999999993</v>
      </c>
      <c r="AI40">
        <f t="shared" si="15"/>
        <v>8</v>
      </c>
      <c r="AJ40" t="str">
        <f t="shared" si="16"/>
        <v/>
      </c>
      <c r="AK40" t="str">
        <f t="shared" si="17"/>
        <v/>
      </c>
      <c r="AL40">
        <f t="shared" si="18"/>
        <v>-4</v>
      </c>
      <c r="AM40">
        <f t="shared" si="19"/>
        <v>4.0000000000000008E-2</v>
      </c>
      <c r="AN40">
        <f t="shared" si="20"/>
        <v>272.76</v>
      </c>
      <c r="AO40">
        <f t="shared" si="21"/>
        <v>-18</v>
      </c>
      <c r="AP40">
        <f t="shared" si="22"/>
        <v>-1</v>
      </c>
      <c r="AR40" s="2">
        <f t="shared" si="3"/>
        <v>-1.1800000000000002</v>
      </c>
      <c r="AS40" s="2">
        <f t="shared" si="4"/>
        <v>-518.32999999999993</v>
      </c>
      <c r="AT40" s="2">
        <f t="shared" si="5"/>
        <v>8</v>
      </c>
      <c r="AU40" s="2" t="e">
        <f t="shared" si="6"/>
        <v>#VALUE!</v>
      </c>
      <c r="AV40" s="2" t="e">
        <f t="shared" si="7"/>
        <v>#VALUE!</v>
      </c>
      <c r="AW40" s="2">
        <f t="shared" si="8"/>
        <v>-4</v>
      </c>
      <c r="AX40" s="2">
        <f t="shared" si="9"/>
        <v>4.0000000000000008E-2</v>
      </c>
      <c r="AY40" s="2">
        <f t="shared" si="10"/>
        <v>272.76</v>
      </c>
      <c r="AZ40" s="2">
        <f t="shared" si="11"/>
        <v>-18</v>
      </c>
      <c r="BA40" s="2">
        <f t="shared" si="12"/>
        <v>-1</v>
      </c>
    </row>
    <row r="41" spans="2:53" x14ac:dyDescent="0.2">
      <c r="B41">
        <v>0.8</v>
      </c>
      <c r="C41">
        <v>0.995</v>
      </c>
      <c r="E41">
        <v>53.51</v>
      </c>
      <c r="F41">
        <v>64.36</v>
      </c>
      <c r="H41">
        <v>23</v>
      </c>
      <c r="I41">
        <v>34</v>
      </c>
      <c r="K41" t="s">
        <v>6</v>
      </c>
      <c r="L41" t="s">
        <v>6</v>
      </c>
      <c r="N41" t="s">
        <v>6</v>
      </c>
      <c r="O41" t="s">
        <v>6</v>
      </c>
      <c r="Q41">
        <v>0</v>
      </c>
      <c r="R41">
        <v>0</v>
      </c>
      <c r="T41">
        <v>0.14000000000000001</v>
      </c>
      <c r="U41">
        <v>0.13</v>
      </c>
      <c r="W41">
        <v>276.49</v>
      </c>
      <c r="X41">
        <v>0.39</v>
      </c>
      <c r="Z41">
        <v>9</v>
      </c>
      <c r="AA41">
        <v>41</v>
      </c>
      <c r="AC41">
        <v>19</v>
      </c>
      <c r="AD41">
        <v>35.53</v>
      </c>
      <c r="AG41">
        <f t="shared" si="13"/>
        <v>0.19499999999999995</v>
      </c>
      <c r="AH41">
        <f t="shared" si="14"/>
        <v>10.850000000000001</v>
      </c>
      <c r="AI41">
        <f t="shared" si="15"/>
        <v>11</v>
      </c>
      <c r="AJ41" t="str">
        <f t="shared" si="16"/>
        <v/>
      </c>
      <c r="AK41" t="str">
        <f t="shared" si="17"/>
        <v/>
      </c>
      <c r="AL41">
        <f t="shared" si="18"/>
        <v>0</v>
      </c>
      <c r="AM41">
        <f t="shared" si="19"/>
        <v>-1.0000000000000009E-2</v>
      </c>
      <c r="AN41">
        <f t="shared" si="20"/>
        <v>-276.10000000000002</v>
      </c>
      <c r="AO41">
        <f t="shared" si="21"/>
        <v>32</v>
      </c>
      <c r="AP41">
        <f t="shared" si="22"/>
        <v>16.53</v>
      </c>
      <c r="AR41" s="2">
        <f t="shared" si="3"/>
        <v>0.19499999999999995</v>
      </c>
      <c r="AS41" s="2">
        <f t="shared" si="4"/>
        <v>10.850000000000001</v>
      </c>
      <c r="AT41" s="2">
        <f t="shared" si="5"/>
        <v>11</v>
      </c>
      <c r="AU41" s="2" t="e">
        <f t="shared" si="6"/>
        <v>#VALUE!</v>
      </c>
      <c r="AV41" s="2" t="e">
        <f t="shared" si="7"/>
        <v>#VALUE!</v>
      </c>
      <c r="AW41" s="2">
        <f t="shared" si="8"/>
        <v>0</v>
      </c>
      <c r="AX41" s="2">
        <f t="shared" si="9"/>
        <v>-1.0000000000000009E-2</v>
      </c>
      <c r="AY41" s="2">
        <f t="shared" si="10"/>
        <v>-276.10000000000002</v>
      </c>
      <c r="AZ41" s="2">
        <f t="shared" si="11"/>
        <v>32</v>
      </c>
      <c r="BA41" s="2">
        <f t="shared" si="12"/>
        <v>16.53</v>
      </c>
    </row>
    <row r="42" spans="2:53" x14ac:dyDescent="0.2">
      <c r="B42">
        <v>0.79</v>
      </c>
      <c r="C42">
        <v>1.1000000000000001</v>
      </c>
      <c r="E42">
        <v>6.75</v>
      </c>
      <c r="F42">
        <v>350.7</v>
      </c>
      <c r="H42">
        <v>17</v>
      </c>
      <c r="I42">
        <v>7</v>
      </c>
      <c r="K42">
        <v>0.44</v>
      </c>
      <c r="L42">
        <v>0.55000000000000004</v>
      </c>
      <c r="N42">
        <v>744.41499999999996</v>
      </c>
      <c r="O42">
        <v>280.57</v>
      </c>
      <c r="Q42">
        <v>3</v>
      </c>
      <c r="R42">
        <v>2</v>
      </c>
      <c r="T42">
        <v>0.19</v>
      </c>
      <c r="U42">
        <v>0.16</v>
      </c>
      <c r="W42">
        <v>0.25</v>
      </c>
      <c r="X42">
        <v>0.13</v>
      </c>
      <c r="Z42">
        <v>39</v>
      </c>
      <c r="AA42">
        <v>19</v>
      </c>
      <c r="AC42">
        <v>23.15</v>
      </c>
      <c r="AD42">
        <v>10.82</v>
      </c>
      <c r="AG42">
        <f t="shared" si="13"/>
        <v>0.31000000000000005</v>
      </c>
      <c r="AH42">
        <f t="shared" si="14"/>
        <v>343.95</v>
      </c>
      <c r="AI42">
        <f t="shared" si="15"/>
        <v>-10</v>
      </c>
      <c r="AJ42">
        <f t="shared" si="16"/>
        <v>0.11000000000000004</v>
      </c>
      <c r="AK42">
        <f t="shared" si="17"/>
        <v>-463.84499999999997</v>
      </c>
      <c r="AL42">
        <f t="shared" si="18"/>
        <v>-1</v>
      </c>
      <c r="AM42">
        <f t="shared" si="19"/>
        <v>-0.03</v>
      </c>
      <c r="AN42">
        <f t="shared" si="20"/>
        <v>-0.12</v>
      </c>
      <c r="AO42">
        <f t="shared" si="21"/>
        <v>-20</v>
      </c>
      <c r="AP42">
        <f t="shared" si="22"/>
        <v>-12.329999999999998</v>
      </c>
      <c r="AR42" s="2">
        <f t="shared" ref="AR42:AR51" si="23">C42-B42</f>
        <v>0.31000000000000005</v>
      </c>
      <c r="AS42" s="2">
        <f t="shared" ref="AS42:AS51" si="24">F42-E42</f>
        <v>343.95</v>
      </c>
      <c r="AT42" s="2">
        <f t="shared" ref="AT42:AT51" si="25">I42-H42</f>
        <v>-10</v>
      </c>
      <c r="AU42" s="2">
        <f t="shared" ref="AU42:AU51" si="26">L42-K42</f>
        <v>0.11000000000000004</v>
      </c>
      <c r="AV42" s="2">
        <f t="shared" ref="AV42:AV51" si="27">O42-N42</f>
        <v>-463.84499999999997</v>
      </c>
      <c r="AW42" s="2">
        <f t="shared" ref="AW42:AW51" si="28">R42-Q42</f>
        <v>-1</v>
      </c>
      <c r="AX42" s="2">
        <f t="shared" ref="AX42:AX51" si="29">U42-T42</f>
        <v>-0.03</v>
      </c>
      <c r="AY42" s="2">
        <f t="shared" ref="AY42:AY51" si="30">X42-W42</f>
        <v>-0.12</v>
      </c>
      <c r="AZ42" s="2">
        <f t="shared" ref="AZ42:AZ51" si="31">AA42-Z42</f>
        <v>-20</v>
      </c>
      <c r="BA42" s="2">
        <f t="shared" ref="BA42:BA51" si="32">AD42-AC42</f>
        <v>-12.329999999999998</v>
      </c>
    </row>
    <row r="43" spans="2:53" x14ac:dyDescent="0.2">
      <c r="B43">
        <v>1.0900000000000001</v>
      </c>
      <c r="C43">
        <v>0.95</v>
      </c>
      <c r="E43">
        <v>150.18</v>
      </c>
      <c r="F43">
        <v>218.68</v>
      </c>
      <c r="H43">
        <v>11</v>
      </c>
      <c r="I43">
        <v>9</v>
      </c>
      <c r="K43">
        <v>0.7</v>
      </c>
      <c r="L43">
        <v>0.32</v>
      </c>
      <c r="N43" t="s">
        <v>6</v>
      </c>
      <c r="O43" t="s">
        <v>6</v>
      </c>
      <c r="Q43">
        <v>1</v>
      </c>
      <c r="R43">
        <v>1</v>
      </c>
      <c r="T43">
        <v>0.125</v>
      </c>
      <c r="U43">
        <v>0.13500000000000001</v>
      </c>
      <c r="W43">
        <v>0.39</v>
      </c>
      <c r="X43">
        <v>0.27</v>
      </c>
      <c r="Z43">
        <v>24</v>
      </c>
      <c r="AA43">
        <v>20</v>
      </c>
      <c r="AC43">
        <v>12.72</v>
      </c>
      <c r="AD43">
        <v>10.16</v>
      </c>
      <c r="AG43">
        <f t="shared" si="13"/>
        <v>-0.14000000000000012</v>
      </c>
      <c r="AH43">
        <f t="shared" si="14"/>
        <v>68.5</v>
      </c>
      <c r="AI43">
        <f t="shared" si="15"/>
        <v>-2</v>
      </c>
      <c r="AJ43">
        <f t="shared" si="16"/>
        <v>-0.37999999999999995</v>
      </c>
      <c r="AK43" t="str">
        <f t="shared" si="17"/>
        <v/>
      </c>
      <c r="AL43">
        <f t="shared" si="18"/>
        <v>0</v>
      </c>
      <c r="AM43">
        <f t="shared" si="19"/>
        <v>1.0000000000000009E-2</v>
      </c>
      <c r="AN43">
        <f t="shared" si="20"/>
        <v>-0.12</v>
      </c>
      <c r="AO43">
        <f t="shared" si="21"/>
        <v>-4</v>
      </c>
      <c r="AP43">
        <f t="shared" si="22"/>
        <v>-2.5600000000000005</v>
      </c>
      <c r="AR43" s="2">
        <f t="shared" si="23"/>
        <v>-0.14000000000000012</v>
      </c>
      <c r="AS43" s="2">
        <f t="shared" si="24"/>
        <v>68.5</v>
      </c>
      <c r="AT43" s="2">
        <f t="shared" si="25"/>
        <v>-2</v>
      </c>
      <c r="AU43" s="2">
        <f t="shared" si="26"/>
        <v>-0.37999999999999995</v>
      </c>
      <c r="AV43" s="2" t="e">
        <f t="shared" si="27"/>
        <v>#VALUE!</v>
      </c>
      <c r="AW43" s="2">
        <f t="shared" si="28"/>
        <v>0</v>
      </c>
      <c r="AX43" s="2">
        <f t="shared" si="29"/>
        <v>1.0000000000000009E-2</v>
      </c>
      <c r="AY43" s="2">
        <f t="shared" si="30"/>
        <v>-0.12</v>
      </c>
      <c r="AZ43" s="2">
        <f t="shared" si="31"/>
        <v>-4</v>
      </c>
      <c r="BA43" s="2">
        <f t="shared" si="32"/>
        <v>-2.5600000000000005</v>
      </c>
    </row>
    <row r="44" spans="2:53" x14ac:dyDescent="0.2">
      <c r="B44">
        <v>0.46500000000000002</v>
      </c>
      <c r="C44">
        <v>0.6</v>
      </c>
      <c r="E44">
        <v>118.19</v>
      </c>
      <c r="F44">
        <v>32.274999999999999</v>
      </c>
      <c r="H44">
        <v>8</v>
      </c>
      <c r="I44">
        <v>17</v>
      </c>
      <c r="K44" t="s">
        <v>6</v>
      </c>
      <c r="L44" t="s">
        <v>6</v>
      </c>
      <c r="N44" t="s">
        <v>6</v>
      </c>
      <c r="O44" t="s">
        <v>6</v>
      </c>
      <c r="Q44">
        <v>0</v>
      </c>
      <c r="R44">
        <v>0</v>
      </c>
      <c r="T44">
        <v>0.28999999999999998</v>
      </c>
      <c r="U44">
        <v>0.08</v>
      </c>
      <c r="W44">
        <v>59.465000000000003</v>
      </c>
      <c r="X44">
        <v>277.95499999999998</v>
      </c>
      <c r="Z44">
        <v>7</v>
      </c>
      <c r="AA44">
        <v>5</v>
      </c>
      <c r="AC44">
        <v>6.6</v>
      </c>
      <c r="AD44">
        <v>12.92</v>
      </c>
      <c r="AG44">
        <f t="shared" si="13"/>
        <v>0.13499999999999995</v>
      </c>
      <c r="AH44">
        <f t="shared" si="14"/>
        <v>-85.914999999999992</v>
      </c>
      <c r="AI44">
        <f t="shared" si="15"/>
        <v>9</v>
      </c>
      <c r="AJ44" t="str">
        <f t="shared" si="16"/>
        <v/>
      </c>
      <c r="AK44" t="str">
        <f t="shared" si="17"/>
        <v/>
      </c>
      <c r="AL44">
        <f t="shared" si="18"/>
        <v>0</v>
      </c>
      <c r="AM44">
        <f t="shared" si="19"/>
        <v>-0.20999999999999996</v>
      </c>
      <c r="AN44">
        <f t="shared" si="20"/>
        <v>218.48999999999998</v>
      </c>
      <c r="AO44">
        <f t="shared" si="21"/>
        <v>-2</v>
      </c>
      <c r="AP44">
        <f t="shared" si="22"/>
        <v>6.32</v>
      </c>
      <c r="AR44" s="2">
        <f t="shared" si="23"/>
        <v>0.13499999999999995</v>
      </c>
      <c r="AS44" s="2">
        <f t="shared" si="24"/>
        <v>-85.914999999999992</v>
      </c>
      <c r="AT44" s="2">
        <f t="shared" si="25"/>
        <v>9</v>
      </c>
      <c r="AU44" s="2" t="e">
        <f t="shared" si="26"/>
        <v>#VALUE!</v>
      </c>
      <c r="AV44" s="2" t="e">
        <f t="shared" si="27"/>
        <v>#VALUE!</v>
      </c>
      <c r="AW44" s="2">
        <f t="shared" si="28"/>
        <v>0</v>
      </c>
      <c r="AX44" s="2">
        <f t="shared" si="29"/>
        <v>-0.20999999999999996</v>
      </c>
      <c r="AY44" s="2">
        <f t="shared" si="30"/>
        <v>218.48999999999998</v>
      </c>
      <c r="AZ44" s="2">
        <f t="shared" si="31"/>
        <v>-2</v>
      </c>
      <c r="BA44" s="2">
        <f t="shared" si="32"/>
        <v>6.32</v>
      </c>
    </row>
    <row r="45" spans="2:53" x14ac:dyDescent="0.2">
      <c r="B45">
        <v>1.3149999999999999</v>
      </c>
      <c r="C45">
        <v>1.08</v>
      </c>
      <c r="E45">
        <v>175.48</v>
      </c>
      <c r="F45">
        <v>146.77000000000001</v>
      </c>
      <c r="H45">
        <v>18</v>
      </c>
      <c r="I45">
        <v>11</v>
      </c>
      <c r="K45">
        <v>0.52500000000000002</v>
      </c>
      <c r="L45">
        <v>0.93</v>
      </c>
      <c r="N45">
        <v>532.65</v>
      </c>
      <c r="O45" t="s">
        <v>6</v>
      </c>
      <c r="Q45">
        <v>4</v>
      </c>
      <c r="R45">
        <v>1</v>
      </c>
      <c r="T45">
        <v>0.125</v>
      </c>
      <c r="U45">
        <v>0.13500000000000001</v>
      </c>
      <c r="W45">
        <v>0.14000000000000001</v>
      </c>
      <c r="X45">
        <v>1.1499999999999999</v>
      </c>
      <c r="Z45">
        <v>50</v>
      </c>
      <c r="AA45">
        <v>16</v>
      </c>
      <c r="AC45">
        <v>28.12</v>
      </c>
      <c r="AD45">
        <v>12.01</v>
      </c>
      <c r="AG45">
        <f t="shared" si="13"/>
        <v>-0.23499999999999988</v>
      </c>
      <c r="AH45">
        <f t="shared" si="14"/>
        <v>-28.70999999999998</v>
      </c>
      <c r="AI45">
        <f t="shared" si="15"/>
        <v>-7</v>
      </c>
      <c r="AJ45">
        <f t="shared" si="16"/>
        <v>0.40500000000000003</v>
      </c>
      <c r="AK45" t="str">
        <f t="shared" si="17"/>
        <v/>
      </c>
      <c r="AL45">
        <f t="shared" si="18"/>
        <v>-3</v>
      </c>
      <c r="AM45">
        <f t="shared" si="19"/>
        <v>1.0000000000000009E-2</v>
      </c>
      <c r="AN45">
        <f t="shared" si="20"/>
        <v>1.0099999999999998</v>
      </c>
      <c r="AO45">
        <f t="shared" si="21"/>
        <v>-34</v>
      </c>
      <c r="AP45">
        <f t="shared" si="22"/>
        <v>-16.11</v>
      </c>
      <c r="AR45" s="2">
        <f t="shared" si="23"/>
        <v>-0.23499999999999988</v>
      </c>
      <c r="AS45" s="2">
        <f t="shared" si="24"/>
        <v>-28.70999999999998</v>
      </c>
      <c r="AT45" s="2">
        <f t="shared" si="25"/>
        <v>-7</v>
      </c>
      <c r="AU45" s="2">
        <f t="shared" si="26"/>
        <v>0.40500000000000003</v>
      </c>
      <c r="AV45" s="2" t="e">
        <f t="shared" si="27"/>
        <v>#VALUE!</v>
      </c>
      <c r="AW45" s="2">
        <f t="shared" si="28"/>
        <v>-3</v>
      </c>
      <c r="AX45" s="2">
        <f t="shared" si="29"/>
        <v>1.0000000000000009E-2</v>
      </c>
      <c r="AY45" s="2">
        <f t="shared" si="30"/>
        <v>1.0099999999999998</v>
      </c>
      <c r="AZ45" s="2">
        <f t="shared" si="31"/>
        <v>-34</v>
      </c>
      <c r="BA45" s="2">
        <f t="shared" si="32"/>
        <v>-16.11</v>
      </c>
    </row>
    <row r="46" spans="2:53" x14ac:dyDescent="0.2">
      <c r="B46">
        <v>1.04</v>
      </c>
      <c r="C46">
        <v>0.93500000000000005</v>
      </c>
      <c r="E46">
        <v>143.57</v>
      </c>
      <c r="F46">
        <v>39.75</v>
      </c>
      <c r="H46">
        <v>18</v>
      </c>
      <c r="I46">
        <v>26</v>
      </c>
      <c r="K46">
        <v>0.68</v>
      </c>
      <c r="L46">
        <v>1.1299999999999999</v>
      </c>
      <c r="N46">
        <v>472.94</v>
      </c>
      <c r="O46" t="s">
        <v>6</v>
      </c>
      <c r="Q46">
        <v>3</v>
      </c>
      <c r="R46">
        <v>1</v>
      </c>
      <c r="T46">
        <v>0.12</v>
      </c>
      <c r="U46">
        <v>0.22</v>
      </c>
      <c r="W46">
        <v>0.16</v>
      </c>
      <c r="X46">
        <v>0.26</v>
      </c>
      <c r="Z46">
        <v>57</v>
      </c>
      <c r="AA46">
        <v>26</v>
      </c>
      <c r="AC46">
        <v>26.49</v>
      </c>
      <c r="AD46">
        <v>31.64</v>
      </c>
      <c r="AG46">
        <f t="shared" si="13"/>
        <v>-0.10499999999999998</v>
      </c>
      <c r="AH46">
        <f t="shared" si="14"/>
        <v>-103.82</v>
      </c>
      <c r="AI46">
        <f t="shared" si="15"/>
        <v>8</v>
      </c>
      <c r="AJ46">
        <f t="shared" si="16"/>
        <v>0.44999999999999984</v>
      </c>
      <c r="AK46" t="str">
        <f t="shared" si="17"/>
        <v/>
      </c>
      <c r="AL46">
        <f t="shared" si="18"/>
        <v>-2</v>
      </c>
      <c r="AM46">
        <f t="shared" si="19"/>
        <v>0.1</v>
      </c>
      <c r="AN46">
        <f t="shared" si="20"/>
        <v>0.1</v>
      </c>
      <c r="AO46">
        <f t="shared" si="21"/>
        <v>-31</v>
      </c>
      <c r="AP46">
        <f t="shared" si="22"/>
        <v>5.1500000000000021</v>
      </c>
      <c r="AR46" s="2">
        <f t="shared" si="23"/>
        <v>-0.10499999999999998</v>
      </c>
      <c r="AS46" s="2">
        <f t="shared" si="24"/>
        <v>-103.82</v>
      </c>
      <c r="AT46" s="2">
        <f t="shared" si="25"/>
        <v>8</v>
      </c>
      <c r="AU46" s="2">
        <f t="shared" si="26"/>
        <v>0.44999999999999984</v>
      </c>
      <c r="AV46" s="2" t="e">
        <f t="shared" si="27"/>
        <v>#VALUE!</v>
      </c>
      <c r="AW46" s="2">
        <f t="shared" si="28"/>
        <v>-2</v>
      </c>
      <c r="AX46" s="2">
        <f t="shared" si="29"/>
        <v>0.1</v>
      </c>
      <c r="AY46" s="2">
        <f t="shared" si="30"/>
        <v>0.1</v>
      </c>
      <c r="AZ46" s="2">
        <f t="shared" si="31"/>
        <v>-31</v>
      </c>
      <c r="BA46" s="2">
        <f t="shared" si="32"/>
        <v>5.1500000000000021</v>
      </c>
    </row>
    <row r="47" spans="2:53" x14ac:dyDescent="0.2">
      <c r="B47">
        <v>0.71499999999999997</v>
      </c>
      <c r="C47">
        <v>0.79</v>
      </c>
      <c r="E47">
        <v>131</v>
      </c>
      <c r="F47">
        <v>83.89</v>
      </c>
      <c r="H47">
        <v>18</v>
      </c>
      <c r="I47">
        <v>12</v>
      </c>
      <c r="K47">
        <v>0.87</v>
      </c>
      <c r="L47" t="s">
        <v>6</v>
      </c>
      <c r="N47" t="s">
        <v>6</v>
      </c>
      <c r="O47" t="s">
        <v>6</v>
      </c>
      <c r="Q47">
        <v>1</v>
      </c>
      <c r="R47">
        <v>0</v>
      </c>
      <c r="T47">
        <v>0.22</v>
      </c>
      <c r="U47">
        <v>0.11</v>
      </c>
      <c r="W47">
        <v>13.115</v>
      </c>
      <c r="X47">
        <v>8.0449999999999999</v>
      </c>
      <c r="Z47">
        <v>17</v>
      </c>
      <c r="AA47">
        <v>17</v>
      </c>
      <c r="AC47">
        <v>16.04</v>
      </c>
      <c r="AD47">
        <v>10.48</v>
      </c>
      <c r="AG47">
        <f t="shared" si="13"/>
        <v>7.5000000000000067E-2</v>
      </c>
      <c r="AH47">
        <f t="shared" si="14"/>
        <v>-47.11</v>
      </c>
      <c r="AI47">
        <f t="shared" si="15"/>
        <v>-6</v>
      </c>
      <c r="AJ47" t="str">
        <f t="shared" si="16"/>
        <v/>
      </c>
      <c r="AK47" t="str">
        <f t="shared" si="17"/>
        <v/>
      </c>
      <c r="AL47">
        <f t="shared" si="18"/>
        <v>-1</v>
      </c>
      <c r="AM47">
        <f t="shared" si="19"/>
        <v>-0.11</v>
      </c>
      <c r="AN47">
        <f t="shared" si="20"/>
        <v>-5.07</v>
      </c>
      <c r="AO47">
        <f t="shared" si="21"/>
        <v>0</v>
      </c>
      <c r="AP47">
        <f t="shared" si="22"/>
        <v>-5.5599999999999987</v>
      </c>
      <c r="AR47" s="2">
        <f t="shared" si="23"/>
        <v>7.5000000000000067E-2</v>
      </c>
      <c r="AS47" s="2">
        <f t="shared" si="24"/>
        <v>-47.11</v>
      </c>
      <c r="AT47" s="2">
        <f t="shared" si="25"/>
        <v>-6</v>
      </c>
      <c r="AU47" s="2" t="e">
        <f t="shared" si="26"/>
        <v>#VALUE!</v>
      </c>
      <c r="AV47" s="2" t="e">
        <f t="shared" si="27"/>
        <v>#VALUE!</v>
      </c>
      <c r="AW47" s="2">
        <f t="shared" si="28"/>
        <v>-1</v>
      </c>
      <c r="AX47" s="2">
        <f t="shared" si="29"/>
        <v>-0.11</v>
      </c>
      <c r="AY47" s="2">
        <f t="shared" si="30"/>
        <v>-5.07</v>
      </c>
      <c r="AZ47" s="2">
        <f t="shared" si="31"/>
        <v>0</v>
      </c>
      <c r="BA47" s="2">
        <f t="shared" si="32"/>
        <v>-5.5599999999999987</v>
      </c>
    </row>
    <row r="48" spans="2:53" x14ac:dyDescent="0.2">
      <c r="B48">
        <v>0.73</v>
      </c>
      <c r="C48">
        <v>1.075</v>
      </c>
      <c r="E48">
        <v>87.12</v>
      </c>
      <c r="F48">
        <v>60.59</v>
      </c>
      <c r="H48">
        <v>22</v>
      </c>
      <c r="I48">
        <v>38</v>
      </c>
      <c r="K48">
        <v>0.745</v>
      </c>
      <c r="L48">
        <v>0.29499999999999998</v>
      </c>
      <c r="N48">
        <v>363.79</v>
      </c>
      <c r="O48">
        <v>200.56</v>
      </c>
      <c r="Q48">
        <v>2</v>
      </c>
      <c r="R48">
        <v>6</v>
      </c>
      <c r="T48">
        <v>0.09</v>
      </c>
      <c r="U48">
        <v>0.11</v>
      </c>
      <c r="W48">
        <v>0.24</v>
      </c>
      <c r="X48">
        <v>0.28000000000000003</v>
      </c>
      <c r="Z48">
        <v>20</v>
      </c>
      <c r="AA48">
        <v>78</v>
      </c>
      <c r="AC48">
        <v>18.16</v>
      </c>
      <c r="AD48">
        <v>44.82</v>
      </c>
      <c r="AG48">
        <f t="shared" si="13"/>
        <v>0.34499999999999997</v>
      </c>
      <c r="AH48">
        <f t="shared" si="14"/>
        <v>-26.53</v>
      </c>
      <c r="AI48">
        <f t="shared" si="15"/>
        <v>16</v>
      </c>
      <c r="AJ48">
        <f t="shared" si="16"/>
        <v>-0.45</v>
      </c>
      <c r="AK48">
        <f t="shared" si="17"/>
        <v>-163.23000000000002</v>
      </c>
      <c r="AL48">
        <f t="shared" si="18"/>
        <v>4</v>
      </c>
      <c r="AM48">
        <f t="shared" si="19"/>
        <v>2.0000000000000004E-2</v>
      </c>
      <c r="AN48">
        <f t="shared" si="20"/>
        <v>4.0000000000000036E-2</v>
      </c>
      <c r="AO48">
        <f t="shared" si="21"/>
        <v>58</v>
      </c>
      <c r="AP48">
        <f t="shared" si="22"/>
        <v>26.66</v>
      </c>
      <c r="AR48" s="2">
        <f t="shared" si="23"/>
        <v>0.34499999999999997</v>
      </c>
      <c r="AS48" s="2">
        <f t="shared" si="24"/>
        <v>-26.53</v>
      </c>
      <c r="AT48" s="2">
        <f t="shared" si="25"/>
        <v>16</v>
      </c>
      <c r="AU48" s="2">
        <f t="shared" si="26"/>
        <v>-0.45</v>
      </c>
      <c r="AV48" s="2">
        <f t="shared" si="27"/>
        <v>-163.23000000000002</v>
      </c>
      <c r="AW48" s="2">
        <f t="shared" si="28"/>
        <v>4</v>
      </c>
      <c r="AX48" s="2">
        <f t="shared" si="29"/>
        <v>2.0000000000000004E-2</v>
      </c>
      <c r="AY48" s="2">
        <f t="shared" si="30"/>
        <v>4.0000000000000036E-2</v>
      </c>
      <c r="AZ48" s="2">
        <f t="shared" si="31"/>
        <v>58</v>
      </c>
      <c r="BA48" s="2">
        <f t="shared" si="32"/>
        <v>26.66</v>
      </c>
    </row>
    <row r="49" spans="2:53" x14ac:dyDescent="0.2">
      <c r="B49">
        <v>0.86</v>
      </c>
      <c r="C49">
        <v>1.2</v>
      </c>
      <c r="E49">
        <v>259.83999999999997</v>
      </c>
      <c r="F49">
        <v>242.07</v>
      </c>
      <c r="H49">
        <v>11</v>
      </c>
      <c r="I49">
        <v>13</v>
      </c>
      <c r="K49">
        <v>0.28999999999999998</v>
      </c>
      <c r="L49">
        <v>0.43</v>
      </c>
      <c r="N49" t="s">
        <v>6</v>
      </c>
      <c r="O49">
        <v>437.48500000000001</v>
      </c>
      <c r="Q49">
        <v>1</v>
      </c>
      <c r="R49">
        <v>5</v>
      </c>
      <c r="T49">
        <v>7.0000000000000007E-2</v>
      </c>
      <c r="U49">
        <v>0.09</v>
      </c>
      <c r="W49">
        <v>34.99</v>
      </c>
      <c r="X49">
        <v>0.155</v>
      </c>
      <c r="Z49">
        <v>19</v>
      </c>
      <c r="AA49">
        <v>37</v>
      </c>
      <c r="AC49">
        <v>10.01</v>
      </c>
      <c r="AD49">
        <v>17.97</v>
      </c>
      <c r="AG49">
        <f t="shared" si="13"/>
        <v>0.33999999999999997</v>
      </c>
      <c r="AH49">
        <f t="shared" si="14"/>
        <v>-17.769999999999982</v>
      </c>
      <c r="AI49">
        <f t="shared" si="15"/>
        <v>2</v>
      </c>
      <c r="AJ49">
        <f t="shared" si="16"/>
        <v>0.14000000000000001</v>
      </c>
      <c r="AK49" t="str">
        <f t="shared" si="17"/>
        <v/>
      </c>
      <c r="AL49">
        <f t="shared" si="18"/>
        <v>4</v>
      </c>
      <c r="AM49">
        <f t="shared" si="19"/>
        <v>1.999999999999999E-2</v>
      </c>
      <c r="AN49">
        <f t="shared" si="20"/>
        <v>-34.835000000000001</v>
      </c>
      <c r="AO49">
        <f t="shared" si="21"/>
        <v>18</v>
      </c>
      <c r="AP49">
        <f t="shared" si="22"/>
        <v>7.9599999999999991</v>
      </c>
      <c r="AR49" s="2">
        <f t="shared" si="23"/>
        <v>0.33999999999999997</v>
      </c>
      <c r="AS49" s="2">
        <f t="shared" si="24"/>
        <v>-17.769999999999982</v>
      </c>
      <c r="AT49" s="2">
        <f t="shared" si="25"/>
        <v>2</v>
      </c>
      <c r="AU49" s="2">
        <f t="shared" si="26"/>
        <v>0.14000000000000001</v>
      </c>
      <c r="AV49" s="2" t="e">
        <f t="shared" si="27"/>
        <v>#VALUE!</v>
      </c>
      <c r="AW49" s="2">
        <f t="shared" si="28"/>
        <v>4</v>
      </c>
      <c r="AX49" s="2">
        <f t="shared" si="29"/>
        <v>1.999999999999999E-2</v>
      </c>
      <c r="AY49" s="2">
        <f t="shared" si="30"/>
        <v>-34.835000000000001</v>
      </c>
      <c r="AZ49" s="2">
        <f t="shared" si="31"/>
        <v>18</v>
      </c>
      <c r="BA49" s="2">
        <f t="shared" si="32"/>
        <v>7.9599999999999991</v>
      </c>
    </row>
    <row r="50" spans="2:53" x14ac:dyDescent="0.2">
      <c r="B50">
        <v>1.54</v>
      </c>
      <c r="C50">
        <v>0.70499999999999996</v>
      </c>
      <c r="E50">
        <v>313.46499999999997</v>
      </c>
      <c r="F50" t="s">
        <v>6</v>
      </c>
      <c r="H50">
        <v>3</v>
      </c>
      <c r="I50">
        <v>2</v>
      </c>
      <c r="K50">
        <v>0.61</v>
      </c>
      <c r="L50" t="s">
        <v>6</v>
      </c>
      <c r="N50">
        <v>3338.71</v>
      </c>
      <c r="O50" t="s">
        <v>6</v>
      </c>
      <c r="Q50">
        <v>2</v>
      </c>
      <c r="R50">
        <v>0</v>
      </c>
      <c r="T50">
        <v>0.155</v>
      </c>
      <c r="U50" t="s">
        <v>6</v>
      </c>
      <c r="W50">
        <v>0.12</v>
      </c>
      <c r="X50" t="s">
        <v>6</v>
      </c>
      <c r="Z50">
        <v>18</v>
      </c>
      <c r="AA50">
        <v>0</v>
      </c>
      <c r="AC50">
        <v>4.67</v>
      </c>
      <c r="AD50">
        <v>1.41</v>
      </c>
      <c r="AG50">
        <f t="shared" si="13"/>
        <v>-0.83500000000000008</v>
      </c>
      <c r="AH50" t="str">
        <f t="shared" si="14"/>
        <v/>
      </c>
      <c r="AI50">
        <f t="shared" si="15"/>
        <v>-1</v>
      </c>
      <c r="AJ50" t="str">
        <f t="shared" si="16"/>
        <v/>
      </c>
      <c r="AK50" t="str">
        <f t="shared" si="17"/>
        <v/>
      </c>
      <c r="AL50">
        <f t="shared" si="18"/>
        <v>-2</v>
      </c>
      <c r="AM50" t="str">
        <f t="shared" si="19"/>
        <v/>
      </c>
      <c r="AN50" t="str">
        <f t="shared" si="20"/>
        <v/>
      </c>
      <c r="AO50">
        <f t="shared" si="21"/>
        <v>-18</v>
      </c>
      <c r="AP50">
        <f t="shared" si="22"/>
        <v>-3.26</v>
      </c>
      <c r="AR50" s="2">
        <f t="shared" si="23"/>
        <v>-0.83500000000000008</v>
      </c>
      <c r="AS50" s="2" t="e">
        <f t="shared" si="24"/>
        <v>#VALUE!</v>
      </c>
      <c r="AT50" s="2">
        <f t="shared" si="25"/>
        <v>-1</v>
      </c>
      <c r="AU50" s="2" t="e">
        <f t="shared" si="26"/>
        <v>#VALUE!</v>
      </c>
      <c r="AV50" s="2" t="e">
        <f t="shared" si="27"/>
        <v>#VALUE!</v>
      </c>
      <c r="AW50" s="2">
        <f t="shared" si="28"/>
        <v>-2</v>
      </c>
      <c r="AX50" s="2" t="e">
        <f t="shared" si="29"/>
        <v>#VALUE!</v>
      </c>
      <c r="AY50" s="2" t="e">
        <f t="shared" si="30"/>
        <v>#VALUE!</v>
      </c>
      <c r="AZ50" s="2">
        <f t="shared" si="31"/>
        <v>-18</v>
      </c>
      <c r="BA50" s="2">
        <f t="shared" si="32"/>
        <v>-3.26</v>
      </c>
    </row>
    <row r="51" spans="2:53" x14ac:dyDescent="0.2">
      <c r="B51">
        <v>2.5350000000000001</v>
      </c>
      <c r="C51">
        <v>2.165</v>
      </c>
      <c r="E51">
        <v>11.52</v>
      </c>
      <c r="F51">
        <v>68.67</v>
      </c>
      <c r="H51">
        <v>46</v>
      </c>
      <c r="I51">
        <v>18</v>
      </c>
      <c r="K51">
        <v>0.57499999999999996</v>
      </c>
      <c r="L51">
        <v>0.47</v>
      </c>
      <c r="N51">
        <v>2.93</v>
      </c>
      <c r="O51">
        <v>192.81</v>
      </c>
      <c r="Q51">
        <v>36</v>
      </c>
      <c r="R51">
        <v>8</v>
      </c>
      <c r="T51">
        <v>0.18</v>
      </c>
      <c r="U51">
        <v>0.14000000000000001</v>
      </c>
      <c r="W51">
        <v>0.11</v>
      </c>
      <c r="X51">
        <v>0.12</v>
      </c>
      <c r="Z51">
        <v>298</v>
      </c>
      <c r="AA51">
        <v>84</v>
      </c>
      <c r="AC51">
        <v>164.18</v>
      </c>
      <c r="AD51">
        <v>38.11</v>
      </c>
      <c r="AG51">
        <f t="shared" si="13"/>
        <v>-0.37000000000000011</v>
      </c>
      <c r="AH51">
        <f t="shared" si="14"/>
        <v>57.150000000000006</v>
      </c>
      <c r="AI51">
        <f t="shared" si="15"/>
        <v>-28</v>
      </c>
      <c r="AJ51">
        <f t="shared" si="16"/>
        <v>-0.10499999999999998</v>
      </c>
      <c r="AK51">
        <f t="shared" si="17"/>
        <v>189.88</v>
      </c>
      <c r="AL51">
        <f t="shared" si="18"/>
        <v>-28</v>
      </c>
      <c r="AM51">
        <f t="shared" si="19"/>
        <v>-3.999999999999998E-2</v>
      </c>
      <c r="AN51">
        <f t="shared" si="20"/>
        <v>9.999999999999995E-3</v>
      </c>
      <c r="AO51">
        <f t="shared" si="21"/>
        <v>-214</v>
      </c>
      <c r="AP51">
        <f t="shared" si="22"/>
        <v>-126.07000000000001</v>
      </c>
      <c r="AR51" s="2">
        <f t="shared" si="23"/>
        <v>-0.37000000000000011</v>
      </c>
      <c r="AS51" s="2">
        <f t="shared" si="24"/>
        <v>57.150000000000006</v>
      </c>
      <c r="AT51" s="2">
        <f t="shared" si="25"/>
        <v>-28</v>
      </c>
      <c r="AU51" s="2">
        <f t="shared" si="26"/>
        <v>-0.10499999999999998</v>
      </c>
      <c r="AV51" s="2">
        <f t="shared" si="27"/>
        <v>189.88</v>
      </c>
      <c r="AW51" s="2">
        <f t="shared" si="28"/>
        <v>-28</v>
      </c>
      <c r="AX51" s="2">
        <f t="shared" si="29"/>
        <v>-3.999999999999998E-2</v>
      </c>
      <c r="AY51" s="2">
        <f t="shared" si="30"/>
        <v>9.999999999999995E-3</v>
      </c>
      <c r="AZ51" s="2">
        <f t="shared" si="31"/>
        <v>-214</v>
      </c>
      <c r="BA51" s="2">
        <f t="shared" si="32"/>
        <v>-126.07000000000001</v>
      </c>
    </row>
    <row r="52" spans="2:53" x14ac:dyDescent="0.2">
      <c r="B52">
        <v>0.55000000000000004</v>
      </c>
      <c r="C52">
        <v>0.505</v>
      </c>
      <c r="E52">
        <v>158.48500000000001</v>
      </c>
      <c r="F52">
        <v>64.42</v>
      </c>
      <c r="H52">
        <v>15</v>
      </c>
      <c r="I52">
        <v>20</v>
      </c>
      <c r="K52" t="s">
        <v>6</v>
      </c>
      <c r="L52" t="s">
        <v>6</v>
      </c>
      <c r="N52" t="s">
        <v>6</v>
      </c>
      <c r="O52" t="s">
        <v>6</v>
      </c>
      <c r="Q52">
        <v>0</v>
      </c>
      <c r="R52">
        <v>0</v>
      </c>
      <c r="T52">
        <v>0.1</v>
      </c>
      <c r="U52">
        <v>0.18</v>
      </c>
      <c r="W52">
        <v>134.095</v>
      </c>
      <c r="X52">
        <v>0.93</v>
      </c>
      <c r="Z52">
        <v>11</v>
      </c>
      <c r="AA52">
        <v>8</v>
      </c>
      <c r="AC52">
        <v>8.75</v>
      </c>
      <c r="AD52">
        <v>13.14</v>
      </c>
    </row>
    <row r="53" spans="2:53" x14ac:dyDescent="0.2">
      <c r="B53">
        <v>0.56999999999999995</v>
      </c>
      <c r="C53">
        <v>0.43</v>
      </c>
      <c r="E53">
        <v>2.56</v>
      </c>
      <c r="F53">
        <v>5.7249999999999996</v>
      </c>
      <c r="H53">
        <v>35</v>
      </c>
      <c r="I53">
        <v>11</v>
      </c>
      <c r="K53">
        <v>0.67</v>
      </c>
      <c r="L53" t="s">
        <v>6</v>
      </c>
      <c r="N53" t="s">
        <v>6</v>
      </c>
      <c r="O53" t="s">
        <v>6</v>
      </c>
      <c r="Q53">
        <v>1</v>
      </c>
      <c r="R53">
        <v>0</v>
      </c>
      <c r="T53">
        <v>0.28999999999999998</v>
      </c>
      <c r="U53">
        <v>0.22</v>
      </c>
      <c r="W53">
        <v>0.7</v>
      </c>
      <c r="X53">
        <v>0.54</v>
      </c>
      <c r="Z53">
        <v>26</v>
      </c>
      <c r="AA53">
        <v>2</v>
      </c>
      <c r="AC53">
        <v>30.4</v>
      </c>
      <c r="AD53">
        <v>5.65</v>
      </c>
    </row>
    <row r="54" spans="2:53" x14ac:dyDescent="0.2">
      <c r="B54">
        <v>0.82499999999999996</v>
      </c>
      <c r="C54">
        <v>1.0049999999999999</v>
      </c>
      <c r="E54">
        <v>74.02</v>
      </c>
      <c r="F54">
        <v>135.96</v>
      </c>
      <c r="H54">
        <v>6</v>
      </c>
      <c r="I54">
        <v>8</v>
      </c>
      <c r="K54" t="s">
        <v>6</v>
      </c>
      <c r="L54">
        <v>0.41499999999999998</v>
      </c>
      <c r="N54" t="s">
        <v>6</v>
      </c>
      <c r="O54">
        <v>0.27</v>
      </c>
      <c r="Q54">
        <v>0</v>
      </c>
      <c r="R54">
        <v>2</v>
      </c>
      <c r="T54">
        <v>0.12</v>
      </c>
      <c r="U54">
        <v>0.14499999999999999</v>
      </c>
      <c r="W54">
        <v>2.2050000000000001</v>
      </c>
      <c r="X54">
        <v>0.18</v>
      </c>
      <c r="Z54">
        <v>11</v>
      </c>
      <c r="AA54">
        <v>18</v>
      </c>
      <c r="AC54">
        <v>5.49</v>
      </c>
      <c r="AD54">
        <v>10.68</v>
      </c>
    </row>
    <row r="55" spans="2:53" x14ac:dyDescent="0.2">
      <c r="B55">
        <v>1.855</v>
      </c>
      <c r="C55">
        <v>0.84</v>
      </c>
      <c r="E55">
        <v>150.33000000000001</v>
      </c>
      <c r="F55">
        <v>216.79</v>
      </c>
      <c r="H55">
        <v>2</v>
      </c>
      <c r="I55">
        <v>10</v>
      </c>
      <c r="K55" t="s">
        <v>6</v>
      </c>
      <c r="L55" t="s">
        <v>6</v>
      </c>
      <c r="N55" t="s">
        <v>6</v>
      </c>
      <c r="O55" t="s">
        <v>6</v>
      </c>
      <c r="Q55">
        <v>0</v>
      </c>
      <c r="R55">
        <v>0</v>
      </c>
      <c r="T55">
        <v>0.41</v>
      </c>
      <c r="U55">
        <v>0.23</v>
      </c>
      <c r="W55">
        <v>0.18</v>
      </c>
      <c r="X55">
        <v>217.42</v>
      </c>
      <c r="Z55">
        <v>5</v>
      </c>
      <c r="AA55">
        <v>10</v>
      </c>
      <c r="AC55">
        <v>3.71</v>
      </c>
      <c r="AD55">
        <v>10.24</v>
      </c>
    </row>
    <row r="56" spans="2:53" x14ac:dyDescent="0.2">
      <c r="B56">
        <v>0.85</v>
      </c>
      <c r="C56">
        <v>0.98499999999999999</v>
      </c>
      <c r="E56">
        <v>150.47</v>
      </c>
      <c r="F56">
        <v>51.32</v>
      </c>
      <c r="H56">
        <v>12</v>
      </c>
      <c r="I56">
        <v>22</v>
      </c>
      <c r="K56" t="s">
        <v>6</v>
      </c>
      <c r="L56">
        <v>0.3</v>
      </c>
      <c r="N56" t="s">
        <v>6</v>
      </c>
      <c r="O56">
        <v>321.29000000000002</v>
      </c>
      <c r="Q56">
        <v>0</v>
      </c>
      <c r="R56">
        <v>2</v>
      </c>
      <c r="T56">
        <v>7.4999999999999997E-2</v>
      </c>
      <c r="U56">
        <v>0.14000000000000001</v>
      </c>
      <c r="W56">
        <v>0.95</v>
      </c>
      <c r="X56">
        <v>0.23499999999999999</v>
      </c>
      <c r="Z56">
        <v>16</v>
      </c>
      <c r="AA56">
        <v>51</v>
      </c>
      <c r="AC56">
        <v>9.85</v>
      </c>
      <c r="AD56">
        <v>26.42</v>
      </c>
    </row>
    <row r="57" spans="2:53" x14ac:dyDescent="0.2">
      <c r="B57">
        <v>0.96499999999999997</v>
      </c>
      <c r="C57">
        <v>0.82</v>
      </c>
      <c r="E57">
        <v>72.87</v>
      </c>
      <c r="F57">
        <v>119.145</v>
      </c>
      <c r="H57">
        <v>16</v>
      </c>
      <c r="I57">
        <v>11</v>
      </c>
      <c r="K57" t="s">
        <v>6</v>
      </c>
      <c r="L57" t="s">
        <v>6</v>
      </c>
      <c r="N57" t="s">
        <v>6</v>
      </c>
      <c r="O57" t="s">
        <v>6</v>
      </c>
      <c r="Q57">
        <v>0</v>
      </c>
      <c r="R57">
        <v>0</v>
      </c>
      <c r="T57">
        <v>0.12</v>
      </c>
      <c r="U57">
        <v>0.18</v>
      </c>
      <c r="W57">
        <v>18.905000000000001</v>
      </c>
      <c r="X57">
        <v>165.24</v>
      </c>
      <c r="Z57">
        <v>19</v>
      </c>
      <c r="AA57">
        <v>9</v>
      </c>
      <c r="AC57">
        <v>17.940000000000001</v>
      </c>
      <c r="AD57">
        <v>7.56</v>
      </c>
    </row>
    <row r="58" spans="2:53" x14ac:dyDescent="0.2">
      <c r="B58">
        <v>0.84</v>
      </c>
      <c r="C58">
        <v>1.41</v>
      </c>
      <c r="E58">
        <v>3.25</v>
      </c>
      <c r="F58">
        <v>1329.39</v>
      </c>
      <c r="H58">
        <v>4</v>
      </c>
      <c r="I58">
        <v>2</v>
      </c>
      <c r="K58" t="s">
        <v>6</v>
      </c>
      <c r="L58">
        <v>1.64</v>
      </c>
      <c r="N58" t="s">
        <v>6</v>
      </c>
      <c r="O58" t="s">
        <v>6</v>
      </c>
      <c r="Q58">
        <v>0</v>
      </c>
      <c r="R58">
        <v>1</v>
      </c>
      <c r="T58">
        <v>0.245</v>
      </c>
      <c r="U58">
        <v>0.24</v>
      </c>
      <c r="W58">
        <v>0.22</v>
      </c>
      <c r="X58">
        <v>0.115</v>
      </c>
      <c r="Z58">
        <v>6</v>
      </c>
      <c r="AA58">
        <v>7</v>
      </c>
      <c r="AC58">
        <v>4.0599999999999996</v>
      </c>
      <c r="AD58">
        <v>2.82</v>
      </c>
    </row>
    <row r="59" spans="2:53" x14ac:dyDescent="0.2">
      <c r="B59">
        <v>0.995</v>
      </c>
      <c r="C59">
        <v>1.61</v>
      </c>
      <c r="E59">
        <v>1.36</v>
      </c>
      <c r="F59">
        <v>0.84</v>
      </c>
      <c r="H59">
        <v>44</v>
      </c>
      <c r="I59">
        <v>24</v>
      </c>
      <c r="K59">
        <v>0.68</v>
      </c>
      <c r="L59">
        <v>0.57999999999999996</v>
      </c>
      <c r="N59">
        <v>657.54499999999996</v>
      </c>
      <c r="O59">
        <v>258.68</v>
      </c>
      <c r="Q59">
        <v>3</v>
      </c>
      <c r="R59">
        <v>7</v>
      </c>
      <c r="T59">
        <v>0.25</v>
      </c>
      <c r="U59">
        <v>0.18</v>
      </c>
      <c r="W59">
        <v>1.1499999999999999</v>
      </c>
      <c r="X59">
        <v>0.13500000000000001</v>
      </c>
      <c r="Z59">
        <v>44</v>
      </c>
      <c r="AA59">
        <v>93</v>
      </c>
      <c r="AC59">
        <v>50.71</v>
      </c>
      <c r="AD59">
        <v>49.7</v>
      </c>
    </row>
    <row r="60" spans="2:53" x14ac:dyDescent="0.2">
      <c r="B60">
        <v>0.86499999999999999</v>
      </c>
      <c r="C60">
        <v>0.84</v>
      </c>
      <c r="E60">
        <v>0.9</v>
      </c>
      <c r="F60">
        <v>11.305</v>
      </c>
      <c r="H60">
        <v>38</v>
      </c>
      <c r="I60">
        <v>25</v>
      </c>
      <c r="K60">
        <v>0.28000000000000003</v>
      </c>
      <c r="L60">
        <v>0.55500000000000005</v>
      </c>
      <c r="N60" t="s">
        <v>6</v>
      </c>
      <c r="O60">
        <v>99.9</v>
      </c>
      <c r="Q60">
        <v>1</v>
      </c>
      <c r="R60">
        <v>2</v>
      </c>
      <c r="T60">
        <v>0.21</v>
      </c>
      <c r="U60">
        <v>0.15</v>
      </c>
      <c r="W60">
        <v>1.73</v>
      </c>
      <c r="X60">
        <v>0.43</v>
      </c>
      <c r="Z60">
        <v>31</v>
      </c>
      <c r="AA60">
        <v>34</v>
      </c>
      <c r="AC60">
        <v>36.700000000000003</v>
      </c>
      <c r="AD60">
        <v>29.51</v>
      </c>
    </row>
    <row r="61" spans="2:53" x14ac:dyDescent="0.2">
      <c r="B61">
        <v>0.90500000000000003</v>
      </c>
      <c r="C61">
        <v>1.22</v>
      </c>
      <c r="E61">
        <v>172.02</v>
      </c>
      <c r="F61">
        <v>1.96</v>
      </c>
      <c r="H61">
        <v>12</v>
      </c>
      <c r="I61">
        <v>11</v>
      </c>
      <c r="K61">
        <v>0.3</v>
      </c>
      <c r="L61">
        <v>1.17</v>
      </c>
      <c r="N61" t="s">
        <v>6</v>
      </c>
      <c r="O61" t="s">
        <v>6</v>
      </c>
      <c r="Q61">
        <v>1</v>
      </c>
      <c r="R61">
        <v>1</v>
      </c>
      <c r="T61">
        <v>0.13</v>
      </c>
      <c r="U61">
        <v>0.17</v>
      </c>
      <c r="W61">
        <v>0.27500000000000002</v>
      </c>
      <c r="X61">
        <v>0.93</v>
      </c>
      <c r="Z61">
        <v>23</v>
      </c>
      <c r="AA61">
        <v>13</v>
      </c>
      <c r="AC61">
        <v>13.68</v>
      </c>
      <c r="AD61">
        <v>11.66</v>
      </c>
    </row>
    <row r="62" spans="2:53" x14ac:dyDescent="0.2">
      <c r="B62">
        <v>0.84</v>
      </c>
      <c r="C62">
        <v>0.74</v>
      </c>
      <c r="E62">
        <v>39.36</v>
      </c>
      <c r="F62">
        <v>193.155</v>
      </c>
      <c r="H62">
        <v>14</v>
      </c>
      <c r="I62">
        <v>11</v>
      </c>
      <c r="K62">
        <v>0.61</v>
      </c>
      <c r="L62">
        <v>0.31</v>
      </c>
      <c r="N62" t="s">
        <v>6</v>
      </c>
      <c r="O62" t="s">
        <v>6</v>
      </c>
      <c r="Q62">
        <v>1</v>
      </c>
      <c r="R62">
        <v>1</v>
      </c>
      <c r="T62">
        <v>0.23</v>
      </c>
      <c r="U62">
        <v>0.13</v>
      </c>
      <c r="W62">
        <v>6.82</v>
      </c>
      <c r="X62">
        <v>0.17499999999999999</v>
      </c>
      <c r="Z62">
        <v>18</v>
      </c>
      <c r="AA62">
        <v>9</v>
      </c>
      <c r="AC62">
        <v>14.22</v>
      </c>
      <c r="AD62">
        <v>10.6</v>
      </c>
    </row>
    <row r="63" spans="2:53" x14ac:dyDescent="0.2">
      <c r="B63">
        <v>0.69499999999999995</v>
      </c>
      <c r="C63">
        <v>0.56499999999999995</v>
      </c>
      <c r="E63">
        <v>39.35</v>
      </c>
      <c r="F63">
        <v>60.09</v>
      </c>
      <c r="H63">
        <v>20</v>
      </c>
      <c r="I63">
        <v>24</v>
      </c>
      <c r="K63" t="s">
        <v>6</v>
      </c>
      <c r="L63" t="s">
        <v>6</v>
      </c>
      <c r="N63" t="s">
        <v>6</v>
      </c>
      <c r="O63" t="s">
        <v>6</v>
      </c>
      <c r="Q63">
        <v>0</v>
      </c>
      <c r="R63">
        <v>0</v>
      </c>
      <c r="T63">
        <v>0.51500000000000001</v>
      </c>
      <c r="U63">
        <v>0.16500000000000001</v>
      </c>
      <c r="W63">
        <v>421.26</v>
      </c>
      <c r="X63">
        <v>128.62</v>
      </c>
      <c r="Z63">
        <v>6</v>
      </c>
      <c r="AA63">
        <v>14</v>
      </c>
      <c r="AC63">
        <v>18.149999999999999</v>
      </c>
      <c r="AD63">
        <v>17.84</v>
      </c>
    </row>
    <row r="64" spans="2:53" x14ac:dyDescent="0.2">
      <c r="B64">
        <v>0.72</v>
      </c>
      <c r="C64">
        <v>1.22</v>
      </c>
      <c r="E64" t="s">
        <v>6</v>
      </c>
      <c r="F64">
        <v>195.87</v>
      </c>
      <c r="H64">
        <v>1</v>
      </c>
      <c r="I64">
        <v>12</v>
      </c>
      <c r="K64" t="s">
        <v>6</v>
      </c>
      <c r="L64">
        <v>0.64500000000000002</v>
      </c>
      <c r="N64" t="s">
        <v>6</v>
      </c>
      <c r="O64">
        <v>623.35</v>
      </c>
      <c r="Q64">
        <v>0</v>
      </c>
      <c r="R64">
        <v>2</v>
      </c>
      <c r="T64">
        <v>0.1</v>
      </c>
      <c r="U64">
        <v>0.115</v>
      </c>
      <c r="W64">
        <v>0.1</v>
      </c>
      <c r="X64">
        <v>0.18</v>
      </c>
      <c r="Z64">
        <v>2</v>
      </c>
      <c r="AA64">
        <v>26</v>
      </c>
      <c r="AC64">
        <v>0.72</v>
      </c>
      <c r="AD64">
        <v>13.63</v>
      </c>
    </row>
    <row r="65" spans="2:30" x14ac:dyDescent="0.2">
      <c r="B65">
        <v>1.26</v>
      </c>
      <c r="C65">
        <v>0.74</v>
      </c>
      <c r="E65">
        <v>48.39</v>
      </c>
      <c r="F65">
        <v>26.364999999999998</v>
      </c>
      <c r="H65">
        <v>20</v>
      </c>
      <c r="I65">
        <v>7</v>
      </c>
      <c r="K65">
        <v>0.69</v>
      </c>
      <c r="L65">
        <v>0.33</v>
      </c>
      <c r="N65">
        <v>56.82</v>
      </c>
      <c r="O65" t="s">
        <v>6</v>
      </c>
      <c r="Q65">
        <v>2</v>
      </c>
      <c r="R65">
        <v>1</v>
      </c>
      <c r="T65">
        <v>0.13500000000000001</v>
      </c>
      <c r="U65">
        <v>0.1</v>
      </c>
      <c r="W65">
        <v>0.28999999999999998</v>
      </c>
      <c r="X65">
        <v>0.18</v>
      </c>
      <c r="Z65">
        <v>40</v>
      </c>
      <c r="AA65">
        <v>9</v>
      </c>
      <c r="AC65">
        <v>27.89</v>
      </c>
      <c r="AD65">
        <v>5.56</v>
      </c>
    </row>
    <row r="66" spans="2:30" x14ac:dyDescent="0.2">
      <c r="B66">
        <v>0.77</v>
      </c>
      <c r="C66">
        <v>0.91</v>
      </c>
      <c r="E66">
        <v>184.155</v>
      </c>
      <c r="F66">
        <v>84.11</v>
      </c>
      <c r="H66">
        <v>11</v>
      </c>
      <c r="I66">
        <v>14</v>
      </c>
      <c r="K66" t="s">
        <v>6</v>
      </c>
      <c r="L66">
        <v>0.8</v>
      </c>
      <c r="N66" t="s">
        <v>6</v>
      </c>
      <c r="O66" t="s">
        <v>6</v>
      </c>
      <c r="Q66">
        <v>0</v>
      </c>
      <c r="R66">
        <v>1</v>
      </c>
      <c r="T66">
        <v>0.14499999999999999</v>
      </c>
      <c r="U66">
        <v>0.23</v>
      </c>
      <c r="W66">
        <v>0.6</v>
      </c>
      <c r="X66">
        <v>45.354999999999997</v>
      </c>
      <c r="Z66">
        <v>10</v>
      </c>
      <c r="AA66">
        <v>11</v>
      </c>
      <c r="AC66">
        <v>9.36</v>
      </c>
      <c r="AD66">
        <v>13.61</v>
      </c>
    </row>
    <row r="67" spans="2:30" x14ac:dyDescent="0.2">
      <c r="B67">
        <v>1.3149999999999999</v>
      </c>
      <c r="C67">
        <v>1.145</v>
      </c>
      <c r="E67">
        <v>3.41</v>
      </c>
      <c r="F67">
        <v>49.95</v>
      </c>
      <c r="H67">
        <v>32</v>
      </c>
      <c r="I67">
        <v>26</v>
      </c>
      <c r="K67">
        <v>0.47</v>
      </c>
      <c r="L67" t="s">
        <v>6</v>
      </c>
      <c r="N67">
        <v>225.23</v>
      </c>
      <c r="O67" t="s">
        <v>6</v>
      </c>
      <c r="Q67">
        <v>2</v>
      </c>
      <c r="R67">
        <v>0</v>
      </c>
      <c r="T67">
        <v>0.17</v>
      </c>
      <c r="U67">
        <v>0.25</v>
      </c>
      <c r="W67">
        <v>0.22</v>
      </c>
      <c r="X67">
        <v>89.025000000000006</v>
      </c>
      <c r="Z67">
        <v>48</v>
      </c>
      <c r="AA67">
        <v>15</v>
      </c>
      <c r="AC67">
        <v>42.28</v>
      </c>
      <c r="AD67">
        <v>34.93</v>
      </c>
    </row>
    <row r="68" spans="2:30" x14ac:dyDescent="0.2">
      <c r="B68">
        <v>1.25</v>
      </c>
      <c r="C68">
        <v>0.49</v>
      </c>
      <c r="E68">
        <v>3.645</v>
      </c>
      <c r="F68">
        <v>3.5950000000000002</v>
      </c>
      <c r="H68">
        <v>13</v>
      </c>
      <c r="I68">
        <v>9</v>
      </c>
      <c r="K68">
        <v>0.49</v>
      </c>
      <c r="L68" t="s">
        <v>6</v>
      </c>
      <c r="N68">
        <v>563.27499999999998</v>
      </c>
      <c r="O68" t="s">
        <v>6</v>
      </c>
      <c r="Q68">
        <v>3</v>
      </c>
      <c r="R68">
        <v>0</v>
      </c>
      <c r="T68">
        <v>0.19</v>
      </c>
      <c r="U68">
        <v>0.16500000000000001</v>
      </c>
      <c r="W68">
        <v>0.18</v>
      </c>
      <c r="X68">
        <v>251.11</v>
      </c>
      <c r="Z68">
        <v>38</v>
      </c>
      <c r="AA68">
        <v>4</v>
      </c>
      <c r="AC68">
        <v>19.73</v>
      </c>
      <c r="AD68">
        <v>4.63</v>
      </c>
    </row>
    <row r="69" spans="2:30" x14ac:dyDescent="0.2">
      <c r="B69">
        <v>2.415</v>
      </c>
      <c r="C69">
        <v>0.83</v>
      </c>
      <c r="E69">
        <v>68.66</v>
      </c>
      <c r="F69">
        <v>0.91</v>
      </c>
      <c r="H69">
        <v>18</v>
      </c>
      <c r="I69">
        <v>34</v>
      </c>
      <c r="K69">
        <v>0.68500000000000005</v>
      </c>
      <c r="L69" t="s">
        <v>6</v>
      </c>
      <c r="N69">
        <v>5.37</v>
      </c>
      <c r="O69" t="s">
        <v>6</v>
      </c>
      <c r="Q69">
        <v>16</v>
      </c>
      <c r="R69">
        <v>0</v>
      </c>
      <c r="T69">
        <v>0.14000000000000001</v>
      </c>
      <c r="U69">
        <v>0.28999999999999998</v>
      </c>
      <c r="W69">
        <v>0.1</v>
      </c>
      <c r="X69">
        <v>0.98</v>
      </c>
      <c r="Z69">
        <v>146</v>
      </c>
      <c r="AA69">
        <v>35</v>
      </c>
      <c r="AC69">
        <v>57.44</v>
      </c>
      <c r="AD69">
        <v>36.44</v>
      </c>
    </row>
    <row r="70" spans="2:30" x14ac:dyDescent="0.2">
      <c r="B70">
        <v>0.51</v>
      </c>
      <c r="C70">
        <v>0.46500000000000002</v>
      </c>
      <c r="E70">
        <v>1.01</v>
      </c>
      <c r="F70" t="s">
        <v>6</v>
      </c>
      <c r="H70">
        <v>124</v>
      </c>
      <c r="I70">
        <v>8</v>
      </c>
      <c r="K70" t="s">
        <v>6</v>
      </c>
      <c r="L70" t="s">
        <v>6</v>
      </c>
      <c r="N70" t="s">
        <v>6</v>
      </c>
      <c r="O70" t="s">
        <v>6</v>
      </c>
      <c r="Q70">
        <v>0</v>
      </c>
      <c r="R70">
        <v>0</v>
      </c>
      <c r="T70">
        <v>0.25</v>
      </c>
      <c r="U70" t="s">
        <v>6</v>
      </c>
      <c r="W70">
        <v>127.47499999999999</v>
      </c>
      <c r="X70" t="s">
        <v>6</v>
      </c>
      <c r="Z70">
        <v>5</v>
      </c>
      <c r="AA70">
        <v>0</v>
      </c>
      <c r="AC70">
        <v>75.489999999999995</v>
      </c>
      <c r="AD70">
        <v>3.97</v>
      </c>
    </row>
    <row r="71" spans="2:30" x14ac:dyDescent="0.2">
      <c r="B71">
        <v>0.85</v>
      </c>
      <c r="C71">
        <v>0.65</v>
      </c>
      <c r="E71">
        <v>142.19999999999999</v>
      </c>
      <c r="F71">
        <v>9.64</v>
      </c>
      <c r="H71">
        <v>13</v>
      </c>
      <c r="I71">
        <v>18</v>
      </c>
      <c r="K71" t="s">
        <v>6</v>
      </c>
      <c r="L71" t="s">
        <v>6</v>
      </c>
      <c r="N71" t="s">
        <v>6</v>
      </c>
      <c r="O71" t="s">
        <v>6</v>
      </c>
      <c r="Q71">
        <v>0</v>
      </c>
      <c r="R71">
        <v>0</v>
      </c>
      <c r="T71">
        <v>0.09</v>
      </c>
      <c r="U71">
        <v>0.2</v>
      </c>
      <c r="W71">
        <v>77.245000000000005</v>
      </c>
      <c r="X71">
        <v>30.434999999999999</v>
      </c>
      <c r="Z71">
        <v>15</v>
      </c>
      <c r="AA71">
        <v>11</v>
      </c>
      <c r="AC71">
        <v>11.51</v>
      </c>
      <c r="AD71">
        <v>13.97</v>
      </c>
    </row>
    <row r="72" spans="2:30" x14ac:dyDescent="0.2">
      <c r="B72">
        <v>0.62</v>
      </c>
      <c r="C72">
        <v>0.66</v>
      </c>
      <c r="E72">
        <v>278.62</v>
      </c>
      <c r="F72">
        <v>478.34</v>
      </c>
      <c r="H72">
        <v>10</v>
      </c>
      <c r="I72">
        <v>6</v>
      </c>
      <c r="K72" t="s">
        <v>6</v>
      </c>
      <c r="L72" t="s">
        <v>6</v>
      </c>
      <c r="N72" t="s">
        <v>6</v>
      </c>
      <c r="O72" t="s">
        <v>6</v>
      </c>
      <c r="Q72">
        <v>0</v>
      </c>
      <c r="R72">
        <v>0</v>
      </c>
      <c r="T72">
        <v>0.17</v>
      </c>
      <c r="U72">
        <v>0.11</v>
      </c>
      <c r="W72">
        <v>328.27</v>
      </c>
      <c r="X72">
        <v>152.29</v>
      </c>
      <c r="Z72">
        <v>9</v>
      </c>
      <c r="AA72">
        <v>10</v>
      </c>
      <c r="AC72">
        <v>6.95</v>
      </c>
      <c r="AD72">
        <v>4.8099999999999996</v>
      </c>
    </row>
    <row r="73" spans="2:30" x14ac:dyDescent="0.2">
      <c r="B73">
        <v>0.61499999999999999</v>
      </c>
      <c r="C73">
        <v>0.78</v>
      </c>
      <c r="E73">
        <v>109.26</v>
      </c>
      <c r="F73">
        <v>1.84</v>
      </c>
      <c r="H73">
        <v>14</v>
      </c>
      <c r="I73">
        <v>20</v>
      </c>
      <c r="K73" t="s">
        <v>6</v>
      </c>
      <c r="L73" t="s">
        <v>6</v>
      </c>
      <c r="N73" t="s">
        <v>6</v>
      </c>
      <c r="O73" t="s">
        <v>6</v>
      </c>
      <c r="Q73">
        <v>0</v>
      </c>
      <c r="R73">
        <v>0</v>
      </c>
      <c r="T73">
        <v>0.11</v>
      </c>
      <c r="U73">
        <v>0.17</v>
      </c>
      <c r="W73">
        <v>143.30000000000001</v>
      </c>
      <c r="X73">
        <v>73.989999999999995</v>
      </c>
      <c r="Z73">
        <v>4</v>
      </c>
      <c r="AA73">
        <v>12</v>
      </c>
      <c r="AC73">
        <v>8.76</v>
      </c>
      <c r="AD73">
        <v>17.43</v>
      </c>
    </row>
    <row r="74" spans="2:30" x14ac:dyDescent="0.2">
      <c r="B74">
        <v>0.12</v>
      </c>
      <c r="C74">
        <v>0.51</v>
      </c>
      <c r="E74" t="s">
        <v>6</v>
      </c>
      <c r="F74">
        <v>0.96</v>
      </c>
      <c r="H74">
        <v>1</v>
      </c>
      <c r="I74">
        <v>30</v>
      </c>
      <c r="K74" t="s">
        <v>6</v>
      </c>
      <c r="L74" t="s">
        <v>6</v>
      </c>
      <c r="N74" t="s">
        <v>6</v>
      </c>
      <c r="O74" t="s">
        <v>6</v>
      </c>
      <c r="Q74">
        <v>0</v>
      </c>
      <c r="R74">
        <v>0</v>
      </c>
      <c r="T74" t="s">
        <v>6</v>
      </c>
      <c r="U74">
        <v>0.23499999999999999</v>
      </c>
      <c r="W74" t="s">
        <v>6</v>
      </c>
      <c r="X74">
        <v>3.47</v>
      </c>
      <c r="Z74">
        <v>0</v>
      </c>
      <c r="AA74">
        <v>6</v>
      </c>
      <c r="AC74">
        <v>0.12</v>
      </c>
      <c r="AD74">
        <v>23.1</v>
      </c>
    </row>
    <row r="75" spans="2:30" x14ac:dyDescent="0.2">
      <c r="B75">
        <v>0.74</v>
      </c>
      <c r="C75">
        <v>0.77</v>
      </c>
      <c r="E75">
        <v>51.17</v>
      </c>
      <c r="F75">
        <v>171.44499999999999</v>
      </c>
      <c r="H75">
        <v>15</v>
      </c>
      <c r="I75">
        <v>13</v>
      </c>
      <c r="K75">
        <v>1.615</v>
      </c>
      <c r="L75" t="s">
        <v>6</v>
      </c>
      <c r="N75">
        <v>902.49</v>
      </c>
      <c r="O75" t="s">
        <v>6</v>
      </c>
      <c r="Q75">
        <v>2</v>
      </c>
      <c r="R75">
        <v>0</v>
      </c>
      <c r="T75">
        <v>0.23</v>
      </c>
      <c r="U75">
        <v>0.2</v>
      </c>
      <c r="W75">
        <v>0.47499999999999998</v>
      </c>
      <c r="X75">
        <v>124.39</v>
      </c>
      <c r="Z75">
        <v>17</v>
      </c>
      <c r="AA75">
        <v>8</v>
      </c>
      <c r="AC75">
        <v>17.71</v>
      </c>
      <c r="AD75">
        <v>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BDDE-7506-114B-967E-4A1A0CBE52B1}">
  <dimension ref="A1:AE43"/>
  <sheetViews>
    <sheetView topLeftCell="A21" zoomScale="65" workbookViewId="0">
      <selection activeCell="AD40" sqref="AD40"/>
    </sheetView>
  </sheetViews>
  <sheetFormatPr baseColWidth="10" defaultRowHeight="16" x14ac:dyDescent="0.2"/>
  <sheetData>
    <row r="1" spans="1:31" s="1" customFormat="1" x14ac:dyDescent="0.2">
      <c r="A1" s="1" t="s">
        <v>14</v>
      </c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</row>
    <row r="2" spans="1:31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</row>
    <row r="3" spans="1:31" x14ac:dyDescent="0.2">
      <c r="A3" s="1" t="s">
        <v>1</v>
      </c>
      <c r="B3">
        <f>'Gal4'!B3</f>
        <v>0.81311594202898552</v>
      </c>
      <c r="C3">
        <f>'Gal4'!C3</f>
        <v>0.77818840579710102</v>
      </c>
      <c r="E3">
        <f>'Gal4'!E3</f>
        <v>82.01536764705881</v>
      </c>
      <c r="F3">
        <f>'Gal4'!F3</f>
        <v>75.334193548387063</v>
      </c>
      <c r="H3">
        <f>'Gal4'!H3</f>
        <v>27.826086956521738</v>
      </c>
      <c r="I3">
        <f>'Gal4'!I3</f>
        <v>26.217391304347824</v>
      </c>
      <c r="K3">
        <f>'Gal4'!K3</f>
        <v>72.356799999999978</v>
      </c>
      <c r="L3">
        <f>'Gal4'!L3</f>
        <v>8.4683333333333337</v>
      </c>
      <c r="N3">
        <f>'Gal4'!N3</f>
        <v>545.72916666666674</v>
      </c>
      <c r="O3">
        <f>'Gal4'!O3</f>
        <v>427.54666666666662</v>
      </c>
      <c r="Q3">
        <f>'Gal4'!Q3</f>
        <v>2.0289855072463769</v>
      </c>
      <c r="R3">
        <f>'Gal4'!R3</f>
        <v>1.3333333333333333</v>
      </c>
      <c r="T3">
        <f>'Gal4'!T3</f>
        <v>0.15845588235294122</v>
      </c>
      <c r="U3">
        <f>'Gal4'!U3</f>
        <v>0.15107692307692308</v>
      </c>
      <c r="W3">
        <f>'Gal4'!W3</f>
        <v>64.528823529411781</v>
      </c>
      <c r="X3">
        <f>'Gal4'!X3</f>
        <v>66.403467741935486</v>
      </c>
      <c r="Z3">
        <f>'Gal4'!Z3</f>
        <v>32.260869565217391</v>
      </c>
      <c r="AA3">
        <f>'Gal4'!AA3</f>
        <v>26.753623188405797</v>
      </c>
      <c r="AC3">
        <f>'Gal4'!AC3</f>
        <v>28.712028985507246</v>
      </c>
      <c r="AD3">
        <f>'Gal4'!AD3</f>
        <v>24.746231884057966</v>
      </c>
    </row>
    <row r="4" spans="1:31" x14ac:dyDescent="0.2">
      <c r="A4" s="1" t="s">
        <v>16</v>
      </c>
      <c r="B4">
        <f>UAS!B3</f>
        <v>0.92661764705882355</v>
      </c>
      <c r="C4">
        <f>UAS!C3</f>
        <v>0.87419117647058808</v>
      </c>
      <c r="E4">
        <f>UAS!E3</f>
        <v>123.12781249999999</v>
      </c>
      <c r="F4">
        <f>UAS!F3</f>
        <v>113.79142857142858</v>
      </c>
      <c r="H4">
        <f>UAS!H3</f>
        <v>16.647058823529413</v>
      </c>
      <c r="I4">
        <f>UAS!I3</f>
        <v>19.705882352941178</v>
      </c>
      <c r="K4">
        <f>UAS!K3</f>
        <v>0.6230882352941175</v>
      </c>
      <c r="L4">
        <f>UAS!L3</f>
        <v>71.602307692307704</v>
      </c>
      <c r="N4">
        <f>UAS!N3</f>
        <v>498.90954545454548</v>
      </c>
      <c r="O4">
        <f>UAS!O3</f>
        <v>597.56907407407414</v>
      </c>
      <c r="Q4">
        <f>UAS!Q3</f>
        <v>1.911764705882353</v>
      </c>
      <c r="R4">
        <f>UAS!R3</f>
        <v>1.7941176470588236</v>
      </c>
      <c r="T4">
        <f>UAS!T3</f>
        <v>0.1666923076923077</v>
      </c>
      <c r="U4">
        <f>UAS!U3</f>
        <v>0.14592307692307691</v>
      </c>
      <c r="W4">
        <f>UAS!W3</f>
        <v>87.910156249999986</v>
      </c>
      <c r="X4">
        <f>UAS!X3</f>
        <v>129.08698412698413</v>
      </c>
      <c r="Z4">
        <f>UAS!Z3</f>
        <v>25.073529411764707</v>
      </c>
      <c r="AA4">
        <f>UAS!AA3</f>
        <v>28.117647058823529</v>
      </c>
      <c r="AC4">
        <f>UAS!AC3</f>
        <v>17.886470588235291</v>
      </c>
      <c r="AD4">
        <f>UAS!AD3</f>
        <v>21.224117647058819</v>
      </c>
    </row>
    <row r="5" spans="1:31" x14ac:dyDescent="0.2">
      <c r="A5" s="1" t="s">
        <v>17</v>
      </c>
      <c r="B5">
        <f>expt!B3</f>
        <v>0.99280303030303019</v>
      </c>
      <c r="C5">
        <f>expt!C3</f>
        <v>0.8970454545454547</v>
      </c>
      <c r="E5">
        <f>expt!E3</f>
        <v>111.91858333333334</v>
      </c>
      <c r="F5">
        <f>expt!F3</f>
        <v>138.85442622950822</v>
      </c>
      <c r="H5">
        <f>expt!H3</f>
        <v>17.621212121212121</v>
      </c>
      <c r="I5">
        <f>expt!I3</f>
        <v>17.636363636363637</v>
      </c>
      <c r="K5">
        <f>expt!K3</f>
        <v>0.84585714285714286</v>
      </c>
      <c r="L5">
        <f>expt!L3</f>
        <v>26.196363636363628</v>
      </c>
      <c r="N5">
        <f>expt!N3</f>
        <v>600.8216666666666</v>
      </c>
      <c r="O5">
        <f>expt!O3</f>
        <v>354.74818181818188</v>
      </c>
      <c r="Q5">
        <f>expt!Q3</f>
        <v>2.1363636363636362</v>
      </c>
      <c r="R5">
        <f>expt!R3</f>
        <v>1.9848484848484849</v>
      </c>
      <c r="T5">
        <f>expt!T3</f>
        <v>0.19290322580645161</v>
      </c>
      <c r="U5">
        <f>expt!U3</f>
        <v>0.1795967741935483</v>
      </c>
      <c r="W5">
        <f>expt!W3</f>
        <v>50.860573770491797</v>
      </c>
      <c r="X5">
        <f>expt!X3</f>
        <v>61.253196721311461</v>
      </c>
      <c r="Z5">
        <f>expt!Z3</f>
        <v>26.969696969696969</v>
      </c>
      <c r="AA5">
        <f>expt!AA3</f>
        <v>25.333333333333332</v>
      </c>
      <c r="AC5">
        <f>expt!AC3</f>
        <v>20.882878787878791</v>
      </c>
      <c r="AD5">
        <f>expt!AD3</f>
        <v>20.157424242424241</v>
      </c>
    </row>
    <row r="7" spans="1:31" x14ac:dyDescent="0.2">
      <c r="A7" s="1" t="s">
        <v>15</v>
      </c>
    </row>
    <row r="8" spans="1:3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1" t="s">
        <v>1</v>
      </c>
      <c r="B9">
        <f>'Gal4'!B4</f>
        <v>2.6695111131546406E-2</v>
      </c>
      <c r="C9">
        <f>'Gal4'!C4</f>
        <v>2.609187873899816E-2</v>
      </c>
      <c r="E9">
        <f>'Gal4'!E4</f>
        <v>8.3125488527719966</v>
      </c>
      <c r="F9">
        <f>'Gal4'!F4</f>
        <v>7.9566696545052595</v>
      </c>
      <c r="H9">
        <f>'Gal4'!H4</f>
        <v>3.2038550762198841</v>
      </c>
      <c r="I9">
        <f>'Gal4'!I4</f>
        <v>3.1695394313413319</v>
      </c>
      <c r="K9">
        <f>'Gal4'!K4</f>
        <v>55.878029708073335</v>
      </c>
      <c r="L9">
        <f>'Gal4'!L4</f>
        <v>7.610603330587896</v>
      </c>
      <c r="N9">
        <f>'Gal4'!N4</f>
        <v>163.36229969199817</v>
      </c>
      <c r="O9">
        <f>'Gal4'!O4</f>
        <v>80.896874817008438</v>
      </c>
      <c r="Q9">
        <f>'Gal4'!Q4</f>
        <v>0.32967149844236115</v>
      </c>
      <c r="R9">
        <f>'Gal4'!R4</f>
        <v>0.25088646473451875</v>
      </c>
      <c r="T9">
        <f>'Gal4'!T4</f>
        <v>8.1875093261352984E-3</v>
      </c>
      <c r="U9">
        <f>'Gal4'!U4</f>
        <v>7.3938744037361556E-3</v>
      </c>
      <c r="W9">
        <f>'Gal4'!W4</f>
        <v>24.096814235509989</v>
      </c>
      <c r="X9">
        <f>'Gal4'!X4</f>
        <v>25.131026767326347</v>
      </c>
      <c r="Z9">
        <f>'Gal4'!Z4</f>
        <v>3.5152603726611016</v>
      </c>
      <c r="AA9">
        <f>'Gal4'!AA4</f>
        <v>3.4144274031699799</v>
      </c>
      <c r="AC9">
        <f>'Gal4'!AC4</f>
        <v>3.8463365148756026</v>
      </c>
      <c r="AD9">
        <f>'Gal4'!AD4</f>
        <v>3.210442394889804</v>
      </c>
    </row>
    <row r="10" spans="1:31" x14ac:dyDescent="0.2">
      <c r="A10" s="1" t="s">
        <v>16</v>
      </c>
      <c r="B10">
        <f>UAS!B4</f>
        <v>5.1259856455618778E-2</v>
      </c>
      <c r="C10">
        <f>UAS!C4</f>
        <v>3.9954788196206882E-2</v>
      </c>
      <c r="E10">
        <f>UAS!E4</f>
        <v>12.523408559685937</v>
      </c>
      <c r="F10">
        <f>UAS!F4</f>
        <v>14.109197120129183</v>
      </c>
      <c r="H10">
        <f>UAS!H4</f>
        <v>1.0395524603265611</v>
      </c>
      <c r="I10">
        <f>UAS!I4</f>
        <v>1.4084684961411873</v>
      </c>
      <c r="K10">
        <f>UAS!K4</f>
        <v>8.5550022556643304E-2</v>
      </c>
      <c r="L10">
        <f>UAS!L4</f>
        <v>65.673335683254194</v>
      </c>
      <c r="N10">
        <f>UAS!N4</f>
        <v>120.38560482517977</v>
      </c>
      <c r="O10">
        <f>UAS!O4</f>
        <v>96.901938502876021</v>
      </c>
      <c r="Q10">
        <f>UAS!Q4</f>
        <v>0.40558831965242226</v>
      </c>
      <c r="R10">
        <f>UAS!R4</f>
        <v>0.29597743869821325</v>
      </c>
      <c r="T10">
        <f>UAS!T4</f>
        <v>9.1543107509764847E-3</v>
      </c>
      <c r="U10">
        <f>UAS!U4</f>
        <v>6.0276728707426008E-3</v>
      </c>
      <c r="W10">
        <f>UAS!W4</f>
        <v>30.293809239859904</v>
      </c>
      <c r="X10">
        <f>UAS!X4</f>
        <v>43.871936219133474</v>
      </c>
      <c r="Z10">
        <f>UAS!Z4</f>
        <v>3.1118536419441156</v>
      </c>
      <c r="AA10">
        <f>UAS!AA4</f>
        <v>3.3245257117330245</v>
      </c>
      <c r="AC10">
        <f>UAS!AC4</f>
        <v>1.446299245850329</v>
      </c>
      <c r="AD10">
        <f>UAS!AD4</f>
        <v>2.2444951118415282</v>
      </c>
    </row>
    <row r="11" spans="1:31" x14ac:dyDescent="0.2">
      <c r="A11" s="1" t="s">
        <v>17</v>
      </c>
      <c r="B11">
        <f>expt!B4</f>
        <v>8.2745511557077281E-2</v>
      </c>
      <c r="C11">
        <f>expt!C4</f>
        <v>4.3541232136361609E-2</v>
      </c>
      <c r="E11">
        <f>expt!E4</f>
        <v>21.305817001338273</v>
      </c>
      <c r="F11">
        <f>expt!F4</f>
        <v>36.888987645495781</v>
      </c>
      <c r="H11">
        <f>expt!H4</f>
        <v>2.1336208815003732</v>
      </c>
      <c r="I11">
        <f>expt!I4</f>
        <v>1.4947673086659943</v>
      </c>
      <c r="K11">
        <f>expt!K4</f>
        <v>0.10041729857719447</v>
      </c>
      <c r="L11">
        <f>expt!L4</f>
        <v>25.464892291287093</v>
      </c>
      <c r="N11">
        <f>expt!N4</f>
        <v>187.49060810615526</v>
      </c>
      <c r="O11">
        <f>expt!O4</f>
        <v>101.05126311864133</v>
      </c>
      <c r="Q11">
        <f>expt!Q4</f>
        <v>0.64986509757942668</v>
      </c>
      <c r="R11">
        <f>expt!R4</f>
        <v>0.48062334439831089</v>
      </c>
      <c r="T11">
        <f>expt!T4</f>
        <v>1.3953702811284456E-2</v>
      </c>
      <c r="U11">
        <f>expt!U4</f>
        <v>9.333484855285833E-3</v>
      </c>
      <c r="W11">
        <f>expt!W4</f>
        <v>14.475453902062714</v>
      </c>
      <c r="X11">
        <f>expt!X4</f>
        <v>17.00358739552885</v>
      </c>
      <c r="Z11">
        <f>expt!Z4</f>
        <v>5.6357156807293345</v>
      </c>
      <c r="AA11">
        <f>expt!AA4</f>
        <v>4.1867998434714933</v>
      </c>
      <c r="AC11">
        <f>expt!AC4</f>
        <v>3.0569028368736744</v>
      </c>
      <c r="AD11">
        <f>expt!AD4</f>
        <v>2.3662086294077569</v>
      </c>
    </row>
    <row r="32" spans="2:2" x14ac:dyDescent="0.2">
      <c r="B32" s="1" t="s">
        <v>18</v>
      </c>
    </row>
    <row r="33" spans="1:12" x14ac:dyDescent="0.2">
      <c r="A33" s="1" t="s">
        <v>14</v>
      </c>
    </row>
    <row r="34" spans="1:12" x14ac:dyDescent="0.2">
      <c r="A34" s="1"/>
      <c r="B34" s="2" t="s">
        <v>4</v>
      </c>
      <c r="C34" s="2" t="s">
        <v>11</v>
      </c>
      <c r="D34" s="2" t="s">
        <v>10</v>
      </c>
      <c r="E34" s="2" t="s">
        <v>9</v>
      </c>
      <c r="F34" s="2" t="s">
        <v>12</v>
      </c>
      <c r="G34" s="2" t="s">
        <v>8</v>
      </c>
      <c r="H34" s="2" t="s">
        <v>3</v>
      </c>
      <c r="I34" s="2" t="s">
        <v>13</v>
      </c>
      <c r="J34" s="2" t="s">
        <v>7</v>
      </c>
      <c r="K34" s="2" t="s">
        <v>5</v>
      </c>
    </row>
    <row r="35" spans="1:12" x14ac:dyDescent="0.2">
      <c r="A35" s="1" t="s">
        <v>1</v>
      </c>
      <c r="B35">
        <f>'Gal4'!AG3</f>
        <v>-3.4927536231884063E-2</v>
      </c>
      <c r="C35">
        <f>'Gal4'!AH3</f>
        <v>-1.0823387096774182</v>
      </c>
      <c r="D35">
        <f>'Gal4'!AI3</f>
        <v>-1.6086956521739131</v>
      </c>
      <c r="E35">
        <f>'Gal4'!AJ3</f>
        <v>8.7666666666666684E-2</v>
      </c>
      <c r="F35">
        <f>'Gal4'!AK3</f>
        <v>108.45</v>
      </c>
      <c r="G35">
        <f>'Gal4'!AL3</f>
        <v>-0.69565217391304346</v>
      </c>
      <c r="H35">
        <f>'Gal4'!AM3</f>
        <v>-6.3846153846153809E-3</v>
      </c>
      <c r="I35">
        <f>'Gal4'!AN3</f>
        <v>10.292741935483871</v>
      </c>
      <c r="J35">
        <f>'Gal4'!AO3</f>
        <v>-5.5072463768115938</v>
      </c>
      <c r="K35">
        <f>'Gal4'!AP3</f>
        <v>-3.9657971014492759</v>
      </c>
    </row>
    <row r="36" spans="1:12" x14ac:dyDescent="0.2">
      <c r="A36" s="1" t="s">
        <v>16</v>
      </c>
      <c r="B36">
        <f>UAS!AG3</f>
        <v>-5.2426470588235304E-2</v>
      </c>
      <c r="C36">
        <f>UAS!AH3</f>
        <v>-5.3221311475409845</v>
      </c>
      <c r="D36">
        <f>UAS!AI3</f>
        <v>3.0588235294117645</v>
      </c>
      <c r="E36">
        <f>UAS!AJ3</f>
        <v>115.48333333333336</v>
      </c>
      <c r="F36">
        <f>UAS!AK3</f>
        <v>31.608214285714325</v>
      </c>
      <c r="G36">
        <f>UAS!AL3</f>
        <v>-0.11764705882352941</v>
      </c>
      <c r="H36">
        <f>UAS!AM3</f>
        <v>-2.0000000000000004E-2</v>
      </c>
      <c r="I36">
        <f>UAS!AN3</f>
        <v>29.505000000000006</v>
      </c>
      <c r="J36">
        <f>UAS!AO3</f>
        <v>3.0441176470588234</v>
      </c>
      <c r="K36">
        <f>UAS!AP3</f>
        <v>3.3376470588235305</v>
      </c>
    </row>
    <row r="37" spans="1:12" x14ac:dyDescent="0.2">
      <c r="A37" s="1" t="s">
        <v>17</v>
      </c>
      <c r="B37">
        <f>expt!AG3</f>
        <v>-0.10761904761904763</v>
      </c>
      <c r="C37">
        <f>expt!AH3</f>
        <v>32.418857142857142</v>
      </c>
      <c r="D37">
        <f>expt!AI3</f>
        <v>2.7380952380952381</v>
      </c>
      <c r="E37">
        <f>expt!AJ3</f>
        <v>-7.3235294117647065E-2</v>
      </c>
      <c r="F37">
        <f>expt!AK3</f>
        <v>-269.03277777777771</v>
      </c>
      <c r="G37">
        <f>expt!AL3</f>
        <v>4.7619047619047616E-2</v>
      </c>
      <c r="H37">
        <f>expt!AM3</f>
        <v>-1.3513513513513509E-2</v>
      </c>
      <c r="I37">
        <f>expt!AN3</f>
        <v>5.7957142857142783</v>
      </c>
      <c r="J37">
        <f>expt!AO3</f>
        <v>0.6428571428571429</v>
      </c>
      <c r="K37">
        <f>expt!AP3</f>
        <v>1.5700000000000003</v>
      </c>
    </row>
    <row r="39" spans="1:12" x14ac:dyDescent="0.2">
      <c r="A39" s="1" t="s">
        <v>15</v>
      </c>
    </row>
    <row r="40" spans="1:1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1" t="s">
        <v>1</v>
      </c>
      <c r="B41">
        <f>'Gal4'!AG4</f>
        <v>3.4904035526146217E-2</v>
      </c>
      <c r="C41">
        <f>'Gal4'!AH4</f>
        <v>10.48922236822041</v>
      </c>
      <c r="D41">
        <f>'Gal4'!AI4</f>
        <v>3.913886429997139</v>
      </c>
      <c r="E41">
        <f>'Gal4'!AJ4</f>
        <v>0.1212757220810642</v>
      </c>
      <c r="F41">
        <f>'Gal4'!AK4</f>
        <v>145.54810465490905</v>
      </c>
      <c r="G41">
        <f>'Gal4'!AL4</f>
        <v>0.32402016228857894</v>
      </c>
      <c r="H41">
        <f>'Gal4'!AM4</f>
        <v>9.0228793669762594E-3</v>
      </c>
      <c r="I41">
        <f>'Gal4'!AN4</f>
        <v>34.023040586169721</v>
      </c>
      <c r="J41">
        <f>'Gal4'!AO4</f>
        <v>3.6660246970604087</v>
      </c>
      <c r="K41">
        <f>'Gal4'!AP4</f>
        <v>4.0617123508501276</v>
      </c>
    </row>
    <row r="42" spans="1:12" x14ac:dyDescent="0.2">
      <c r="A42" s="1" t="s">
        <v>16</v>
      </c>
      <c r="B42">
        <f>UAS!AG4</f>
        <v>5.2183395935061522E-2</v>
      </c>
      <c r="C42">
        <f>UAS!AH4</f>
        <v>18.57873978027602</v>
      </c>
      <c r="D42">
        <f>UAS!AI4</f>
        <v>1.5311919807418457</v>
      </c>
      <c r="E42">
        <f>UAS!AJ4</f>
        <v>106.56595194020795</v>
      </c>
      <c r="F42">
        <f>UAS!AK4</f>
        <v>214.94655929536074</v>
      </c>
      <c r="G42">
        <f>UAS!AL4</f>
        <v>0.39394529272878998</v>
      </c>
      <c r="H42">
        <f>UAS!AM4</f>
        <v>8.9381157384780547E-3</v>
      </c>
      <c r="I42">
        <f>UAS!AN4</f>
        <v>49.531554144090435</v>
      </c>
      <c r="J42">
        <f>UAS!AO4</f>
        <v>3.444940929620282</v>
      </c>
      <c r="K42">
        <f>UAS!AP4</f>
        <v>2.1999284061066717</v>
      </c>
    </row>
    <row r="43" spans="1:12" x14ac:dyDescent="0.2">
      <c r="A43" s="1" t="s">
        <v>17</v>
      </c>
      <c r="B43">
        <f>expt!AG4</f>
        <v>0.11726129014029719</v>
      </c>
      <c r="C43">
        <f>expt!AH4</f>
        <v>36.923141711224012</v>
      </c>
      <c r="D43">
        <f>expt!AI4</f>
        <v>1.9678187703401568</v>
      </c>
      <c r="E43">
        <f>expt!AJ4</f>
        <v>0.10535997570694888</v>
      </c>
      <c r="F43">
        <f>expt!AK4</f>
        <v>299.40606678531907</v>
      </c>
      <c r="G43">
        <f>expt!AL4</f>
        <v>1.0630268078169489</v>
      </c>
      <c r="H43">
        <f>expt!AM4</f>
        <v>2.2634205081515556E-2</v>
      </c>
      <c r="I43">
        <f>expt!AN4</f>
        <v>32.605508119854562</v>
      </c>
      <c r="J43">
        <f>expt!AO4</f>
        <v>8.1454419558251061</v>
      </c>
      <c r="K43">
        <f>expt!AP4</f>
        <v>4.4095472916245235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2022-08-29T20:15:51Z</dcterms:created>
  <dcterms:modified xsi:type="dcterms:W3CDTF">2022-10-16T15:14:06Z</dcterms:modified>
</cp:coreProperties>
</file>