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elmir.avdusinovic/Documents/EA_Audio/Paper_ACIIDS/Results_10_runs/"/>
    </mc:Choice>
  </mc:AlternateContent>
  <xr:revisionPtr revIDLastSave="0" documentId="13_ncr:1_{5EBE77E8-30F3-A544-A18C-EAC4D5D9BE9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A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Y49" i="2" l="1" a="1"/>
  <c r="BY49" i="2" s="1"/>
  <c r="BV49" i="2" a="1"/>
  <c r="BV49" i="2" s="1"/>
  <c r="BU55" i="2" a="1"/>
  <c r="BU55" i="2" s="1"/>
  <c r="BT52" i="2" a="1"/>
  <c r="BT52" i="2" s="1"/>
  <c r="BU49" i="2" a="1"/>
  <c r="BU49" i="2" s="1"/>
  <c r="BT49" i="2" a="1"/>
  <c r="BT49" i="2" s="1"/>
  <c r="BV76" i="2" a="1"/>
  <c r="BV76" i="2" s="1"/>
  <c r="BU76" i="2" a="1"/>
  <c r="BU76" i="2" s="1"/>
  <c r="BT76" i="2" a="1"/>
  <c r="BT76" i="2" s="1"/>
  <c r="BV73" i="2" a="1"/>
  <c r="BV73" i="2" s="1"/>
  <c r="BU73" i="2" a="1"/>
  <c r="BU73" i="2" s="1"/>
  <c r="BT73" i="2" a="1"/>
  <c r="BT73" i="2" s="1"/>
  <c r="BT70" i="2" a="1"/>
  <c r="BT70" i="2" s="1"/>
  <c r="BV70" i="2" a="1"/>
  <c r="BV70" i="2" s="1"/>
  <c r="BU70" i="2" a="1"/>
  <c r="BU70" i="2" s="1"/>
  <c r="BT64" i="2" a="1"/>
  <c r="BT64" i="2" s="1"/>
  <c r="BV67" i="2" a="1"/>
  <c r="BV67" i="2" s="1"/>
  <c r="BU67" i="2" a="1"/>
  <c r="BU67" i="2" s="1"/>
  <c r="BT67" i="2" a="1"/>
  <c r="BT67" i="2" s="1"/>
  <c r="BV64" i="2" a="1"/>
  <c r="BV64" i="2" s="1"/>
  <c r="BU64" i="2" a="1"/>
  <c r="BU64" i="2" s="1"/>
  <c r="BT61" i="2" a="1"/>
  <c r="BT61" i="2" s="1"/>
  <c r="BV61" i="2" a="1"/>
  <c r="BV61" i="2" s="1"/>
  <c r="BU61" i="2" a="1"/>
  <c r="BU61" i="2" s="1"/>
  <c r="BT58" i="2" a="1"/>
  <c r="BT58" i="2" s="1"/>
  <c r="BV58" i="2" a="1"/>
  <c r="BV58" i="2" s="1"/>
  <c r="BU58" i="2" a="1"/>
  <c r="BU58" i="2" s="1"/>
  <c r="BT55" i="2" a="1"/>
  <c r="BT55" i="2" s="1"/>
  <c r="BV55" i="2" a="1"/>
  <c r="BV55" i="2" s="1"/>
  <c r="BV52" i="2" a="1"/>
  <c r="BV52" i="2" s="1"/>
  <c r="BU52" i="2" a="1"/>
  <c r="BU52" i="2" s="1"/>
  <c r="CM35" i="2"/>
  <c r="CM34" i="2"/>
  <c r="CP30" i="2"/>
  <c r="CP31" i="2"/>
  <c r="CO31" i="2"/>
  <c r="CO30" i="2"/>
  <c r="CN31" i="2"/>
  <c r="CN30" i="2"/>
  <c r="CL30" i="2"/>
  <c r="CM31" i="2"/>
  <c r="CM30" i="2"/>
  <c r="CK30" i="2"/>
  <c r="CJ30" i="2"/>
  <c r="CI30" i="2"/>
  <c r="CH30" i="2"/>
  <c r="CG30" i="2"/>
  <c r="CF30" i="2"/>
  <c r="CE30" i="2"/>
  <c r="CD30" i="2"/>
  <c r="CC30" i="2"/>
  <c r="CB30" i="2"/>
  <c r="CL31" i="2"/>
  <c r="CK31" i="2"/>
  <c r="CJ31" i="2"/>
  <c r="CI31" i="2"/>
  <c r="CH31" i="2"/>
  <c r="CG31" i="2"/>
  <c r="CF31" i="2"/>
  <c r="CE31" i="2"/>
  <c r="CD31" i="2"/>
  <c r="CC31" i="2"/>
  <c r="CB31" i="2"/>
  <c r="CE18" i="2"/>
  <c r="CD18" i="2"/>
  <c r="CC18" i="2"/>
  <c r="CB18" i="2"/>
  <c r="CA18" i="2"/>
  <c r="BZ18" i="2"/>
  <c r="BY18" i="2"/>
  <c r="BX18" i="2"/>
  <c r="BW18" i="2"/>
  <c r="BV18" i="2"/>
  <c r="CE21" i="2" a="1"/>
  <c r="CE21" i="2" s="1"/>
  <c r="CE20" i="2"/>
  <c r="CD21" i="2" a="1"/>
  <c r="CD21" i="2" s="1"/>
  <c r="CD20" i="2"/>
  <c r="CC21" i="2" a="1"/>
  <c r="CC21" i="2" s="1"/>
  <c r="CC20" i="2"/>
  <c r="CB21" i="2" a="1"/>
  <c r="CB21" i="2" s="1"/>
  <c r="CB20" i="2"/>
  <c r="CA21" i="2" a="1"/>
  <c r="CA21" i="2" s="1"/>
  <c r="CA20" i="2"/>
  <c r="BZ21" i="2" a="1"/>
  <c r="BZ21" i="2" s="1"/>
  <c r="BZ20" i="2"/>
  <c r="BY21" i="2" a="1"/>
  <c r="BY21" i="2" s="1"/>
  <c r="BY20" i="2"/>
  <c r="BX21" i="2" a="1"/>
  <c r="BX21" i="2" s="1"/>
  <c r="BX20" i="2"/>
  <c r="BW21" i="2" a="1"/>
  <c r="BW21" i="2" s="1"/>
  <c r="BW20" i="2"/>
  <c r="BV21" i="2" a="1"/>
  <c r="BV21" i="2" s="1"/>
  <c r="BV20" i="2"/>
  <c r="BV19" i="2"/>
  <c r="CE19" i="2"/>
  <c r="CD19" i="2"/>
  <c r="CC19" i="2"/>
  <c r="CB19" i="2"/>
  <c r="CA19" i="2"/>
  <c r="BZ19" i="2"/>
  <c r="BY19" i="2"/>
  <c r="BX19" i="2"/>
  <c r="BW19" i="2"/>
  <c r="CE17" i="2" a="1"/>
  <c r="CE17" i="2" s="1"/>
  <c r="CE16" i="2"/>
  <c r="CD17" i="2" a="1"/>
  <c r="CD17" i="2" s="1"/>
  <c r="CD16" i="2"/>
  <c r="CC17" i="2" a="1"/>
  <c r="CC17" i="2" s="1"/>
  <c r="CC16" i="2"/>
  <c r="CB17" i="2" a="1"/>
  <c r="CB17" i="2" s="1"/>
  <c r="CB16" i="2"/>
  <c r="CA17" i="2" a="1"/>
  <c r="CA17" i="2" s="1"/>
  <c r="CA16" i="2"/>
  <c r="BZ17" i="2" a="1"/>
  <c r="BZ17" i="2" s="1"/>
  <c r="BZ16" i="2"/>
  <c r="BY17" i="2" a="1"/>
  <c r="BY17" i="2" s="1"/>
  <c r="BY16" i="2"/>
  <c r="BX17" i="2" a="1"/>
  <c r="BX17" i="2" s="1"/>
  <c r="BX16" i="2"/>
  <c r="BW17" i="2" a="1"/>
  <c r="BW17" i="2" s="1"/>
  <c r="BW16" i="2"/>
  <c r="BV17" i="2" a="1"/>
  <c r="BV17" i="2" s="1"/>
  <c r="BV15" i="2"/>
  <c r="BV13" i="2" a="1"/>
  <c r="BV13" i="2" s="1"/>
  <c r="BV16" i="2"/>
  <c r="CE15" i="2"/>
  <c r="CE14" i="2"/>
  <c r="CD15" i="2"/>
  <c r="CD14" i="2"/>
  <c r="CC15" i="2"/>
  <c r="CC14" i="2"/>
  <c r="CB15" i="2"/>
  <c r="CB14" i="2"/>
  <c r="CA15" i="2"/>
  <c r="CA14" i="2"/>
  <c r="BZ15" i="2"/>
  <c r="BZ14" i="2"/>
  <c r="BY15" i="2"/>
  <c r="BY14" i="2"/>
  <c r="BX15" i="2"/>
  <c r="BX14" i="2"/>
  <c r="BW15" i="2"/>
  <c r="BW14" i="2"/>
  <c r="BV14" i="2"/>
  <c r="BV11" i="2"/>
  <c r="CE13" i="2" a="1"/>
  <c r="CE13" i="2" s="1"/>
  <c r="CE12" i="2"/>
  <c r="CD13" i="2" a="1"/>
  <c r="CD13" i="2" s="1"/>
  <c r="CD12" i="2"/>
  <c r="CC13" i="2" a="1"/>
  <c r="CC13" i="2" s="1"/>
  <c r="CC12" i="2"/>
  <c r="CB13" i="2" a="1"/>
  <c r="CB13" i="2" s="1"/>
  <c r="CB12" i="2"/>
  <c r="CA13" i="2" a="1"/>
  <c r="CA13" i="2" s="1"/>
  <c r="CA12" i="2"/>
  <c r="BZ13" i="2" a="1"/>
  <c r="BZ13" i="2" s="1"/>
  <c r="BZ12" i="2"/>
  <c r="BY13" i="2" a="1"/>
  <c r="BY13" i="2" s="1"/>
  <c r="BY12" i="2"/>
  <c r="BX13" i="2" a="1"/>
  <c r="BX13" i="2" s="1"/>
  <c r="BX12" i="2"/>
  <c r="BW13" i="2" a="1"/>
  <c r="BW13" i="2" s="1"/>
  <c r="BW12" i="2"/>
  <c r="BW39" i="2" a="1"/>
  <c r="BW39" i="2" s="1"/>
  <c r="CE11" i="2"/>
  <c r="CE10" i="2"/>
  <c r="CD11" i="2"/>
  <c r="CD10" i="2"/>
  <c r="CC11" i="2"/>
  <c r="CC10" i="2"/>
  <c r="CB11" i="2"/>
  <c r="CB10" i="2"/>
  <c r="CA11" i="2"/>
  <c r="CA10" i="2"/>
  <c r="BZ11" i="2"/>
  <c r="BZ10" i="2"/>
  <c r="BY11" i="2"/>
  <c r="BY10" i="2"/>
  <c r="BX11" i="2"/>
  <c r="BX10" i="2"/>
  <c r="BW11" i="2"/>
  <c r="BW10" i="2"/>
  <c r="CB9" i="2"/>
  <c r="CA9" i="2"/>
  <c r="BZ9" i="2"/>
  <c r="BY9" i="2"/>
  <c r="BX9" i="2"/>
  <c r="BW9" i="2"/>
  <c r="BV10" i="2"/>
  <c r="BV12" i="2"/>
  <c r="BV9" i="2"/>
  <c r="BW34" i="2"/>
  <c r="CE9" i="2"/>
  <c r="CD9" i="2"/>
  <c r="CC9" i="2"/>
  <c r="BW33" i="2"/>
  <c r="BW38" i="2"/>
  <c r="BW37" i="2"/>
  <c r="BW36" i="2"/>
  <c r="BW35" i="2"/>
  <c r="CF21" i="2" l="1"/>
  <c r="CF20" i="2"/>
  <c r="CF18" i="2"/>
  <c r="CF19" i="2"/>
  <c r="CF17" i="2"/>
  <c r="CF16" i="2"/>
  <c r="CF15" i="2"/>
  <c r="CF14" i="2"/>
  <c r="CF13" i="2"/>
  <c r="CF12" i="2"/>
  <c r="CF11" i="2"/>
  <c r="CF10" i="2"/>
  <c r="CF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<sst xmlns="http://schemas.openxmlformats.org/spreadsheetml/2006/main" count="10261" uniqueCount="607">
  <si>
    <t>Iterations</t>
  </si>
  <si>
    <t>Max I</t>
  </si>
  <si>
    <t>Min I</t>
  </si>
  <si>
    <t>Succ</t>
  </si>
  <si>
    <t>Per</t>
  </si>
  <si>
    <t>Dur</t>
  </si>
  <si>
    <t>Stdev</t>
  </si>
  <si>
    <t>Average</t>
  </si>
  <si>
    <t>Filename</t>
  </si>
  <si>
    <t>Success</t>
  </si>
  <si>
    <t>Perceptual Loss</t>
  </si>
  <si>
    <t>Duration (in seconds)</t>
  </si>
  <si>
    <t>152</t>
  </si>
  <si>
    <t>119</t>
  </si>
  <si>
    <t>112</t>
  </si>
  <si>
    <t>149</t>
  </si>
  <si>
    <t>42</t>
  </si>
  <si>
    <t>7</t>
  </si>
  <si>
    <t>143</t>
  </si>
  <si>
    <t>53</t>
  </si>
  <si>
    <t>148</t>
  </si>
  <si>
    <t>233</t>
  </si>
  <si>
    <t>129</t>
  </si>
  <si>
    <t>113</t>
  </si>
  <si>
    <t>217</t>
  </si>
  <si>
    <t>207</t>
  </si>
  <si>
    <t>183</t>
  </si>
  <si>
    <t>47</t>
  </si>
  <si>
    <t>228</t>
  </si>
  <si>
    <t>38</t>
  </si>
  <si>
    <t>99</t>
  </si>
  <si>
    <t>193</t>
  </si>
  <si>
    <t>209</t>
  </si>
  <si>
    <t>117</t>
  </si>
  <si>
    <t>8</t>
  </si>
  <si>
    <t>23</t>
  </si>
  <si>
    <t>39</t>
  </si>
  <si>
    <t>174</t>
  </si>
  <si>
    <t>194</t>
  </si>
  <si>
    <t>132</t>
  </si>
  <si>
    <t>192</t>
  </si>
  <si>
    <t>77</t>
  </si>
  <si>
    <t>114</t>
  </si>
  <si>
    <t>18</t>
  </si>
  <si>
    <t>158</t>
  </si>
  <si>
    <t>34</t>
  </si>
  <si>
    <t>22</t>
  </si>
  <si>
    <t>14</t>
  </si>
  <si>
    <t>172</t>
  </si>
  <si>
    <t>3</t>
  </si>
  <si>
    <t>208</t>
  </si>
  <si>
    <t>32</t>
  </si>
  <si>
    <t>147</t>
  </si>
  <si>
    <t>187</t>
  </si>
  <si>
    <t>49</t>
  </si>
  <si>
    <t>137</t>
  </si>
  <si>
    <t>177</t>
  </si>
  <si>
    <t>139</t>
  </si>
  <si>
    <t>162</t>
  </si>
  <si>
    <t>13</t>
  </si>
  <si>
    <t>127</t>
  </si>
  <si>
    <t>198</t>
  </si>
  <si>
    <t>118</t>
  </si>
  <si>
    <t>37</t>
  </si>
  <si>
    <t>144</t>
  </si>
  <si>
    <t>197</t>
  </si>
  <si>
    <t>19</t>
  </si>
  <si>
    <t>218</t>
  </si>
  <si>
    <t>179</t>
  </si>
  <si>
    <t>188</t>
  </si>
  <si>
    <t>154</t>
  </si>
  <si>
    <t>138</t>
  </si>
  <si>
    <t>153</t>
  </si>
  <si>
    <t>123</t>
  </si>
  <si>
    <t>17</t>
  </si>
  <si>
    <t>134</t>
  </si>
  <si>
    <t>164</t>
  </si>
  <si>
    <t>28</t>
  </si>
  <si>
    <t>157</t>
  </si>
  <si>
    <t>124</t>
  </si>
  <si>
    <t>224</t>
  </si>
  <si>
    <t>122</t>
  </si>
  <si>
    <t>222</t>
  </si>
  <si>
    <t>4</t>
  </si>
  <si>
    <t>213</t>
  </si>
  <si>
    <t>182</t>
  </si>
  <si>
    <t>203</t>
  </si>
  <si>
    <t>204</t>
  </si>
  <si>
    <t>173</t>
  </si>
  <si>
    <t>83</t>
  </si>
  <si>
    <t>163</t>
  </si>
  <si>
    <t>199</t>
  </si>
  <si>
    <t>142</t>
  </si>
  <si>
    <t>48</t>
  </si>
  <si>
    <t>12</t>
  </si>
  <si>
    <t>189</t>
  </si>
  <si>
    <t>128</t>
  </si>
  <si>
    <t>33</t>
  </si>
  <si>
    <t>24</t>
  </si>
  <si>
    <t>184</t>
  </si>
  <si>
    <t>167</t>
  </si>
  <si>
    <t>44</t>
  </si>
  <si>
    <t>133</t>
  </si>
  <si>
    <t>43</t>
  </si>
  <si>
    <t>79</t>
  </si>
  <si>
    <t>212</t>
  </si>
  <si>
    <t>29</t>
  </si>
  <si>
    <t>54</t>
  </si>
  <si>
    <t>214</t>
  </si>
  <si>
    <t>27</t>
  </si>
  <si>
    <t>169</t>
  </si>
  <si>
    <t>168</t>
  </si>
  <si>
    <t>108</t>
  </si>
  <si>
    <t>481</t>
  </si>
  <si>
    <t>653</t>
  </si>
  <si>
    <t>507</t>
  </si>
  <si>
    <t>539</t>
  </si>
  <si>
    <t>549</t>
  </si>
  <si>
    <t>476</t>
  </si>
  <si>
    <t>456</t>
  </si>
  <si>
    <t>308</t>
  </si>
  <si>
    <t>524</t>
  </si>
  <si>
    <t>329</t>
  </si>
  <si>
    <t>668</t>
  </si>
  <si>
    <t>887</t>
  </si>
  <si>
    <t>819</t>
  </si>
  <si>
    <t>503</t>
  </si>
  <si>
    <t>514</t>
  </si>
  <si>
    <t>264</t>
  </si>
  <si>
    <t>323</t>
  </si>
  <si>
    <t>474</t>
  </si>
  <si>
    <t>303</t>
  </si>
  <si>
    <t>498</t>
  </si>
  <si>
    <t>488</t>
  </si>
  <si>
    <t>677</t>
  </si>
  <si>
    <t>652</t>
  </si>
  <si>
    <t>314</t>
  </si>
  <si>
    <t>468</t>
  </si>
  <si>
    <t>512</t>
  </si>
  <si>
    <t>709</t>
  </si>
  <si>
    <t>694</t>
  </si>
  <si>
    <t>569</t>
  </si>
  <si>
    <t>489</t>
  </si>
  <si>
    <t>219</t>
  </si>
  <si>
    <t>798</t>
  </si>
  <si>
    <t>786</t>
  </si>
  <si>
    <t>466</t>
  </si>
  <si>
    <t>477</t>
  </si>
  <si>
    <t>319</t>
  </si>
  <si>
    <t>543</t>
  </si>
  <si>
    <t>821</t>
  </si>
  <si>
    <t>478</t>
  </si>
  <si>
    <t>479</t>
  </si>
  <si>
    <t>446</t>
  </si>
  <si>
    <t>202</t>
  </si>
  <si>
    <t>714</t>
  </si>
  <si>
    <t>713</t>
  </si>
  <si>
    <t>426</t>
  </si>
  <si>
    <t>542</t>
  </si>
  <si>
    <t>317</t>
  </si>
  <si>
    <t>453</t>
  </si>
  <si>
    <t>774</t>
  </si>
  <si>
    <t>487</t>
  </si>
  <si>
    <t>484</t>
  </si>
  <si>
    <t>2</t>
  </si>
  <si>
    <t>493</t>
  </si>
  <si>
    <t>789</t>
  </si>
  <si>
    <t>719</t>
  </si>
  <si>
    <t>773</t>
  </si>
  <si>
    <t>594</t>
  </si>
  <si>
    <t>461</t>
  </si>
  <si>
    <t>504</t>
  </si>
  <si>
    <t>52</t>
  </si>
  <si>
    <t>648</t>
  </si>
  <si>
    <t>491</t>
  </si>
  <si>
    <t>467</t>
  </si>
  <si>
    <t>496</t>
  </si>
  <si>
    <t>103</t>
  </si>
  <si>
    <t>309</t>
  </si>
  <si>
    <t>304</t>
  </si>
  <si>
    <t>794</t>
  </si>
  <si>
    <t>814</t>
  </si>
  <si>
    <t>469</t>
  </si>
  <si>
    <t>473</t>
  </si>
  <si>
    <t>377</t>
  </si>
  <si>
    <t>104</t>
  </si>
  <si>
    <t>268</t>
  </si>
  <si>
    <t>258</t>
  </si>
  <si>
    <t>482</t>
  </si>
  <si>
    <t>359</t>
  </si>
  <si>
    <t>324</t>
  </si>
  <si>
    <t>63</t>
  </si>
  <si>
    <t>322</t>
  </si>
  <si>
    <t>312</t>
  </si>
  <si>
    <t>307</t>
  </si>
  <si>
    <t>382</t>
  </si>
  <si>
    <t>372</t>
  </si>
  <si>
    <t>454</t>
  </si>
  <si>
    <t>287</t>
  </si>
  <si>
    <t>238</t>
  </si>
  <si>
    <t>282</t>
  </si>
  <si>
    <t>342</t>
  </si>
  <si>
    <t>538</t>
  </si>
  <si>
    <t>318</t>
  </si>
  <si>
    <t>442</t>
  </si>
  <si>
    <t>363</t>
  </si>
  <si>
    <t>522</t>
  </si>
  <si>
    <t>298</t>
  </si>
  <si>
    <t>273</t>
  </si>
  <si>
    <t>492</t>
  </si>
  <si>
    <t>523</t>
  </si>
  <si>
    <t>362</t>
  </si>
  <si>
    <t>302</t>
  </si>
  <si>
    <t>84</t>
  </si>
  <si>
    <t>452</t>
  </si>
  <si>
    <t>464</t>
  </si>
  <si>
    <t>447</t>
  </si>
  <si>
    <t>328</t>
  </si>
  <si>
    <t>69</t>
  </si>
  <si>
    <t>257</t>
  </si>
  <si>
    <t>283</t>
  </si>
  <si>
    <t>272</t>
  </si>
  <si>
    <t>252</t>
  </si>
  <si>
    <t>87</t>
  </si>
  <si>
    <t>458</t>
  </si>
  <si>
    <t>457</t>
  </si>
  <si>
    <t>259</t>
  </si>
  <si>
    <t>369</t>
  </si>
  <si>
    <t>274</t>
  </si>
  <si>
    <t>247</t>
  </si>
  <si>
    <t>349</t>
  </si>
  <si>
    <t>78</t>
  </si>
  <si>
    <t>463</t>
  </si>
  <si>
    <t>269</t>
  </si>
  <si>
    <t>262</t>
  </si>
  <si>
    <t>294</t>
  </si>
  <si>
    <t>358</t>
  </si>
  <si>
    <t>462</t>
  </si>
  <si>
    <t>379</t>
  </si>
  <si>
    <t>354</t>
  </si>
  <si>
    <t>249</t>
  </si>
  <si>
    <t>448</t>
  </si>
  <si>
    <t>237</t>
  </si>
  <si>
    <t>94</t>
  </si>
  <si>
    <t>102</t>
  </si>
  <si>
    <t>532</t>
  </si>
  <si>
    <t>373</t>
  </si>
  <si>
    <t>364</t>
  </si>
  <si>
    <t>534</t>
  </si>
  <si>
    <t>634</t>
  </si>
  <si>
    <t>433</t>
  </si>
  <si>
    <t>623</t>
  </si>
  <si>
    <t>263</t>
  </si>
  <si>
    <t>567</t>
  </si>
  <si>
    <t>823</t>
  </si>
  <si>
    <t>244</t>
  </si>
  <si>
    <t>437</t>
  </si>
  <si>
    <t>384</t>
  </si>
  <si>
    <t>553</t>
  </si>
  <si>
    <t>739</t>
  </si>
  <si>
    <t>658</t>
  </si>
  <si>
    <t>723</t>
  </si>
  <si>
    <t>393</t>
  </si>
  <si>
    <t>404</t>
  </si>
  <si>
    <t>764</t>
  </si>
  <si>
    <t>242</t>
  </si>
  <si>
    <t>642</t>
  </si>
  <si>
    <t>409</t>
  </si>
  <si>
    <t>657</t>
  </si>
  <si>
    <t>767</t>
  </si>
  <si>
    <t>449</t>
  </si>
  <si>
    <t>443</t>
  </si>
  <si>
    <t>629</t>
  </si>
  <si>
    <t>718</t>
  </si>
  <si>
    <t>618</t>
  </si>
  <si>
    <t>248</t>
  </si>
  <si>
    <t>424</t>
  </si>
  <si>
    <t>334</t>
  </si>
  <si>
    <t>223</t>
  </si>
  <si>
    <t>612</t>
  </si>
  <si>
    <t>229</t>
  </si>
  <si>
    <t>649</t>
  </si>
  <si>
    <t>614</t>
  </si>
  <si>
    <t>234</t>
  </si>
  <si>
    <t>239</t>
  </si>
  <si>
    <t>749</t>
  </si>
  <si>
    <t>559</t>
  </si>
  <si>
    <t>544</t>
  </si>
  <si>
    <t>388</t>
  </si>
  <si>
    <t>702</t>
  </si>
  <si>
    <t>552</t>
  </si>
  <si>
    <t>724</t>
  </si>
  <si>
    <t>643</t>
  </si>
  <si>
    <t>486</t>
  </si>
  <si>
    <t>72</t>
  </si>
  <si>
    <t>159</t>
  </si>
  <si>
    <t>254</t>
  </si>
  <si>
    <t>758</t>
  </si>
  <si>
    <t>434</t>
  </si>
  <si>
    <t>743</t>
  </si>
  <si>
    <t>624</t>
  </si>
  <si>
    <t>1979</t>
  </si>
  <si>
    <t>1662</t>
  </si>
  <si>
    <t>1492</t>
  </si>
  <si>
    <t>1911</t>
  </si>
  <si>
    <t>1627</t>
  </si>
  <si>
    <t>1829</t>
  </si>
  <si>
    <t>1506</t>
  </si>
  <si>
    <t>1941</t>
  </si>
  <si>
    <t>1532</t>
  </si>
  <si>
    <t>1936</t>
  </si>
  <si>
    <t>1708</t>
  </si>
  <si>
    <t>1926</t>
  </si>
  <si>
    <t>1908</t>
  </si>
  <si>
    <t>1948</t>
  </si>
  <si>
    <t>1906</t>
  </si>
  <si>
    <t>1916</t>
  </si>
  <si>
    <t>1934</t>
  </si>
  <si>
    <t>1559</t>
  </si>
  <si>
    <t>1612</t>
  </si>
  <si>
    <t>1783</t>
  </si>
  <si>
    <t>1962</t>
  </si>
  <si>
    <t>1967</t>
  </si>
  <si>
    <t>1659</t>
  </si>
  <si>
    <t>1983</t>
  </si>
  <si>
    <t>1897</t>
  </si>
  <si>
    <t>1834</t>
  </si>
  <si>
    <t>1639</t>
  </si>
  <si>
    <t>1944</t>
  </si>
  <si>
    <t>1493</t>
  </si>
  <si>
    <t>1877</t>
  </si>
  <si>
    <t>1693</t>
  </si>
  <si>
    <t>1833</t>
  </si>
  <si>
    <t>1981</t>
  </si>
  <si>
    <t>1552</t>
  </si>
  <si>
    <t>1973</t>
  </si>
  <si>
    <t>1619</t>
  </si>
  <si>
    <t>1652</t>
  </si>
  <si>
    <t>1928</t>
  </si>
  <si>
    <t>1921</t>
  </si>
  <si>
    <t>1907</t>
  </si>
  <si>
    <t>1952</t>
  </si>
  <si>
    <t>1487</t>
  </si>
  <si>
    <t>1609</t>
  </si>
  <si>
    <t>1669</t>
  </si>
  <si>
    <t>1831</t>
  </si>
  <si>
    <t>1554</t>
  </si>
  <si>
    <t>1946</t>
  </si>
  <si>
    <t>1489</t>
  </si>
  <si>
    <t>1677</t>
  </si>
  <si>
    <t>1947</t>
  </si>
  <si>
    <t>1943</t>
  </si>
  <si>
    <t>1666</t>
  </si>
  <si>
    <t>1959</t>
  </si>
  <si>
    <t>1748</t>
  </si>
  <si>
    <t>1932</t>
  </si>
  <si>
    <t>1667</t>
  </si>
  <si>
    <t>1896</t>
  </si>
  <si>
    <t>1924</t>
  </si>
  <si>
    <t>1972</t>
  </si>
  <si>
    <t>1958</t>
  </si>
  <si>
    <t>1643</t>
  </si>
  <si>
    <t>1651</t>
  </si>
  <si>
    <t>1544</t>
  </si>
  <si>
    <t>1933</t>
  </si>
  <si>
    <t>1614</t>
  </si>
  <si>
    <t>1998</t>
  </si>
  <si>
    <t>1548</t>
  </si>
  <si>
    <t>1584</t>
  </si>
  <si>
    <t>1578</t>
  </si>
  <si>
    <t>1488</t>
  </si>
  <si>
    <t>1714</t>
  </si>
  <si>
    <t>1497</t>
  </si>
  <si>
    <t>1966</t>
  </si>
  <si>
    <t>1706</t>
  </si>
  <si>
    <t>1918</t>
  </si>
  <si>
    <t>1889</t>
  </si>
  <si>
    <t>1953</t>
  </si>
  <si>
    <t>1956</t>
  </si>
  <si>
    <t>1923</t>
  </si>
  <si>
    <t>1543</t>
  </si>
  <si>
    <t>1882</t>
  </si>
  <si>
    <t>1978</t>
  </si>
  <si>
    <t>1968</t>
  </si>
  <si>
    <t>1569</t>
  </si>
  <si>
    <t>1903</t>
  </si>
  <si>
    <t>1929</t>
  </si>
  <si>
    <t>1909</t>
  </si>
  <si>
    <t>1828</t>
  </si>
  <si>
    <t>1963</t>
  </si>
  <si>
    <t>1988</t>
  </si>
  <si>
    <t>1824</t>
  </si>
  <si>
    <t>1664</t>
  </si>
  <si>
    <t>1508</t>
  </si>
  <si>
    <t>1832</t>
  </si>
  <si>
    <t>1719</t>
  </si>
  <si>
    <t>1982</t>
  </si>
  <si>
    <t>1894</t>
  </si>
  <si>
    <t>1993</t>
  </si>
  <si>
    <t>1604</t>
  </si>
  <si>
    <t>1977</t>
  </si>
  <si>
    <t>136</t>
  </si>
  <si>
    <t>368</t>
  </si>
  <si>
    <t>436</t>
  </si>
  <si>
    <t>422</t>
  </si>
  <si>
    <t>251</t>
  </si>
  <si>
    <t>431</t>
  </si>
  <si>
    <t>439</t>
  </si>
  <si>
    <t>427</t>
  </si>
  <si>
    <t>381</t>
  </si>
  <si>
    <t>432</t>
  </si>
  <si>
    <t>412</t>
  </si>
  <si>
    <t>107</t>
  </si>
  <si>
    <t>211</t>
  </si>
  <si>
    <t>339</t>
  </si>
  <si>
    <t>277</t>
  </si>
  <si>
    <t>497</t>
  </si>
  <si>
    <t>483</t>
  </si>
  <si>
    <t>389</t>
  </si>
  <si>
    <t>343</t>
  </si>
  <si>
    <t>494</t>
  </si>
  <si>
    <t>423</t>
  </si>
  <si>
    <t>357</t>
  </si>
  <si>
    <t>86</t>
  </si>
  <si>
    <t>344</t>
  </si>
  <si>
    <t>413</t>
  </si>
  <si>
    <t>348</t>
  </si>
  <si>
    <t>411</t>
  </si>
  <si>
    <t>261</t>
  </si>
  <si>
    <t>421</t>
  </si>
  <si>
    <t>401</t>
  </si>
  <si>
    <t>451</t>
  </si>
  <si>
    <t>371</t>
  </si>
  <si>
    <t>156</t>
  </si>
  <si>
    <t>232</t>
  </si>
  <si>
    <t>196</t>
  </si>
  <si>
    <t>374</t>
  </si>
  <si>
    <t>146</t>
  </si>
  <si>
    <t>402</t>
  </si>
  <si>
    <t>429</t>
  </si>
  <si>
    <t>459</t>
  </si>
  <si>
    <t>UP</t>
  </si>
  <si>
    <t>STOP</t>
  </si>
  <si>
    <t>RIGHT</t>
  </si>
  <si>
    <t>ON</t>
  </si>
  <si>
    <t>OFF</t>
  </si>
  <si>
    <t>NO</t>
  </si>
  <si>
    <t>297</t>
  </si>
  <si>
    <t>9</t>
  </si>
  <si>
    <t>279</t>
  </si>
  <si>
    <t>333</t>
  </si>
  <si>
    <t>93</t>
  </si>
  <si>
    <t>82</t>
  </si>
  <si>
    <t>292</t>
  </si>
  <si>
    <t>313</t>
  </si>
  <si>
    <t>332</t>
  </si>
  <si>
    <t>267</t>
  </si>
  <si>
    <t>92</t>
  </si>
  <si>
    <t>LEFT</t>
  </si>
  <si>
    <t>243</t>
  </si>
  <si>
    <t>97</t>
  </si>
  <si>
    <t>98</t>
  </si>
  <si>
    <t>394</t>
  </si>
  <si>
    <t>64</t>
  </si>
  <si>
    <t>178</t>
  </si>
  <si>
    <t>397</t>
  </si>
  <si>
    <t>73</t>
  </si>
  <si>
    <t>74</t>
  </si>
  <si>
    <t>278</t>
  </si>
  <si>
    <t>88</t>
  </si>
  <si>
    <t>387</t>
  </si>
  <si>
    <t>392</t>
  </si>
  <si>
    <t>67</t>
  </si>
  <si>
    <t>89</t>
  </si>
  <si>
    <t>58</t>
  </si>
  <si>
    <t>59</t>
  </si>
  <si>
    <t>57</t>
  </si>
  <si>
    <t>GO</t>
  </si>
  <si>
    <t>763</t>
  </si>
  <si>
    <t>528</t>
  </si>
  <si>
    <t>769</t>
  </si>
  <si>
    <t>804</t>
  </si>
  <si>
    <t>669</t>
  </si>
  <si>
    <t>441</t>
  </si>
  <si>
    <t>444</t>
  </si>
  <si>
    <t>673</t>
  </si>
  <si>
    <t>327</t>
  </si>
  <si>
    <t>808</t>
  </si>
  <si>
    <t>674</t>
  </si>
  <si>
    <t>824</t>
  </si>
  <si>
    <t>807</t>
  </si>
  <si>
    <t>754</t>
  </si>
  <si>
    <t>817</t>
  </si>
  <si>
    <t>822</t>
  </si>
  <si>
    <t>812</t>
  </si>
  <si>
    <t>813</t>
  </si>
  <si>
    <t>818</t>
  </si>
  <si>
    <t>471</t>
  </si>
  <si>
    <t>734</t>
  </si>
  <si>
    <t>406</t>
  </si>
  <si>
    <t>689</t>
  </si>
  <si>
    <t>684</t>
  </si>
  <si>
    <t>499</t>
  </si>
  <si>
    <t>799</t>
  </si>
  <si>
    <t>DOWN</t>
  </si>
  <si>
    <t>1443</t>
  </si>
  <si>
    <t>1462</t>
  </si>
  <si>
    <t>937</t>
  </si>
  <si>
    <t>917</t>
  </si>
  <si>
    <t>407</t>
  </si>
  <si>
    <t>1472</t>
  </si>
  <si>
    <t>914</t>
  </si>
  <si>
    <t>1378</t>
  </si>
  <si>
    <t>1439</t>
  </si>
  <si>
    <t>924</t>
  </si>
  <si>
    <t>1467</t>
  </si>
  <si>
    <t>1437</t>
  </si>
  <si>
    <t>1422</t>
  </si>
  <si>
    <t>909</t>
  </si>
  <si>
    <t>898</t>
  </si>
  <si>
    <t>963</t>
  </si>
  <si>
    <t>1409</t>
  </si>
  <si>
    <t>428</t>
  </si>
  <si>
    <t>933</t>
  </si>
  <si>
    <t>1394</t>
  </si>
  <si>
    <t>1033</t>
  </si>
  <si>
    <t>417</t>
  </si>
  <si>
    <t>927</t>
  </si>
  <si>
    <t>1447</t>
  </si>
  <si>
    <t>1453</t>
  </si>
  <si>
    <t>913</t>
  </si>
  <si>
    <t>1454</t>
  </si>
  <si>
    <t>1419</t>
  </si>
  <si>
    <t>918</t>
  </si>
  <si>
    <t>1458</t>
  </si>
  <si>
    <t>1029</t>
  </si>
  <si>
    <t>1457</t>
  </si>
  <si>
    <t>923</t>
  </si>
  <si>
    <t>908</t>
  </si>
  <si>
    <t>1423</t>
  </si>
  <si>
    <t>979</t>
  </si>
  <si>
    <t>1482</t>
  </si>
  <si>
    <t>1408</t>
  </si>
  <si>
    <t>912</t>
  </si>
  <si>
    <t>922</t>
  </si>
  <si>
    <t>419</t>
  </si>
  <si>
    <t>1383</t>
  </si>
  <si>
    <t>1414</t>
  </si>
  <si>
    <t>1468</t>
  </si>
  <si>
    <t>1392</t>
  </si>
  <si>
    <t>408</t>
  </si>
  <si>
    <t>978</t>
  </si>
  <si>
    <t>1412</t>
  </si>
  <si>
    <t>1413</t>
  </si>
  <si>
    <t>1402</t>
  </si>
  <si>
    <t>907</t>
  </si>
  <si>
    <t>977</t>
  </si>
  <si>
    <t>1399</t>
  </si>
  <si>
    <t>929</t>
  </si>
  <si>
    <t>1417</t>
  </si>
  <si>
    <t>968</t>
  </si>
  <si>
    <t>1427</t>
  </si>
  <si>
    <t>928</t>
  </si>
  <si>
    <t>982</t>
  </si>
  <si>
    <t>893</t>
  </si>
  <si>
    <t>892</t>
  </si>
  <si>
    <t>1384</t>
  </si>
  <si>
    <t>399</t>
  </si>
  <si>
    <t>972</t>
  </si>
  <si>
    <t>1398</t>
  </si>
  <si>
    <t>398</t>
  </si>
  <si>
    <t>1393</t>
  </si>
  <si>
    <t>1444</t>
  </si>
  <si>
    <t>884</t>
  </si>
  <si>
    <t>903</t>
  </si>
  <si>
    <t>1477</t>
  </si>
  <si>
    <t>967</t>
  </si>
  <si>
    <t>1418</t>
  </si>
  <si>
    <t>Result:</t>
  </si>
  <si>
    <t>Yes</t>
  </si>
  <si>
    <t xml:space="preserve">Up </t>
  </si>
  <si>
    <t>Stop</t>
  </si>
  <si>
    <t>Right</t>
  </si>
  <si>
    <t>On</t>
  </si>
  <si>
    <t>Off</t>
  </si>
  <si>
    <t>No</t>
  </si>
  <si>
    <t>Left</t>
  </si>
  <si>
    <t xml:space="preserve">Go </t>
  </si>
  <si>
    <t>Down</t>
  </si>
  <si>
    <t>SR</t>
  </si>
  <si>
    <t>nsuc</t>
  </si>
  <si>
    <t>Max n</t>
  </si>
  <si>
    <t>Min n</t>
  </si>
  <si>
    <t>stdev n</t>
  </si>
  <si>
    <t>L P</t>
  </si>
  <si>
    <t>Max L</t>
  </si>
  <si>
    <t>Min L</t>
  </si>
  <si>
    <t>stdev L</t>
  </si>
  <si>
    <t>Time</t>
  </si>
  <si>
    <t>Max T</t>
  </si>
  <si>
    <t>Min T</t>
  </si>
  <si>
    <t>stdev  T</t>
  </si>
  <si>
    <t>Total time</t>
  </si>
  <si>
    <t>Successful time</t>
  </si>
  <si>
    <t>Random Files</t>
  </si>
  <si>
    <t>Up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</si>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</sst>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1B33-9AA7-43DD-B717-848467DA551C}">
  <dimension ref="A1:FD1010"/>
  <sheetViews>
    <sheetView tabSelected="1" topLeftCell="BO2" workbookViewId="0">
      <selection activeCell="BW25" sqref="BW25"/>
    </sheetView>
  </sheetViews>
  <sheetFormatPr baseColWidth="10" defaultColWidth="8.83203125" defaultRowHeight="15" x14ac:dyDescent="0.2"/>
  <cols>
    <col min="74" max="74" width="9.5" bestFit="1" customWidth="1"/>
    <col min="75" max="77" width="9.33203125" bestFit="1" customWidth="1"/>
    <col min="78" max="81" width="9.5" bestFit="1" customWidth="1"/>
    <col min="82" max="83" width="9.33203125" bestFit="1" customWidth="1"/>
    <col min="85" max="87" width="9.6640625" bestFit="1" customWidth="1"/>
    <col min="90" max="90" width="9.6640625" bestFit="1" customWidth="1"/>
    <col min="92" max="92" width="10.6640625" bestFit="1" customWidth="1"/>
  </cols>
  <sheetData>
    <row r="1" spans="1:84" x14ac:dyDescent="0.2">
      <c r="A1" t="s">
        <v>8</v>
      </c>
      <c r="B1" t="s">
        <v>9</v>
      </c>
      <c r="C1" t="s">
        <v>0</v>
      </c>
      <c r="D1" t="s">
        <v>10</v>
      </c>
      <c r="E1" t="s">
        <v>11</v>
      </c>
      <c r="G1" t="s">
        <v>441</v>
      </c>
      <c r="H1" t="s">
        <v>8</v>
      </c>
      <c r="I1" t="s">
        <v>9</v>
      </c>
      <c r="J1" t="s">
        <v>0</v>
      </c>
      <c r="K1" t="s">
        <v>10</v>
      </c>
      <c r="L1" t="s">
        <v>11</v>
      </c>
      <c r="N1" t="s">
        <v>442</v>
      </c>
      <c r="O1" t="s">
        <v>8</v>
      </c>
      <c r="P1" t="s">
        <v>9</v>
      </c>
      <c r="Q1" t="s">
        <v>0</v>
      </c>
      <c r="R1" t="s">
        <v>10</v>
      </c>
      <c r="S1" t="s">
        <v>11</v>
      </c>
      <c r="U1" t="s">
        <v>443</v>
      </c>
      <c r="V1" t="s">
        <v>8</v>
      </c>
      <c r="W1" t="s">
        <v>9</v>
      </c>
      <c r="X1" t="s">
        <v>0</v>
      </c>
      <c r="Y1" t="s">
        <v>10</v>
      </c>
      <c r="Z1" t="s">
        <v>11</v>
      </c>
      <c r="AB1" t="s">
        <v>444</v>
      </c>
      <c r="AC1" t="s">
        <v>8</v>
      </c>
      <c r="AD1" t="s">
        <v>9</v>
      </c>
      <c r="AE1" t="s">
        <v>0</v>
      </c>
      <c r="AF1" t="s">
        <v>10</v>
      </c>
      <c r="AG1" t="s">
        <v>11</v>
      </c>
      <c r="AI1" t="s">
        <v>445</v>
      </c>
      <c r="AJ1" t="s">
        <v>8</v>
      </c>
      <c r="AK1" t="s">
        <v>9</v>
      </c>
      <c r="AL1" t="s">
        <v>0</v>
      </c>
      <c r="AM1" t="s">
        <v>10</v>
      </c>
      <c r="AN1" t="s">
        <v>11</v>
      </c>
      <c r="AP1" t="s">
        <v>446</v>
      </c>
      <c r="AQ1" t="s">
        <v>8</v>
      </c>
      <c r="AR1" t="s">
        <v>9</v>
      </c>
      <c r="AS1" t="s">
        <v>0</v>
      </c>
      <c r="AT1" t="s">
        <v>10</v>
      </c>
      <c r="AU1" t="s">
        <v>11</v>
      </c>
      <c r="AW1" t="s">
        <v>458</v>
      </c>
      <c r="AX1" t="s">
        <v>8</v>
      </c>
      <c r="AY1" t="s">
        <v>9</v>
      </c>
      <c r="AZ1" t="s">
        <v>0</v>
      </c>
      <c r="BA1" t="s">
        <v>10</v>
      </c>
      <c r="BB1" t="s">
        <v>11</v>
      </c>
      <c r="BD1" t="s">
        <v>477</v>
      </c>
      <c r="BE1" t="s">
        <v>8</v>
      </c>
      <c r="BF1" t="s">
        <v>9</v>
      </c>
      <c r="BG1" t="s">
        <v>0</v>
      </c>
      <c r="BH1" t="s">
        <v>10</v>
      </c>
      <c r="BI1" t="s">
        <v>11</v>
      </c>
      <c r="BK1" t="s">
        <v>504</v>
      </c>
      <c r="BL1" t="s">
        <v>8</v>
      </c>
      <c r="BM1" t="s">
        <v>9</v>
      </c>
      <c r="BN1" t="s">
        <v>0</v>
      </c>
      <c r="BO1" t="s">
        <v>10</v>
      </c>
      <c r="BP1" t="s">
        <v>11</v>
      </c>
    </row>
    <row r="2" spans="1:84" x14ac:dyDescent="0.2">
      <c r="A2" t="s">
        <v>12</v>
      </c>
      <c r="B2" t="b">
        <v>0</v>
      </c>
      <c r="C2">
        <v>1000</v>
      </c>
      <c r="D2">
        <v>4.5207672119140616</v>
      </c>
      <c r="E2">
        <v>1062.954416513443</v>
      </c>
      <c r="H2" t="s">
        <v>36</v>
      </c>
      <c r="I2" t="b">
        <v>1</v>
      </c>
      <c r="J2">
        <v>1</v>
      </c>
      <c r="K2">
        <v>5.5908770561218262</v>
      </c>
      <c r="L2">
        <v>0.6062629222869873</v>
      </c>
      <c r="O2" t="s">
        <v>165</v>
      </c>
      <c r="P2" t="b">
        <v>1</v>
      </c>
      <c r="Q2">
        <v>1</v>
      </c>
      <c r="R2">
        <v>1.196866035461426</v>
      </c>
      <c r="S2">
        <v>0.75868892669677734</v>
      </c>
      <c r="V2" t="s">
        <v>175</v>
      </c>
      <c r="W2" t="b">
        <v>1</v>
      </c>
      <c r="X2">
        <v>1</v>
      </c>
      <c r="Y2">
        <v>3.0243082046508789</v>
      </c>
      <c r="Z2">
        <v>0.62251663208007812</v>
      </c>
      <c r="AC2" t="s">
        <v>301</v>
      </c>
      <c r="AD2" t="b">
        <v>1</v>
      </c>
      <c r="AE2">
        <v>1</v>
      </c>
      <c r="AF2">
        <v>5.3625526428222656</v>
      </c>
      <c r="AG2">
        <v>0.62140226364135742</v>
      </c>
      <c r="AJ2" t="s">
        <v>401</v>
      </c>
      <c r="AK2" t="b">
        <v>1</v>
      </c>
      <c r="AL2">
        <v>1</v>
      </c>
      <c r="AM2">
        <v>9.14599609375</v>
      </c>
      <c r="AN2">
        <v>0.86390995979309082</v>
      </c>
      <c r="AQ2" t="s">
        <v>186</v>
      </c>
      <c r="AR2" t="b">
        <v>1</v>
      </c>
      <c r="AS2">
        <v>3</v>
      </c>
      <c r="AT2">
        <v>6.6827282905578613</v>
      </c>
      <c r="AU2">
        <v>2.5682685375213619</v>
      </c>
      <c r="AX2" t="s">
        <v>227</v>
      </c>
      <c r="AY2" t="b">
        <v>1</v>
      </c>
      <c r="AZ2">
        <v>1</v>
      </c>
      <c r="BA2">
        <v>1.4645301103591919</v>
      </c>
      <c r="BB2">
        <v>0.61595463752746582</v>
      </c>
      <c r="BE2" t="s">
        <v>417</v>
      </c>
      <c r="BF2" t="b">
        <v>1</v>
      </c>
      <c r="BG2">
        <v>1</v>
      </c>
      <c r="BH2">
        <v>3.1679878234863281</v>
      </c>
      <c r="BI2">
        <v>0.60550355911254883</v>
      </c>
      <c r="BL2" t="s">
        <v>505</v>
      </c>
      <c r="BM2" t="b">
        <v>1</v>
      </c>
      <c r="BN2">
        <v>1</v>
      </c>
      <c r="BO2">
        <v>2.6326642036437988</v>
      </c>
      <c r="BP2">
        <v>0.6048734188079834</v>
      </c>
    </row>
    <row r="3" spans="1:84" x14ac:dyDescent="0.2">
      <c r="A3" t="s">
        <v>13</v>
      </c>
      <c r="B3" t="b">
        <v>1</v>
      </c>
      <c r="C3">
        <v>1</v>
      </c>
      <c r="D3">
        <v>5.402496337890625</v>
      </c>
      <c r="E3">
        <v>0.60696697235107422</v>
      </c>
      <c r="H3" t="s">
        <v>112</v>
      </c>
      <c r="I3" t="b">
        <v>1</v>
      </c>
      <c r="J3">
        <v>1</v>
      </c>
      <c r="K3">
        <v>5.3793649673461914</v>
      </c>
      <c r="L3">
        <v>0.60506868362426758</v>
      </c>
      <c r="O3" t="s">
        <v>184</v>
      </c>
      <c r="P3" t="b">
        <v>1</v>
      </c>
      <c r="Q3">
        <v>1</v>
      </c>
      <c r="R3">
        <v>7.0301203727722168</v>
      </c>
      <c r="S3">
        <v>0.60811448097229004</v>
      </c>
      <c r="V3" t="s">
        <v>248</v>
      </c>
      <c r="W3" t="b">
        <v>1</v>
      </c>
      <c r="X3">
        <v>1</v>
      </c>
      <c r="Y3">
        <v>5.2300176620483398</v>
      </c>
      <c r="Z3">
        <v>0.6175074577331543</v>
      </c>
      <c r="AC3" t="s">
        <v>302</v>
      </c>
      <c r="AD3" t="b">
        <v>1</v>
      </c>
      <c r="AE3">
        <v>4</v>
      </c>
      <c r="AF3">
        <v>5.0258345603942871</v>
      </c>
      <c r="AG3">
        <v>3.6081371307373051</v>
      </c>
      <c r="AJ3" t="s">
        <v>402</v>
      </c>
      <c r="AK3" t="b">
        <v>1</v>
      </c>
      <c r="AL3">
        <v>23</v>
      </c>
      <c r="AM3">
        <v>2.6476747989654541</v>
      </c>
      <c r="AN3">
        <v>27.671942710876461</v>
      </c>
      <c r="AQ3" t="s">
        <v>54</v>
      </c>
      <c r="AR3" t="b">
        <v>1</v>
      </c>
      <c r="AS3">
        <v>7</v>
      </c>
      <c r="AT3">
        <v>6.9355616569519043</v>
      </c>
      <c r="AU3">
        <v>6.4937388896942139</v>
      </c>
      <c r="AX3" t="s">
        <v>459</v>
      </c>
      <c r="AY3" t="b">
        <v>1</v>
      </c>
      <c r="AZ3">
        <v>4</v>
      </c>
      <c r="BA3">
        <v>2.0183496475219731</v>
      </c>
      <c r="BB3">
        <v>3.545505285263062</v>
      </c>
      <c r="BE3" t="s">
        <v>188</v>
      </c>
      <c r="BF3" t="b">
        <v>1</v>
      </c>
      <c r="BG3">
        <v>353</v>
      </c>
      <c r="BH3">
        <v>3.423664808273315</v>
      </c>
      <c r="BI3">
        <v>345.18416023254389</v>
      </c>
      <c r="BL3" t="s">
        <v>506</v>
      </c>
      <c r="BM3" t="b">
        <v>1</v>
      </c>
      <c r="BN3">
        <v>1</v>
      </c>
      <c r="BO3">
        <v>3.971818208694458</v>
      </c>
      <c r="BP3">
        <v>0.60661911964416504</v>
      </c>
    </row>
    <row r="4" spans="1:84" x14ac:dyDescent="0.2">
      <c r="A4" t="s">
        <v>14</v>
      </c>
      <c r="B4" t="b">
        <v>1</v>
      </c>
      <c r="C4">
        <v>23</v>
      </c>
      <c r="D4">
        <v>2.7838528156280522</v>
      </c>
      <c r="E4">
        <v>22.128831386566159</v>
      </c>
      <c r="H4" t="s">
        <v>113</v>
      </c>
      <c r="I4" t="b">
        <v>1</v>
      </c>
      <c r="J4">
        <v>1</v>
      </c>
      <c r="K4">
        <v>1.096505284309387</v>
      </c>
      <c r="L4">
        <v>0.61000442504882812</v>
      </c>
      <c r="O4" t="s">
        <v>185</v>
      </c>
      <c r="P4" t="b">
        <v>0</v>
      </c>
      <c r="Q4">
        <v>1000</v>
      </c>
      <c r="R4">
        <v>2.1398458480834961</v>
      </c>
      <c r="S4">
        <v>1041.3285653591161</v>
      </c>
      <c r="V4" t="s">
        <v>249</v>
      </c>
      <c r="W4" t="b">
        <v>1</v>
      </c>
      <c r="X4">
        <v>1</v>
      </c>
      <c r="Y4">
        <v>8.4261226654052734</v>
      </c>
      <c r="Z4">
        <v>0.62066078186035156</v>
      </c>
      <c r="AC4" t="s">
        <v>303</v>
      </c>
      <c r="AD4" t="b">
        <v>1</v>
      </c>
      <c r="AE4">
        <v>3</v>
      </c>
      <c r="AF4">
        <v>5.2677364349365234</v>
      </c>
      <c r="AG4">
        <v>2.6044831275939941</v>
      </c>
      <c r="AJ4" t="s">
        <v>106</v>
      </c>
      <c r="AK4" t="b">
        <v>1</v>
      </c>
      <c r="AL4">
        <v>1</v>
      </c>
      <c r="AM4">
        <v>2.060482501983643</v>
      </c>
      <c r="AN4">
        <v>0.77231693267822266</v>
      </c>
      <c r="AQ4" t="s">
        <v>447</v>
      </c>
      <c r="AR4" t="b">
        <v>0</v>
      </c>
      <c r="AS4">
        <v>1000</v>
      </c>
      <c r="AT4">
        <v>4.8119854927062988</v>
      </c>
      <c r="AU4">
        <v>980.56676459312439</v>
      </c>
      <c r="AX4" t="s">
        <v>18</v>
      </c>
      <c r="AY4" t="b">
        <v>0</v>
      </c>
      <c r="AZ4">
        <v>1000</v>
      </c>
      <c r="BA4">
        <v>2.1168675422668461</v>
      </c>
      <c r="BB4">
        <v>1002.678297042847</v>
      </c>
      <c r="BE4" t="s">
        <v>45</v>
      </c>
      <c r="BF4" t="b">
        <v>1</v>
      </c>
      <c r="BG4">
        <v>1</v>
      </c>
      <c r="BH4">
        <v>4.0565018653869629</v>
      </c>
      <c r="BI4">
        <v>0.60625815391540527</v>
      </c>
      <c r="BL4" t="s">
        <v>225</v>
      </c>
      <c r="BM4" t="b">
        <v>1</v>
      </c>
      <c r="BN4">
        <v>1</v>
      </c>
      <c r="BO4">
        <v>6.2530460357666016</v>
      </c>
      <c r="BP4">
        <v>0.60311055183410645</v>
      </c>
    </row>
    <row r="5" spans="1:84" x14ac:dyDescent="0.2">
      <c r="A5" t="s">
        <v>15</v>
      </c>
      <c r="B5" t="b">
        <v>1</v>
      </c>
      <c r="C5">
        <v>1</v>
      </c>
      <c r="D5">
        <v>1.517179012298584</v>
      </c>
      <c r="E5">
        <v>0.75641059875488281</v>
      </c>
      <c r="H5" t="s">
        <v>114</v>
      </c>
      <c r="I5" t="b">
        <v>1</v>
      </c>
      <c r="J5">
        <v>1</v>
      </c>
      <c r="K5">
        <v>3.5669534206390381</v>
      </c>
      <c r="L5">
        <v>0.61570191383361816</v>
      </c>
      <c r="O5" t="s">
        <v>186</v>
      </c>
      <c r="P5" t="b">
        <v>0</v>
      </c>
      <c r="Q5">
        <v>1000</v>
      </c>
      <c r="R5">
        <v>2.034380197525024</v>
      </c>
      <c r="S5">
        <v>1106.175777435303</v>
      </c>
      <c r="V5" t="s">
        <v>158</v>
      </c>
      <c r="W5" t="b">
        <v>1</v>
      </c>
      <c r="X5">
        <v>1</v>
      </c>
      <c r="Y5">
        <v>5.3854522705078116</v>
      </c>
      <c r="Z5">
        <v>0.61670470237731934</v>
      </c>
      <c r="AC5" t="s">
        <v>304</v>
      </c>
      <c r="AD5" t="b">
        <v>1</v>
      </c>
      <c r="AE5">
        <v>1</v>
      </c>
      <c r="AF5">
        <v>5.9756393432617188</v>
      </c>
      <c r="AG5">
        <v>0.61900758743286133</v>
      </c>
      <c r="AJ5" t="s">
        <v>403</v>
      </c>
      <c r="AK5" t="b">
        <v>1</v>
      </c>
      <c r="AL5">
        <v>1</v>
      </c>
      <c r="AM5">
        <v>1.424329996109009</v>
      </c>
      <c r="AN5">
        <v>0.63317632675170898</v>
      </c>
      <c r="AQ5" t="s">
        <v>107</v>
      </c>
      <c r="AR5" t="b">
        <v>1</v>
      </c>
      <c r="AS5">
        <v>37</v>
      </c>
      <c r="AT5">
        <v>3.6617145538330078</v>
      </c>
      <c r="AU5">
        <v>35.988575458526611</v>
      </c>
      <c r="AX5" t="s">
        <v>32</v>
      </c>
      <c r="AY5" t="b">
        <v>1</v>
      </c>
      <c r="AZ5">
        <v>1</v>
      </c>
      <c r="BA5">
        <v>3.714715957641602</v>
      </c>
      <c r="BB5">
        <v>0.61034965515136719</v>
      </c>
      <c r="BE5" t="s">
        <v>163</v>
      </c>
      <c r="BF5" t="b">
        <v>1</v>
      </c>
      <c r="BG5">
        <v>1</v>
      </c>
      <c r="BH5">
        <v>6.9865827560424796</v>
      </c>
      <c r="BI5">
        <v>0.60569930076599121</v>
      </c>
      <c r="BL5" t="s">
        <v>507</v>
      </c>
      <c r="BM5" t="b">
        <v>1</v>
      </c>
      <c r="BN5">
        <v>1</v>
      </c>
      <c r="BO5">
        <v>6.5425982475280762</v>
      </c>
      <c r="BP5">
        <v>0.60064601898193359</v>
      </c>
    </row>
    <row r="6" spans="1:84" x14ac:dyDescent="0.2">
      <c r="A6" t="s">
        <v>16</v>
      </c>
      <c r="B6" t="b">
        <v>1</v>
      </c>
      <c r="C6">
        <v>1</v>
      </c>
      <c r="D6">
        <v>2.250590324401855</v>
      </c>
      <c r="E6">
        <v>0.60934829711914062</v>
      </c>
      <c r="H6" t="s">
        <v>115</v>
      </c>
      <c r="I6" t="b">
        <v>1</v>
      </c>
      <c r="J6">
        <v>1</v>
      </c>
      <c r="K6">
        <v>2.1744158267974849</v>
      </c>
      <c r="L6">
        <v>0.61328363418579102</v>
      </c>
      <c r="O6" t="s">
        <v>187</v>
      </c>
      <c r="P6" t="b">
        <v>1</v>
      </c>
      <c r="Q6">
        <v>21</v>
      </c>
      <c r="R6">
        <v>4.9568400382995614</v>
      </c>
      <c r="S6">
        <v>20.301251173019409</v>
      </c>
      <c r="V6" t="s">
        <v>250</v>
      </c>
      <c r="W6" t="b">
        <v>1</v>
      </c>
      <c r="X6">
        <v>1</v>
      </c>
      <c r="Y6">
        <v>5.8492932319641113</v>
      </c>
      <c r="Z6">
        <v>0.61843967437744141</v>
      </c>
      <c r="AC6" t="s">
        <v>305</v>
      </c>
      <c r="AD6" t="b">
        <v>1</v>
      </c>
      <c r="AE6">
        <v>2</v>
      </c>
      <c r="AF6">
        <v>5.9143037796020508</v>
      </c>
      <c r="AG6">
        <v>1.6196033954620359</v>
      </c>
      <c r="AJ6" t="s">
        <v>119</v>
      </c>
      <c r="AK6" t="b">
        <v>0</v>
      </c>
      <c r="AL6">
        <v>1000</v>
      </c>
      <c r="AM6">
        <v>0.72174215316772461</v>
      </c>
      <c r="AN6">
        <v>1186.260050296783</v>
      </c>
      <c r="AQ6" t="s">
        <v>448</v>
      </c>
      <c r="AR6" t="b">
        <v>1</v>
      </c>
      <c r="AS6">
        <v>1</v>
      </c>
      <c r="AT6">
        <v>3.500402688980103</v>
      </c>
      <c r="AU6">
        <v>0.61107349395751953</v>
      </c>
      <c r="AX6" t="s">
        <v>22</v>
      </c>
      <c r="AY6" t="b">
        <v>0</v>
      </c>
      <c r="AZ6">
        <v>1000</v>
      </c>
      <c r="BA6">
        <v>1.3084079027175901</v>
      </c>
      <c r="BB6">
        <v>988.53364133834839</v>
      </c>
      <c r="BE6" t="s">
        <v>95</v>
      </c>
      <c r="BF6" t="b">
        <v>1</v>
      </c>
      <c r="BG6">
        <v>2</v>
      </c>
      <c r="BH6">
        <v>3.954617977142334</v>
      </c>
      <c r="BI6">
        <v>1.5855927467346189</v>
      </c>
      <c r="BL6" t="s">
        <v>508</v>
      </c>
      <c r="BM6" t="b">
        <v>1</v>
      </c>
      <c r="BN6">
        <v>1</v>
      </c>
      <c r="BO6">
        <v>5.9813017845153809</v>
      </c>
      <c r="BP6">
        <v>0.60601043701171875</v>
      </c>
    </row>
    <row r="7" spans="1:84" x14ac:dyDescent="0.2">
      <c r="A7" t="s">
        <v>17</v>
      </c>
      <c r="B7" t="b">
        <v>0</v>
      </c>
      <c r="C7">
        <v>1000</v>
      </c>
      <c r="D7">
        <v>2.3223171234130859</v>
      </c>
      <c r="E7">
        <v>988.25640416145325</v>
      </c>
      <c r="H7" t="s">
        <v>116</v>
      </c>
      <c r="I7" t="b">
        <v>1</v>
      </c>
      <c r="J7">
        <v>1</v>
      </c>
      <c r="K7">
        <v>4.7257423400878906</v>
      </c>
      <c r="L7">
        <v>0.60838627815246582</v>
      </c>
      <c r="O7" t="s">
        <v>188</v>
      </c>
      <c r="P7" t="b">
        <v>1</v>
      </c>
      <c r="Q7">
        <v>1</v>
      </c>
      <c r="R7">
        <v>3.7149279117584229</v>
      </c>
      <c r="S7">
        <v>0.61167597770690918</v>
      </c>
      <c r="V7" t="s">
        <v>251</v>
      </c>
      <c r="W7" t="b">
        <v>1</v>
      </c>
      <c r="X7">
        <v>1</v>
      </c>
      <c r="Y7">
        <v>5.5923252105712891</v>
      </c>
      <c r="Z7">
        <v>0.62384676933288574</v>
      </c>
      <c r="AC7" t="s">
        <v>306</v>
      </c>
      <c r="AD7" t="b">
        <v>1</v>
      </c>
      <c r="AE7">
        <v>1</v>
      </c>
      <c r="AF7">
        <v>3.9578456878662109</v>
      </c>
      <c r="AG7">
        <v>0.62024807929992676</v>
      </c>
      <c r="AJ7" t="s">
        <v>54</v>
      </c>
      <c r="AK7" t="b">
        <v>1</v>
      </c>
      <c r="AL7">
        <v>6</v>
      </c>
      <c r="AM7">
        <v>2.500911951065063</v>
      </c>
      <c r="AN7">
        <v>5.7423875331878662</v>
      </c>
      <c r="AQ7" t="s">
        <v>104</v>
      </c>
      <c r="AR7" t="b">
        <v>1</v>
      </c>
      <c r="AS7">
        <v>1</v>
      </c>
      <c r="AT7">
        <v>4.356844425201416</v>
      </c>
      <c r="AU7">
        <v>0.60727047920227051</v>
      </c>
      <c r="AX7" t="s">
        <v>36</v>
      </c>
      <c r="AY7" t="b">
        <v>0</v>
      </c>
      <c r="AZ7">
        <v>1000</v>
      </c>
      <c r="BA7">
        <v>6.0004663467407227</v>
      </c>
      <c r="BB7">
        <v>1016.7690536975859</v>
      </c>
      <c r="BE7" t="s">
        <v>270</v>
      </c>
      <c r="BF7" t="b">
        <v>1</v>
      </c>
      <c r="BG7">
        <v>1</v>
      </c>
      <c r="BH7">
        <v>3.3324623107910161</v>
      </c>
      <c r="BI7">
        <v>0.60460329055786133</v>
      </c>
      <c r="BL7" t="s">
        <v>509</v>
      </c>
      <c r="BM7" t="b">
        <v>1</v>
      </c>
      <c r="BN7">
        <v>1</v>
      </c>
      <c r="BO7">
        <v>8.4785804748535156</v>
      </c>
      <c r="BP7">
        <v>0.6145167350769043</v>
      </c>
      <c r="BU7" t="s">
        <v>578</v>
      </c>
    </row>
    <row r="8" spans="1:84" x14ac:dyDescent="0.2">
      <c r="A8" t="s">
        <v>18</v>
      </c>
      <c r="B8" t="b">
        <v>1</v>
      </c>
      <c r="C8">
        <v>1</v>
      </c>
      <c r="D8">
        <v>3.85371994972229</v>
      </c>
      <c r="E8">
        <v>0.60731983184814453</v>
      </c>
      <c r="H8" t="s">
        <v>26</v>
      </c>
      <c r="I8" t="b">
        <v>1</v>
      </c>
      <c r="J8">
        <v>1</v>
      </c>
      <c r="K8">
        <v>2.817319393157959</v>
      </c>
      <c r="L8">
        <v>0.61126160621643066</v>
      </c>
      <c r="O8" t="s">
        <v>84</v>
      </c>
      <c r="P8" t="b">
        <v>1</v>
      </c>
      <c r="Q8">
        <v>1</v>
      </c>
      <c r="R8">
        <v>1.960964441299438</v>
      </c>
      <c r="S8">
        <v>0.61490583419799805</v>
      </c>
      <c r="V8" t="s">
        <v>252</v>
      </c>
      <c r="W8" t="b">
        <v>1</v>
      </c>
      <c r="X8">
        <v>1</v>
      </c>
      <c r="Y8">
        <v>8.1312465667724609</v>
      </c>
      <c r="Z8">
        <v>0.61544680595397949</v>
      </c>
      <c r="AC8" t="s">
        <v>307</v>
      </c>
      <c r="AD8" t="b">
        <v>1</v>
      </c>
      <c r="AE8">
        <v>3</v>
      </c>
      <c r="AF8">
        <v>5.5685024261474609</v>
      </c>
      <c r="AG8">
        <v>2.6094164848327641</v>
      </c>
      <c r="AJ8" t="s">
        <v>75</v>
      </c>
      <c r="AK8" t="b">
        <v>1</v>
      </c>
      <c r="AL8">
        <v>1</v>
      </c>
      <c r="AM8">
        <v>6.1986641883850098</v>
      </c>
      <c r="AN8">
        <v>0.6351172924041748</v>
      </c>
      <c r="AQ8" t="s">
        <v>198</v>
      </c>
      <c r="AR8" t="b">
        <v>1</v>
      </c>
      <c r="AS8">
        <v>15</v>
      </c>
      <c r="AT8">
        <v>4.6087112426757812</v>
      </c>
      <c r="AU8">
        <v>14.3315315246582</v>
      </c>
      <c r="AX8" t="s">
        <v>460</v>
      </c>
      <c r="AY8" t="b">
        <v>1</v>
      </c>
      <c r="AZ8">
        <v>7</v>
      </c>
      <c r="BA8">
        <v>3.176009893417358</v>
      </c>
      <c r="BB8">
        <v>6.4491426944732666</v>
      </c>
      <c r="BE8" t="s">
        <v>240</v>
      </c>
      <c r="BF8" t="b">
        <v>1</v>
      </c>
      <c r="BG8">
        <v>1</v>
      </c>
      <c r="BH8">
        <v>8.4306840896606445</v>
      </c>
      <c r="BI8">
        <v>0.60504031181335449</v>
      </c>
      <c r="BL8" t="s">
        <v>510</v>
      </c>
      <c r="BM8" t="b">
        <v>1</v>
      </c>
      <c r="BN8">
        <v>1</v>
      </c>
      <c r="BO8">
        <v>1.612008333206177</v>
      </c>
      <c r="BP8">
        <v>0.60326480865478516</v>
      </c>
      <c r="BV8" t="s">
        <v>579</v>
      </c>
      <c r="BW8" t="s">
        <v>580</v>
      </c>
      <c r="BX8" t="s">
        <v>581</v>
      </c>
      <c r="BY8" t="s">
        <v>582</v>
      </c>
      <c r="BZ8" t="s">
        <v>583</v>
      </c>
      <c r="CA8" t="s">
        <v>584</v>
      </c>
      <c r="CB8" t="s">
        <v>585</v>
      </c>
      <c r="CC8" t="s">
        <v>586</v>
      </c>
      <c r="CD8" t="s">
        <v>587</v>
      </c>
      <c r="CE8" t="s">
        <v>588</v>
      </c>
      <c r="CF8" t="s">
        <v>7</v>
      </c>
    </row>
    <row r="9" spans="1:84" x14ac:dyDescent="0.2">
      <c r="A9" t="s">
        <v>19</v>
      </c>
      <c r="B9" t="b">
        <v>1</v>
      </c>
      <c r="C9">
        <v>1</v>
      </c>
      <c r="D9">
        <v>2.8756110668182369</v>
      </c>
      <c r="E9">
        <v>0.60721731185913086</v>
      </c>
      <c r="H9" t="s">
        <v>117</v>
      </c>
      <c r="I9" t="b">
        <v>1</v>
      </c>
      <c r="J9">
        <v>1</v>
      </c>
      <c r="K9">
        <v>4.6800894737243652</v>
      </c>
      <c r="L9">
        <v>0.61551594734191895</v>
      </c>
      <c r="O9" t="s">
        <v>68</v>
      </c>
      <c r="P9" t="b">
        <v>1</v>
      </c>
      <c r="Q9">
        <v>1</v>
      </c>
      <c r="R9">
        <v>7.7661228179931641</v>
      </c>
      <c r="S9">
        <v>0.61942458152770996</v>
      </c>
      <c r="V9" t="s">
        <v>107</v>
      </c>
      <c r="W9" t="b">
        <v>0</v>
      </c>
      <c r="X9">
        <v>1000</v>
      </c>
      <c r="Y9">
        <v>2.7347843647003169</v>
      </c>
      <c r="Z9">
        <v>1003.342946529388</v>
      </c>
      <c r="AC9" t="s">
        <v>308</v>
      </c>
      <c r="AD9" t="b">
        <v>1</v>
      </c>
      <c r="AE9">
        <v>1</v>
      </c>
      <c r="AF9">
        <v>3.273174524307251</v>
      </c>
      <c r="AG9">
        <v>0.6225285530090332</v>
      </c>
      <c r="AJ9" t="s">
        <v>36</v>
      </c>
      <c r="AK9" t="b">
        <v>1</v>
      </c>
      <c r="AL9">
        <v>3</v>
      </c>
      <c r="AM9">
        <v>2.5403199195861821</v>
      </c>
      <c r="AN9">
        <v>2.7085731029510498</v>
      </c>
      <c r="AQ9" t="s">
        <v>200</v>
      </c>
      <c r="AR9" t="b">
        <v>1</v>
      </c>
      <c r="AS9">
        <v>11</v>
      </c>
      <c r="AT9">
        <v>3.5410959720611568</v>
      </c>
      <c r="AU9">
        <v>10.467285871505741</v>
      </c>
      <c r="AX9" t="s">
        <v>172</v>
      </c>
      <c r="AY9" t="b">
        <v>1</v>
      </c>
      <c r="AZ9">
        <v>1</v>
      </c>
      <c r="BA9">
        <v>2.4373660087585449</v>
      </c>
      <c r="BB9">
        <v>0.6041109561920166</v>
      </c>
      <c r="BE9" t="s">
        <v>478</v>
      </c>
      <c r="BF9" t="b">
        <v>1</v>
      </c>
      <c r="BG9">
        <v>2</v>
      </c>
      <c r="BH9">
        <v>4.240203857421875</v>
      </c>
      <c r="BI9">
        <v>1.6862168312072749</v>
      </c>
      <c r="BL9" t="s">
        <v>511</v>
      </c>
      <c r="BM9" t="b">
        <v>1</v>
      </c>
      <c r="BN9">
        <v>1</v>
      </c>
      <c r="BO9">
        <v>3.2461986541748051</v>
      </c>
      <c r="BP9">
        <v>0.60363531112670898</v>
      </c>
      <c r="BU9" t="s">
        <v>589</v>
      </c>
      <c r="BV9">
        <f>COUNTIFS(B:B,"TRUE")/10</f>
        <v>76.8</v>
      </c>
      <c r="BW9">
        <f>COUNTIFS(I:I,"TRUE")/10</f>
        <v>89.8</v>
      </c>
      <c r="BX9">
        <f>COUNTIFS(P:P,"TRUE")/10</f>
        <v>93.2</v>
      </c>
      <c r="BY9">
        <f>COUNTIFS(W:W,"TRUE")/10</f>
        <v>98</v>
      </c>
      <c r="BZ9">
        <f>COUNTIFS(AD:AD,"TRUE")/10</f>
        <v>93.9</v>
      </c>
      <c r="CA9">
        <f>COUNTIFS(AK:AK,"TRUE")/10</f>
        <v>87.8</v>
      </c>
      <c r="CB9">
        <f>COUNTIFS(AR:AR,"TRUE")/10</f>
        <v>87.7</v>
      </c>
      <c r="CC9">
        <f>COUNTIFS(AY:AY,"TRUE")/10</f>
        <v>74.3</v>
      </c>
      <c r="CD9">
        <f>COUNTIFS(BF:BF,"TRUE")/10</f>
        <v>97.5</v>
      </c>
      <c r="CE9">
        <f>COUNTIFS(BM:BM,"TRUE")/10</f>
        <v>100</v>
      </c>
      <c r="CF9">
        <f>AVERAGE(BV9:CE9)</f>
        <v>89.9</v>
      </c>
    </row>
    <row r="10" spans="1:84" x14ac:dyDescent="0.2">
      <c r="A10" t="s">
        <v>20</v>
      </c>
      <c r="B10" t="b">
        <v>1</v>
      </c>
      <c r="C10">
        <v>15</v>
      </c>
      <c r="D10">
        <v>5.7344651222229004</v>
      </c>
      <c r="E10">
        <v>14.39903402328491</v>
      </c>
      <c r="H10" t="s">
        <v>118</v>
      </c>
      <c r="I10" t="b">
        <v>1</v>
      </c>
      <c r="J10">
        <v>1</v>
      </c>
      <c r="K10">
        <v>1.488714814186096</v>
      </c>
      <c r="L10">
        <v>0.6113431453704834</v>
      </c>
      <c r="O10" t="s">
        <v>189</v>
      </c>
      <c r="P10" t="b">
        <v>1</v>
      </c>
      <c r="Q10">
        <v>1</v>
      </c>
      <c r="R10">
        <v>3.8441929817199711</v>
      </c>
      <c r="S10">
        <v>0.6075594425201416</v>
      </c>
      <c r="V10" t="s">
        <v>253</v>
      </c>
      <c r="W10" t="b">
        <v>1</v>
      </c>
      <c r="X10">
        <v>1</v>
      </c>
      <c r="Y10">
        <v>3.0108547210693359</v>
      </c>
      <c r="Z10">
        <v>0.62283086776733398</v>
      </c>
      <c r="AC10" t="s">
        <v>309</v>
      </c>
      <c r="AD10" t="b">
        <v>0</v>
      </c>
      <c r="AE10">
        <v>1000</v>
      </c>
      <c r="AF10">
        <v>5.9566659927368164</v>
      </c>
      <c r="AG10">
        <v>1004.735011577606</v>
      </c>
      <c r="AJ10" t="s">
        <v>65</v>
      </c>
      <c r="AK10" t="b">
        <v>1</v>
      </c>
      <c r="AL10">
        <v>1</v>
      </c>
      <c r="AM10">
        <v>2.7824091911315918</v>
      </c>
      <c r="AN10">
        <v>0.62059402465820312</v>
      </c>
      <c r="AQ10" t="s">
        <v>242</v>
      </c>
      <c r="AR10" t="b">
        <v>1</v>
      </c>
      <c r="AS10">
        <v>3</v>
      </c>
      <c r="AT10">
        <v>4.8439140319824219</v>
      </c>
      <c r="AU10">
        <v>2.5713140964508061</v>
      </c>
      <c r="AX10" t="s">
        <v>213</v>
      </c>
      <c r="AY10" t="b">
        <v>1</v>
      </c>
      <c r="AZ10">
        <v>1</v>
      </c>
      <c r="BA10">
        <v>5.0666275024414062</v>
      </c>
      <c r="BB10">
        <v>0.61329746246337891</v>
      </c>
      <c r="BE10" t="s">
        <v>36</v>
      </c>
      <c r="BF10" t="b">
        <v>1</v>
      </c>
      <c r="BG10">
        <v>1</v>
      </c>
      <c r="BH10">
        <v>8.3156852722167969</v>
      </c>
      <c r="BI10">
        <v>0.60758519172668457</v>
      </c>
      <c r="BL10" t="s">
        <v>182</v>
      </c>
      <c r="BM10" t="b">
        <v>1</v>
      </c>
      <c r="BN10">
        <v>1</v>
      </c>
      <c r="BO10">
        <v>3.4620361328125</v>
      </c>
      <c r="BP10">
        <v>0.6049046516418457</v>
      </c>
      <c r="BU10" t="s">
        <v>590</v>
      </c>
      <c r="BV10" s="1">
        <f>AVERAGEIF(B:B,"TRUE",C:C)</f>
        <v>24.895833333333332</v>
      </c>
      <c r="BW10" s="1">
        <f>AVERAGEIF(I:I,"TRUE",J:J)</f>
        <v>9.1146993318485521</v>
      </c>
      <c r="BX10" s="1">
        <f>AVERAGEIF(P:P,"TRUE",Q:Q)</f>
        <v>8.5954935622317592</v>
      </c>
      <c r="BY10" s="1">
        <f>AVERAGEIF(W:W,"TRUE",X:X)</f>
        <v>5.6102040816326531</v>
      </c>
      <c r="BZ10" s="1">
        <f>AVERAGEIF(AD:AD,"TRUE",AE:AE)</f>
        <v>12.214057507987221</v>
      </c>
      <c r="CA10" s="1">
        <f>AVERAGEIF(AK:AK,"TRUE",AL:AL)</f>
        <v>20.107061503416855</v>
      </c>
      <c r="CB10" s="1">
        <f>AVERAGEIF(AR:AR,"TRUE",AS:AS)</f>
        <v>23.915621436716076</v>
      </c>
      <c r="CC10" s="1">
        <f>AVERAGEIF(AY:AY,"TRUE",AZ:AZ)</f>
        <v>26.450874831763123</v>
      </c>
      <c r="CD10" s="1">
        <f>AVERAGEIF(BF:BF,"TRUE",BG:BG)</f>
        <v>7.7487179487179487</v>
      </c>
      <c r="CE10" s="1">
        <f>AVERAGEIF(BM:BM,"TRUE",BN:BN)</f>
        <v>1.2290000000000001</v>
      </c>
      <c r="CF10" s="1">
        <f t="shared" ref="CF10:CF21" si="0">AVERAGE(BV10:CE10)</f>
        <v>13.988156353764754</v>
      </c>
    </row>
    <row r="11" spans="1:84" x14ac:dyDescent="0.2">
      <c r="A11" t="s">
        <v>21</v>
      </c>
      <c r="B11" t="b">
        <v>1</v>
      </c>
      <c r="C11">
        <v>1</v>
      </c>
      <c r="D11">
        <v>4.3359928131103516</v>
      </c>
      <c r="E11">
        <v>0.62220215797424316</v>
      </c>
      <c r="H11" t="s">
        <v>101</v>
      </c>
      <c r="I11" t="b">
        <v>0</v>
      </c>
      <c r="J11">
        <v>1000</v>
      </c>
      <c r="K11">
        <v>1.6698354482650759</v>
      </c>
      <c r="L11">
        <v>983.76644444465637</v>
      </c>
      <c r="O11" t="s">
        <v>190</v>
      </c>
      <c r="P11" t="b">
        <v>1</v>
      </c>
      <c r="Q11">
        <v>1</v>
      </c>
      <c r="R11">
        <v>5.9307894706726074</v>
      </c>
      <c r="S11">
        <v>0.60948562622070312</v>
      </c>
      <c r="V11" t="s">
        <v>254</v>
      </c>
      <c r="W11" t="b">
        <v>1</v>
      </c>
      <c r="X11">
        <v>1</v>
      </c>
      <c r="Y11">
        <v>6.9014248847961426</v>
      </c>
      <c r="Z11">
        <v>0.62373733520507812</v>
      </c>
      <c r="AC11" t="s">
        <v>310</v>
      </c>
      <c r="AD11" t="b">
        <v>1</v>
      </c>
      <c r="AE11">
        <v>1</v>
      </c>
      <c r="AF11">
        <v>2.1122779846191411</v>
      </c>
      <c r="AG11">
        <v>0.61838459968566895</v>
      </c>
      <c r="AJ11" t="s">
        <v>20</v>
      </c>
      <c r="AK11" t="b">
        <v>1</v>
      </c>
      <c r="AL11">
        <v>1</v>
      </c>
      <c r="AM11">
        <v>2.9243803024291992</v>
      </c>
      <c r="AN11">
        <v>0.65453362464904785</v>
      </c>
      <c r="AQ11" t="s">
        <v>38</v>
      </c>
      <c r="AR11" t="b">
        <v>1</v>
      </c>
      <c r="AS11">
        <v>1</v>
      </c>
      <c r="AT11">
        <v>3.829442977905273</v>
      </c>
      <c r="AU11">
        <v>0.6136023998260498</v>
      </c>
      <c r="AX11" t="s">
        <v>461</v>
      </c>
      <c r="AY11" t="b">
        <v>0</v>
      </c>
      <c r="AZ11">
        <v>1000</v>
      </c>
      <c r="BA11">
        <v>3.4725139141082759</v>
      </c>
      <c r="BB11">
        <v>977.10390138626099</v>
      </c>
      <c r="BE11" t="s">
        <v>479</v>
      </c>
      <c r="BF11" t="b">
        <v>1</v>
      </c>
      <c r="BG11">
        <v>1</v>
      </c>
      <c r="BH11">
        <v>6.9051375389099121</v>
      </c>
      <c r="BI11">
        <v>0.61228585243225098</v>
      </c>
      <c r="BL11" t="s">
        <v>512</v>
      </c>
      <c r="BM11" t="b">
        <v>1</v>
      </c>
      <c r="BN11">
        <v>1</v>
      </c>
      <c r="BO11">
        <v>3.7157618999481201</v>
      </c>
      <c r="BP11">
        <v>0.7308354377746582</v>
      </c>
      <c r="BU11" t="s">
        <v>591</v>
      </c>
      <c r="BV11">
        <f>_xlfn.MAXIFS(C:C,B:B,"TRUE")</f>
        <v>953</v>
      </c>
      <c r="BW11">
        <f>_xlfn.MAXIFS(J:J,I:I,"TRUE")</f>
        <v>984</v>
      </c>
      <c r="BX11">
        <f>_xlfn.MAXIFS(Q:Q,P:P,"TRUE")</f>
        <v>922</v>
      </c>
      <c r="BY11">
        <f>_xlfn.MAXIFS(X:X,W:W,"TRUE")</f>
        <v>979</v>
      </c>
      <c r="BZ11">
        <f>_xlfn.MAXIFS(AE:AE,AD:AD,"TRUE")</f>
        <v>939</v>
      </c>
      <c r="CA11">
        <f>_xlfn.MAXIFS(AL:AL,AK:AK,"TRUE")</f>
        <v>846</v>
      </c>
      <c r="CB11">
        <f>_xlfn.MAXIFS(AS:AS,AR:AR,"TRUE")</f>
        <v>910</v>
      </c>
      <c r="CC11">
        <f>_xlfn.MAXIFS(AZ:AZ,AY:AY,"TRUE")</f>
        <v>893</v>
      </c>
      <c r="CD11">
        <f>_xlfn.MAXIFS(BG:BG,BF:BF,"TRUE")</f>
        <v>889</v>
      </c>
      <c r="CE11">
        <f>_xlfn.MAXIFS(BN:BN,BM:BM,"TRUE")</f>
        <v>39</v>
      </c>
      <c r="CF11">
        <f t="shared" si="0"/>
        <v>835.4</v>
      </c>
    </row>
    <row r="12" spans="1:84" x14ac:dyDescent="0.2">
      <c r="A12" t="s">
        <v>22</v>
      </c>
      <c r="B12" t="b">
        <v>0</v>
      </c>
      <c r="C12">
        <v>1000</v>
      </c>
      <c r="D12">
        <v>3.6955842971801758</v>
      </c>
      <c r="E12">
        <v>1052.351477384567</v>
      </c>
      <c r="H12" t="s">
        <v>119</v>
      </c>
      <c r="I12" t="b">
        <v>1</v>
      </c>
      <c r="J12">
        <v>1</v>
      </c>
      <c r="K12">
        <v>1.0628731250762939</v>
      </c>
      <c r="L12">
        <v>0.60880470275878906</v>
      </c>
      <c r="O12" t="s">
        <v>191</v>
      </c>
      <c r="P12" t="b">
        <v>1</v>
      </c>
      <c r="Q12">
        <v>1</v>
      </c>
      <c r="R12">
        <v>2.1921911239624019</v>
      </c>
      <c r="S12">
        <v>0.76641249656677246</v>
      </c>
      <c r="V12" t="s">
        <v>222</v>
      </c>
      <c r="W12" t="b">
        <v>1</v>
      </c>
      <c r="X12">
        <v>1</v>
      </c>
      <c r="Y12">
        <v>5.9601554870605469</v>
      </c>
      <c r="Z12">
        <v>0.61937594413757324</v>
      </c>
      <c r="AC12" t="s">
        <v>311</v>
      </c>
      <c r="AD12" t="b">
        <v>1</v>
      </c>
      <c r="AE12">
        <v>1</v>
      </c>
      <c r="AF12">
        <v>4.5710282325744629</v>
      </c>
      <c r="AG12">
        <v>0.62442922592163086</v>
      </c>
      <c r="AJ12" t="s">
        <v>187</v>
      </c>
      <c r="AK12" t="b">
        <v>0</v>
      </c>
      <c r="AL12">
        <v>1000</v>
      </c>
      <c r="AM12">
        <v>1.7442770004272461</v>
      </c>
      <c r="AN12">
        <v>1100.926658391953</v>
      </c>
      <c r="AQ12" t="s">
        <v>50</v>
      </c>
      <c r="AR12" t="b">
        <v>1</v>
      </c>
      <c r="AS12">
        <v>2</v>
      </c>
      <c r="AT12">
        <v>9.0217666625976562</v>
      </c>
      <c r="AU12">
        <v>1.5901567935943599</v>
      </c>
      <c r="AX12" t="s">
        <v>60</v>
      </c>
      <c r="AY12" t="b">
        <v>0</v>
      </c>
      <c r="AZ12">
        <v>1000</v>
      </c>
      <c r="BA12">
        <v>2.3380594253540039</v>
      </c>
      <c r="BB12">
        <v>1044.8022222518921</v>
      </c>
      <c r="BE12" t="s">
        <v>241</v>
      </c>
      <c r="BF12" t="b">
        <v>1</v>
      </c>
      <c r="BG12">
        <v>1</v>
      </c>
      <c r="BH12">
        <v>2.010067224502563</v>
      </c>
      <c r="BI12">
        <v>0.60524892807006836</v>
      </c>
      <c r="BL12" t="s">
        <v>513</v>
      </c>
      <c r="BM12" t="b">
        <v>1</v>
      </c>
      <c r="BN12">
        <v>1</v>
      </c>
      <c r="BO12">
        <v>1.845091700553894</v>
      </c>
      <c r="BP12">
        <v>0.60634136199951172</v>
      </c>
      <c r="BU12" t="s">
        <v>592</v>
      </c>
      <c r="BV12">
        <f>_xlfn.MINIFS(C:C,B:B,"TRUE")</f>
        <v>1</v>
      </c>
      <c r="BW12">
        <f>_xlfn.MINIFS(J:J,I:I,"TRUE")</f>
        <v>1</v>
      </c>
      <c r="BX12">
        <f>_xlfn.MINIFS(Q:Q,P:P,"TRUE")</f>
        <v>1</v>
      </c>
      <c r="BY12">
        <f>_xlfn.MINIFS(X:X,W:W,"TRUE")</f>
        <v>1</v>
      </c>
      <c r="BZ12">
        <f>_xlfn.MINIFS(AE:AE,AD:AD,"TRUE")</f>
        <v>1</v>
      </c>
      <c r="CA12">
        <f>_xlfn.MINIFS(AL:AL,AK:AK,"TRUE")</f>
        <v>1</v>
      </c>
      <c r="CB12">
        <f>_xlfn.MINIFS(AS:AS,AR:AR,"TRUE")</f>
        <v>1</v>
      </c>
      <c r="CC12">
        <f>_xlfn.MINIFS(AZ:AZ,AY:AY,"TRUE")</f>
        <v>1</v>
      </c>
      <c r="CD12">
        <f>_xlfn.MINIFS(BG:BG,BF:BF,"TRUE")</f>
        <v>1</v>
      </c>
      <c r="CE12">
        <f>_xlfn.MINIFS(BN:BN,BM:BM,"TRUE")</f>
        <v>1</v>
      </c>
      <c r="CF12">
        <f t="shared" si="0"/>
        <v>1</v>
      </c>
    </row>
    <row r="13" spans="1:84" x14ac:dyDescent="0.2">
      <c r="A13" t="s">
        <v>23</v>
      </c>
      <c r="B13" t="b">
        <v>0</v>
      </c>
      <c r="C13">
        <v>1000</v>
      </c>
      <c r="D13">
        <v>2.3366630077362061</v>
      </c>
      <c r="E13">
        <v>1044.9031038284299</v>
      </c>
      <c r="H13" t="s">
        <v>120</v>
      </c>
      <c r="I13" t="b">
        <v>1</v>
      </c>
      <c r="J13">
        <v>1</v>
      </c>
      <c r="K13">
        <v>1.7642136812210081</v>
      </c>
      <c r="L13">
        <v>0.60527753829956055</v>
      </c>
      <c r="O13" t="s">
        <v>192</v>
      </c>
      <c r="P13" t="b">
        <v>1</v>
      </c>
      <c r="Q13">
        <v>1</v>
      </c>
      <c r="R13">
        <v>3.9323172569274898</v>
      </c>
      <c r="S13">
        <v>0.61232352256774902</v>
      </c>
      <c r="V13" t="s">
        <v>142</v>
      </c>
      <c r="W13" t="b">
        <v>1</v>
      </c>
      <c r="X13">
        <v>1</v>
      </c>
      <c r="Y13">
        <v>5.0971112251281738</v>
      </c>
      <c r="Z13">
        <v>0.61771059036254883</v>
      </c>
      <c r="AC13" t="s">
        <v>312</v>
      </c>
      <c r="AD13" t="b">
        <v>1</v>
      </c>
      <c r="AE13">
        <v>1</v>
      </c>
      <c r="AF13">
        <v>1.3461576700210569</v>
      </c>
      <c r="AG13">
        <v>0.61945819854736328</v>
      </c>
      <c r="AJ13" t="s">
        <v>82</v>
      </c>
      <c r="AK13" t="b">
        <v>1</v>
      </c>
      <c r="AL13">
        <v>1</v>
      </c>
      <c r="AM13">
        <v>3.4320602416992192</v>
      </c>
      <c r="AN13">
        <v>0.63431715965270996</v>
      </c>
      <c r="AQ13" t="s">
        <v>89</v>
      </c>
      <c r="AR13" t="b">
        <v>1</v>
      </c>
      <c r="AS13">
        <v>1</v>
      </c>
      <c r="AT13">
        <v>5.2380833625793457</v>
      </c>
      <c r="AU13">
        <v>0.61692166328430176</v>
      </c>
      <c r="AX13" t="s">
        <v>462</v>
      </c>
      <c r="AY13" t="b">
        <v>1</v>
      </c>
      <c r="AZ13">
        <v>1</v>
      </c>
      <c r="BA13">
        <v>2.5341215133666992</v>
      </c>
      <c r="BB13">
        <v>0.61429929733276367</v>
      </c>
      <c r="BE13" t="s">
        <v>480</v>
      </c>
      <c r="BF13" t="b">
        <v>1</v>
      </c>
      <c r="BG13">
        <v>1</v>
      </c>
      <c r="BH13">
        <v>3.6969830989837651</v>
      </c>
      <c r="BI13">
        <v>0.86462044715881348</v>
      </c>
      <c r="BL13" t="s">
        <v>204</v>
      </c>
      <c r="BM13" t="b">
        <v>1</v>
      </c>
      <c r="BN13">
        <v>1</v>
      </c>
      <c r="BO13">
        <v>2.4019157886505131</v>
      </c>
      <c r="BP13">
        <v>0.605010986328125</v>
      </c>
      <c r="BU13" t="s">
        <v>593</v>
      </c>
      <c r="BV13" s="1" cm="1">
        <f t="array" ref="BV13">_xlfn.STDEV.S(_xlfn._xlws.FILTER(C:C,B:B=TRUE))</f>
        <v>102.00815256594655</v>
      </c>
      <c r="BW13" s="1" cm="1">
        <f t="array" ref="BW13">_xlfn.STDEV.S(_xlfn._xlws.FILTER(J:J,I:I=TRUE))</f>
        <v>56.179351133968161</v>
      </c>
      <c r="BX13" s="1" cm="1">
        <f t="array" ref="BX13">_xlfn.STDEV.S(_xlfn._xlws.FILTER(Q:Q,P:P=TRUE))</f>
        <v>53.083466905666448</v>
      </c>
      <c r="BY13" s="1" cm="1">
        <f t="array" ref="BY13">_xlfn.STDEV.S(_xlfn._xlws.FILTER(X:X,W:W=TRUE))</f>
        <v>54.236073634700602</v>
      </c>
      <c r="BZ13" s="1" cm="1">
        <f t="array" ref="BZ13">_xlfn.STDEV.S(_xlfn._xlws.FILTER(AE:AE,AD:AD=TRUE))</f>
        <v>62.550141715387234</v>
      </c>
      <c r="CA13" s="1" cm="1">
        <f t="array" ref="CA13">_xlfn.STDEV.S(_xlfn._xlws.FILTER(AL:AL,AK:AK=TRUE))</f>
        <v>80.425748075470608</v>
      </c>
      <c r="CB13" s="1" cm="1">
        <f t="array" ref="CB13">_xlfn.STDEV.S(_xlfn._xlws.FILTER(AS:AS,AR:AR=TRUE))</f>
        <v>93.126636886023519</v>
      </c>
      <c r="CC13" s="1" cm="1">
        <f t="array" ref="CC13">_xlfn.STDEV.S(_xlfn._xlws.FILTER(AZ:AZ,AY:AY=TRUE))</f>
        <v>105.44284713548318</v>
      </c>
      <c r="CD13" s="1" cm="1">
        <f t="array" ref="CD13">_xlfn.STDEV.S(_xlfn._xlws.FILTER(BG:BG,BF:BF=TRUE))</f>
        <v>47.427361901953674</v>
      </c>
      <c r="CE13" s="1" cm="1">
        <f t="array" ref="CE13">_xlfn.STDEV.S(_xlfn._xlws.FILTER(BN:BN,BM:BM=TRUE))</f>
        <v>1.7162472154396944</v>
      </c>
      <c r="CF13" s="1">
        <f t="shared" si="0"/>
        <v>65.619602717003957</v>
      </c>
    </row>
    <row r="14" spans="1:84" x14ac:dyDescent="0.2">
      <c r="A14" t="s">
        <v>24</v>
      </c>
      <c r="B14" t="b">
        <v>1</v>
      </c>
      <c r="C14">
        <v>1</v>
      </c>
      <c r="D14">
        <v>5.3243279457092294</v>
      </c>
      <c r="E14">
        <v>0.75456690788269043</v>
      </c>
      <c r="H14" t="s">
        <v>121</v>
      </c>
      <c r="I14" t="b">
        <v>1</v>
      </c>
      <c r="J14">
        <v>1</v>
      </c>
      <c r="K14">
        <v>3.9193999767303471</v>
      </c>
      <c r="L14">
        <v>0.60828065872192383</v>
      </c>
      <c r="O14" t="s">
        <v>193</v>
      </c>
      <c r="P14" t="b">
        <v>1</v>
      </c>
      <c r="Q14">
        <v>1</v>
      </c>
      <c r="R14">
        <v>3.0509214401245122</v>
      </c>
      <c r="S14">
        <v>0.60884284973144531</v>
      </c>
      <c r="V14" t="s">
        <v>143</v>
      </c>
      <c r="W14" t="b">
        <v>1</v>
      </c>
      <c r="X14">
        <v>1</v>
      </c>
      <c r="Y14">
        <v>3.4972076416015621</v>
      </c>
      <c r="Z14">
        <v>0.62035894393920898</v>
      </c>
      <c r="AC14" t="s">
        <v>313</v>
      </c>
      <c r="AD14" t="b">
        <v>1</v>
      </c>
      <c r="AE14">
        <v>6</v>
      </c>
      <c r="AF14">
        <v>3.7861702442169189</v>
      </c>
      <c r="AG14">
        <v>5.6031854152679443</v>
      </c>
      <c r="AJ14" t="s">
        <v>147</v>
      </c>
      <c r="AK14" t="b">
        <v>1</v>
      </c>
      <c r="AL14">
        <v>13</v>
      </c>
      <c r="AM14">
        <v>1.0754597187042241</v>
      </c>
      <c r="AN14">
        <v>12.6993842124939</v>
      </c>
      <c r="AQ14" t="s">
        <v>14</v>
      </c>
      <c r="AR14" t="b">
        <v>1</v>
      </c>
      <c r="AS14">
        <v>1</v>
      </c>
      <c r="AT14">
        <v>6.6510457992553711</v>
      </c>
      <c r="AU14">
        <v>0.61542654037475586</v>
      </c>
      <c r="AX14" t="s">
        <v>189</v>
      </c>
      <c r="AY14" t="b">
        <v>1</v>
      </c>
      <c r="AZ14">
        <v>1</v>
      </c>
      <c r="BA14">
        <v>2.8301815986633301</v>
      </c>
      <c r="BB14">
        <v>0.6061408519744873</v>
      </c>
      <c r="BE14" t="s">
        <v>109</v>
      </c>
      <c r="BF14" t="b">
        <v>1</v>
      </c>
      <c r="BG14">
        <v>1</v>
      </c>
      <c r="BH14">
        <v>4.0158658027648926</v>
      </c>
      <c r="BI14">
        <v>0.60511207580566406</v>
      </c>
      <c r="BL14" t="s">
        <v>514</v>
      </c>
      <c r="BM14" t="b">
        <v>1</v>
      </c>
      <c r="BN14">
        <v>1</v>
      </c>
      <c r="BO14">
        <v>4.5289173126220703</v>
      </c>
      <c r="BP14">
        <v>0.60657000541687012</v>
      </c>
      <c r="BU14" t="s">
        <v>594</v>
      </c>
      <c r="BV14" s="1">
        <f>AVERAGEIF($B:$B,"TRUE",D:D)</f>
        <v>4.1252097392765181</v>
      </c>
      <c r="BW14" s="1">
        <f>AVERAGEIF($I:$I,"TRUE",K:K)</f>
        <v>3.3164897256412593</v>
      </c>
      <c r="BX14" s="1">
        <f>AVERAGEIF($P:$P,"TRUE",R:R)</f>
        <v>3.3425492194717021</v>
      </c>
      <c r="BY14" s="1">
        <f>AVERAGEIF($W:$W,"TRUE",Y:Y)</f>
        <v>4.4362379101466161</v>
      </c>
      <c r="BZ14" s="1">
        <f>AVERAGEIF($AD:$AD,"TRUE",AF:AF)</f>
        <v>4.7381352535324988</v>
      </c>
      <c r="CA14" s="1">
        <f>AVERAGEIF($AK:$AK,"TRUE",AM:AM)</f>
        <v>3.4224085986342678</v>
      </c>
      <c r="CB14" s="1">
        <f>AVERAGEIF($AR:$AR,"TRUE",AT:AT)</f>
        <v>5.0730920990625297</v>
      </c>
      <c r="CC14" s="1">
        <f>AVERAGEIF($AY:$AY,"TRUE",BA:BA)</f>
        <v>3.7255259222811037</v>
      </c>
      <c r="CD14" s="1">
        <f>AVERAGEIF($BF:$BF,"TRUE",BH:BH)</f>
        <v>4.1805204990582592</v>
      </c>
      <c r="CE14" s="1">
        <f>AVERAGEIF($BM:$BM,"TRUE",BO:BO)</f>
        <v>4.2781041226387027</v>
      </c>
      <c r="CF14" s="1">
        <f t="shared" si="0"/>
        <v>4.0638273089743446</v>
      </c>
    </row>
    <row r="15" spans="1:84" x14ac:dyDescent="0.2">
      <c r="A15" t="s">
        <v>25</v>
      </c>
      <c r="B15" t="b">
        <v>1</v>
      </c>
      <c r="C15">
        <v>1</v>
      </c>
      <c r="D15">
        <v>2.6265335083007808</v>
      </c>
      <c r="E15">
        <v>0.60854244232177734</v>
      </c>
      <c r="H15" t="s">
        <v>61</v>
      </c>
      <c r="I15" t="b">
        <v>1</v>
      </c>
      <c r="J15">
        <v>3</v>
      </c>
      <c r="K15">
        <v>1.818347573280334</v>
      </c>
      <c r="L15">
        <v>2.5647470951080318</v>
      </c>
      <c r="O15" t="s">
        <v>106</v>
      </c>
      <c r="P15" t="b">
        <v>1</v>
      </c>
      <c r="Q15">
        <v>1</v>
      </c>
      <c r="R15">
        <v>3.2712738513946529</v>
      </c>
      <c r="S15">
        <v>0.608123779296875</v>
      </c>
      <c r="V15" t="s">
        <v>255</v>
      </c>
      <c r="W15" t="b">
        <v>1</v>
      </c>
      <c r="X15">
        <v>1</v>
      </c>
      <c r="Y15">
        <v>2.966748952865601</v>
      </c>
      <c r="Z15">
        <v>0.6224215030670166</v>
      </c>
      <c r="AC15" t="s">
        <v>314</v>
      </c>
      <c r="AD15" t="b">
        <v>1</v>
      </c>
      <c r="AE15">
        <v>1</v>
      </c>
      <c r="AF15">
        <v>1.8545277118682859</v>
      </c>
      <c r="AG15">
        <v>0.61659836769104004</v>
      </c>
      <c r="AJ15" t="s">
        <v>224</v>
      </c>
      <c r="AK15" t="b">
        <v>1</v>
      </c>
      <c r="AL15">
        <v>415</v>
      </c>
      <c r="AM15">
        <v>4.7839541435241699</v>
      </c>
      <c r="AN15">
        <v>467.43499755859381</v>
      </c>
      <c r="AQ15" t="s">
        <v>83</v>
      </c>
      <c r="AR15" t="b">
        <v>1</v>
      </c>
      <c r="AS15">
        <v>1</v>
      </c>
      <c r="AT15">
        <v>8.0916051864624023</v>
      </c>
      <c r="AU15">
        <v>0.60925722122192383</v>
      </c>
      <c r="AX15" t="s">
        <v>97</v>
      </c>
      <c r="AY15" t="b">
        <v>1</v>
      </c>
      <c r="AZ15">
        <v>1</v>
      </c>
      <c r="BA15">
        <v>6.3721499443054199</v>
      </c>
      <c r="BB15">
        <v>0.60469794273376465</v>
      </c>
      <c r="BE15" t="s">
        <v>136</v>
      </c>
      <c r="BF15" t="b">
        <v>1</v>
      </c>
      <c r="BG15">
        <v>3</v>
      </c>
      <c r="BH15">
        <v>2.627031564712524</v>
      </c>
      <c r="BI15">
        <v>2.563623428344727</v>
      </c>
      <c r="BL15" t="s">
        <v>515</v>
      </c>
      <c r="BM15" t="b">
        <v>1</v>
      </c>
      <c r="BN15">
        <v>2</v>
      </c>
      <c r="BO15">
        <v>1.988728404045105</v>
      </c>
      <c r="BP15">
        <v>1.625617980957031</v>
      </c>
      <c r="BU15" t="s">
        <v>595</v>
      </c>
      <c r="BV15" s="1">
        <f>_xlfn.MAXIFS(D:D,$B:$B,"TRUE")</f>
        <v>8.4775924682617188</v>
      </c>
      <c r="BW15" s="1">
        <f>_xlfn.MAXIFS(K:K,$I:$I,"TRUE")</f>
        <v>8.212162971496582</v>
      </c>
      <c r="BX15" s="1">
        <f>_xlfn.MAXIFS(R:R,$P:$P,"TRUE")</f>
        <v>7.7986812591552734</v>
      </c>
      <c r="BY15" s="1">
        <f>_xlfn.MAXIFS(Y:Y,$W:$W,"TRUE")</f>
        <v>8.4287281036376953</v>
      </c>
      <c r="BZ15" s="1">
        <f>_xlfn.MAXIFS(AF:AF,$AD:$AD,"TRUE")</f>
        <v>9.201568603515625</v>
      </c>
      <c r="CA15" s="1">
        <f>_xlfn.MAXIFS(AM:AM,$AK:$AK,"TRUE")</f>
        <v>9.1841669082641602</v>
      </c>
      <c r="CB15" s="1">
        <f>_xlfn.MAXIFS(AT:AT,$AR:$AR,"TRUE")</f>
        <v>9.2105875015258789</v>
      </c>
      <c r="CC15" s="1">
        <f>_xlfn.MAXIFS(BA:BA,$AY:$AY,"TRUE")</f>
        <v>7.4669723510742188</v>
      </c>
      <c r="CD15" s="1">
        <f>_xlfn.MAXIFS(BH:BH,$BF:$BF,"TRUE")</f>
        <v>8.9341459274291992</v>
      </c>
      <c r="CE15" s="1">
        <f>_xlfn.MAXIFS(BO:BO,$BM:$BM,"TRUE")</f>
        <v>8.8334178924560547</v>
      </c>
      <c r="CF15" s="1">
        <f t="shared" si="0"/>
        <v>8.5748023986816406</v>
      </c>
    </row>
    <row r="16" spans="1:84" x14ac:dyDescent="0.2">
      <c r="A16" t="s">
        <v>26</v>
      </c>
      <c r="B16" t="b">
        <v>0</v>
      </c>
      <c r="C16">
        <v>1000</v>
      </c>
      <c r="D16">
        <v>1.925128817558289</v>
      </c>
      <c r="E16">
        <v>987.57150602340698</v>
      </c>
      <c r="H16" t="s">
        <v>122</v>
      </c>
      <c r="I16" t="b">
        <v>1</v>
      </c>
      <c r="J16">
        <v>1</v>
      </c>
      <c r="K16">
        <v>3.7023108005523682</v>
      </c>
      <c r="L16">
        <v>0.60884952545166016</v>
      </c>
      <c r="O16" t="s">
        <v>194</v>
      </c>
      <c r="P16" t="b">
        <v>1</v>
      </c>
      <c r="Q16">
        <v>1</v>
      </c>
      <c r="R16">
        <v>3.0373001098632808</v>
      </c>
      <c r="S16">
        <v>0.61262416839599609</v>
      </c>
      <c r="V16" t="s">
        <v>39</v>
      </c>
      <c r="W16" t="b">
        <v>1</v>
      </c>
      <c r="X16">
        <v>1</v>
      </c>
      <c r="Y16">
        <v>4.0620994567871094</v>
      </c>
      <c r="Z16">
        <v>0.61694860458374023</v>
      </c>
      <c r="AC16" t="s">
        <v>315</v>
      </c>
      <c r="AD16" t="b">
        <v>1</v>
      </c>
      <c r="AE16">
        <v>1</v>
      </c>
      <c r="AF16">
        <v>9.0878124237060547</v>
      </c>
      <c r="AG16">
        <v>0.62102627754211426</v>
      </c>
      <c r="AJ16" t="s">
        <v>404</v>
      </c>
      <c r="AK16" t="b">
        <v>1</v>
      </c>
      <c r="AL16">
        <v>1</v>
      </c>
      <c r="AM16">
        <v>4.0475339889526367</v>
      </c>
      <c r="AN16">
        <v>0.63747382164001465</v>
      </c>
      <c r="AQ16" t="s">
        <v>49</v>
      </c>
      <c r="AR16" t="b">
        <v>1</v>
      </c>
      <c r="AS16">
        <v>1</v>
      </c>
      <c r="AT16">
        <v>4.9017767906188956</v>
      </c>
      <c r="AU16">
        <v>0.6066582202911377</v>
      </c>
      <c r="AX16" t="s">
        <v>99</v>
      </c>
      <c r="AY16" t="b">
        <v>0</v>
      </c>
      <c r="AZ16">
        <v>1000</v>
      </c>
      <c r="BA16">
        <v>2.069505929946899</v>
      </c>
      <c r="BB16">
        <v>1012.319285154343</v>
      </c>
      <c r="BE16" t="s">
        <v>454</v>
      </c>
      <c r="BF16" t="b">
        <v>1</v>
      </c>
      <c r="BG16">
        <v>1</v>
      </c>
      <c r="BH16">
        <v>6.0726618766784668</v>
      </c>
      <c r="BI16">
        <v>0.60650753974914551</v>
      </c>
      <c r="BL16" t="s">
        <v>439</v>
      </c>
      <c r="BM16" t="b">
        <v>1</v>
      </c>
      <c r="BN16">
        <v>1</v>
      </c>
      <c r="BO16">
        <v>4.3658046722412109</v>
      </c>
      <c r="BP16">
        <v>0.6106407642364502</v>
      </c>
      <c r="BU16" t="s">
        <v>596</v>
      </c>
      <c r="BV16" s="1">
        <f>_xlfn.MINIFS(D:D,$B:$B,"TRUE")</f>
        <v>1.514723539352417</v>
      </c>
      <c r="BW16" s="1">
        <f>_xlfn.MINIFS(K:K,$I:$I,"TRUE")</f>
        <v>0.5891767144203186</v>
      </c>
      <c r="BX16" s="1">
        <f>_xlfn.MINIFS(R:R,$P:$P,"TRUE")</f>
        <v>0.98703211545944214</v>
      </c>
      <c r="BY16" s="1">
        <f>_xlfn.MINIFS(Y:Y,$W:$W,"TRUE")</f>
        <v>0.81222474575042725</v>
      </c>
      <c r="BZ16" s="1">
        <f>_xlfn.MINIFS(AF:AF,$AD:$AD,"TRUE")</f>
        <v>1.022340059280396</v>
      </c>
      <c r="CA16" s="1">
        <f>_xlfn.MINIFS(AM:AM,$AK:$AK,"TRUE")</f>
        <v>0.56719487905502319</v>
      </c>
      <c r="CB16" s="1">
        <f>_xlfn.MINIFS(AT:AT,$AR:$AR,"TRUE")</f>
        <v>2.4120223522186279</v>
      </c>
      <c r="CC16" s="1">
        <f>_xlfn.MINIFS(BA:BA,$AY:$AY,"TRUE")</f>
        <v>1.427406907081604</v>
      </c>
      <c r="CD16" s="1">
        <f>_xlfn.MINIFS(BH:BH,$BF:$BF,"TRUE")</f>
        <v>1.4633773565292361</v>
      </c>
      <c r="CE16" s="1">
        <f>_xlfn.MINIFS(BO:BO,$BM:$BM,"TRUE")</f>
        <v>1.4319789409637449</v>
      </c>
      <c r="CF16" s="1">
        <f t="shared" si="0"/>
        <v>1.2227477610111237</v>
      </c>
    </row>
    <row r="17" spans="1:94" x14ac:dyDescent="0.2">
      <c r="A17" t="s">
        <v>27</v>
      </c>
      <c r="B17" t="b">
        <v>1</v>
      </c>
      <c r="C17">
        <v>1</v>
      </c>
      <c r="D17">
        <v>3.007482767105103</v>
      </c>
      <c r="E17">
        <v>0.60529208183288574</v>
      </c>
      <c r="H17" t="s">
        <v>123</v>
      </c>
      <c r="I17" t="b">
        <v>1</v>
      </c>
      <c r="J17">
        <v>1</v>
      </c>
      <c r="K17">
        <v>2.5422039031982422</v>
      </c>
      <c r="L17">
        <v>0.60883784294128418</v>
      </c>
      <c r="O17" t="s">
        <v>136</v>
      </c>
      <c r="P17" t="b">
        <v>1</v>
      </c>
      <c r="Q17">
        <v>1</v>
      </c>
      <c r="R17">
        <v>2.862518310546875</v>
      </c>
      <c r="S17">
        <v>0.61286330223083496</v>
      </c>
      <c r="V17" t="s">
        <v>256</v>
      </c>
      <c r="W17" t="b">
        <v>1</v>
      </c>
      <c r="X17">
        <v>1</v>
      </c>
      <c r="Y17">
        <v>5.202171802520752</v>
      </c>
      <c r="Z17">
        <v>0.62204670906066895</v>
      </c>
      <c r="AC17" t="s">
        <v>316</v>
      </c>
      <c r="AD17" t="b">
        <v>1</v>
      </c>
      <c r="AE17">
        <v>1</v>
      </c>
      <c r="AF17">
        <v>6.3952078819274902</v>
      </c>
      <c r="AG17">
        <v>0.62003207206726074</v>
      </c>
      <c r="AJ17" t="s">
        <v>133</v>
      </c>
      <c r="AK17" t="b">
        <v>1</v>
      </c>
      <c r="AL17">
        <v>1</v>
      </c>
      <c r="AM17">
        <v>3.9758098125457759</v>
      </c>
      <c r="AN17">
        <v>0.79485821723937988</v>
      </c>
      <c r="AQ17" t="s">
        <v>143</v>
      </c>
      <c r="AR17" t="b">
        <v>1</v>
      </c>
      <c r="AS17">
        <v>3</v>
      </c>
      <c r="AT17">
        <v>3.6439805030822749</v>
      </c>
      <c r="AU17">
        <v>2.588286399841309</v>
      </c>
      <c r="AX17" t="s">
        <v>198</v>
      </c>
      <c r="AY17" t="b">
        <v>1</v>
      </c>
      <c r="AZ17">
        <v>1</v>
      </c>
      <c r="BA17">
        <v>4.9952988624572754</v>
      </c>
      <c r="BB17">
        <v>0.61317038536071777</v>
      </c>
      <c r="BE17" t="s">
        <v>66</v>
      </c>
      <c r="BF17" t="b">
        <v>1</v>
      </c>
      <c r="BG17">
        <v>2</v>
      </c>
      <c r="BH17">
        <v>4.094904899597168</v>
      </c>
      <c r="BI17">
        <v>1.576546907424927</v>
      </c>
      <c r="BL17" t="s">
        <v>516</v>
      </c>
      <c r="BM17" t="b">
        <v>1</v>
      </c>
      <c r="BN17">
        <v>1</v>
      </c>
      <c r="BO17">
        <v>1.5466989278793331</v>
      </c>
      <c r="BP17">
        <v>0.61827802658081055</v>
      </c>
      <c r="BU17" t="s">
        <v>597</v>
      </c>
      <c r="BV17" s="1" cm="1">
        <f t="array" ref="BV17">_xlfn.STDEV.S(_xlfn._xlws.FILTER(D:D,$B:$B=TRUE))</f>
        <v>1.7600516916549027</v>
      </c>
      <c r="BW17" s="1" cm="1">
        <f t="array" ref="BW17">_xlfn.STDEV.S(_xlfn._xlws.FILTER(K:K,$I:$I=TRUE))</f>
        <v>1.7673859071712743</v>
      </c>
      <c r="BX17" s="1" cm="1">
        <f t="array" ref="BX17">_xlfn.STDEV.S(_xlfn._xlws.FILTER(R:R,$P:$P=TRUE))</f>
        <v>1.488971348905233</v>
      </c>
      <c r="BY17" s="1" cm="1">
        <f t="array" ref="BY17">_xlfn.STDEV.S(_xlfn._xlws.FILTER(Y:Y,$W:$W=TRUE))</f>
        <v>1.7527176457233127</v>
      </c>
      <c r="BZ17" s="1" cm="1">
        <f t="array" ref="BZ17">_xlfn.STDEV.S(_xlfn._xlws.FILTER(AF:AF,$AD:$AD=TRUE))</f>
        <v>1.9208960524744763</v>
      </c>
      <c r="CA17" s="1" cm="1">
        <f t="array" ref="CA17">_xlfn.STDEV.S(_xlfn._xlws.FILTER(AM:AM,$AK:$AK=TRUE))</f>
        <v>1.7720278418481485</v>
      </c>
      <c r="CB17" s="1" cm="1">
        <f t="array" ref="CB17">_xlfn.STDEV.S(_xlfn._xlws.FILTER(AT:AT,$AR:$AR=TRUE))</f>
        <v>1.4378814108170794</v>
      </c>
      <c r="CC17" s="1" cm="1">
        <f t="array" ref="CC17">_xlfn.STDEV.S(_xlfn._xlws.FILTER(BA:BA,$AY:$AY=TRUE))</f>
        <v>1.6463046259492609</v>
      </c>
      <c r="CD17" s="1" cm="1">
        <f t="array" ref="CD17">_xlfn.STDEV.S(_xlfn._xlws.FILTER(BH:BH,$BF:$BF=TRUE))</f>
        <v>1.6373576621818879</v>
      </c>
      <c r="CE17" s="1" cm="1">
        <f t="array" ref="CE17">_xlfn.STDEV.S(_xlfn._xlws.FILTER(BO:BO,$BM:$BM=TRUE))</f>
        <v>1.8072303628504822</v>
      </c>
      <c r="CF17" s="1">
        <f t="shared" si="0"/>
        <v>1.6990824549576058</v>
      </c>
    </row>
    <row r="18" spans="1:94" x14ac:dyDescent="0.2">
      <c r="A18" t="s">
        <v>28</v>
      </c>
      <c r="B18" t="b">
        <v>1</v>
      </c>
      <c r="C18">
        <v>302</v>
      </c>
      <c r="D18">
        <v>2.412955522537231</v>
      </c>
      <c r="E18">
        <v>299.47638487815863</v>
      </c>
      <c r="H18" t="s">
        <v>103</v>
      </c>
      <c r="I18" t="b">
        <v>0</v>
      </c>
      <c r="J18">
        <v>1000</v>
      </c>
      <c r="K18">
        <v>2.1675605773925781</v>
      </c>
      <c r="L18">
        <v>985.18107986450195</v>
      </c>
      <c r="O18" t="s">
        <v>195</v>
      </c>
      <c r="P18" t="b">
        <v>1</v>
      </c>
      <c r="Q18">
        <v>1</v>
      </c>
      <c r="R18">
        <v>5.0189914703369141</v>
      </c>
      <c r="S18">
        <v>0.60922622680664062</v>
      </c>
      <c r="V18" t="s">
        <v>257</v>
      </c>
      <c r="W18" t="b">
        <v>1</v>
      </c>
      <c r="X18">
        <v>1</v>
      </c>
      <c r="Y18">
        <v>8.1918668746948242</v>
      </c>
      <c r="Z18">
        <v>0.62516450881958008</v>
      </c>
      <c r="AC18" t="s">
        <v>317</v>
      </c>
      <c r="AD18" t="b">
        <v>0</v>
      </c>
      <c r="AE18">
        <v>1000</v>
      </c>
      <c r="AF18">
        <v>1.2993719577789311</v>
      </c>
      <c r="AG18">
        <v>997.9596745967865</v>
      </c>
      <c r="AJ18" t="s">
        <v>405</v>
      </c>
      <c r="AK18" t="b">
        <v>1</v>
      </c>
      <c r="AL18">
        <v>1</v>
      </c>
      <c r="AM18">
        <v>3.3743751049041748</v>
      </c>
      <c r="AN18">
        <v>0.63106417655944824</v>
      </c>
      <c r="AQ18" t="s">
        <v>82</v>
      </c>
      <c r="AR18" t="b">
        <v>1</v>
      </c>
      <c r="AS18">
        <v>1</v>
      </c>
      <c r="AT18">
        <v>5.9327077865600586</v>
      </c>
      <c r="AU18">
        <v>0.60906386375427246</v>
      </c>
      <c r="AX18" t="s">
        <v>243</v>
      </c>
      <c r="AY18" t="b">
        <v>0</v>
      </c>
      <c r="AZ18">
        <v>1000</v>
      </c>
      <c r="BA18">
        <v>2.9528861045837398</v>
      </c>
      <c r="BB18">
        <v>976.3150737285614</v>
      </c>
      <c r="BE18" t="s">
        <v>271</v>
      </c>
      <c r="BF18" t="b">
        <v>1</v>
      </c>
      <c r="BG18">
        <v>1</v>
      </c>
      <c r="BH18">
        <v>2.5423176288604741</v>
      </c>
      <c r="BI18">
        <v>0.60383343696594238</v>
      </c>
      <c r="BL18" t="s">
        <v>162</v>
      </c>
      <c r="BM18" t="b">
        <v>1</v>
      </c>
      <c r="BN18">
        <v>1</v>
      </c>
      <c r="BO18">
        <v>2.082905769348145</v>
      </c>
      <c r="BP18">
        <v>0.60257458686828613</v>
      </c>
      <c r="BU18" t="s">
        <v>598</v>
      </c>
      <c r="BV18" s="1">
        <f>AVERAGEIF($B:$B,"TRUE",E:E)</f>
        <v>25.198517047800124</v>
      </c>
      <c r="BW18" s="1">
        <f>AVERAGEIF($I:$I,"TRUE",L:L)</f>
        <v>8.8682310844051813</v>
      </c>
      <c r="BX18" s="1">
        <f>AVERAGEIF($P:$P,"TRUE",S:S)</f>
        <v>8.437950434091265</v>
      </c>
      <c r="BY18" s="1">
        <f>AVERAGEIF($W:$W,"TRUE",Z:Z)</f>
        <v>5.3341767578708881</v>
      </c>
      <c r="BZ18" s="1">
        <f>AVERAGEIF($AD:$AD,"TRUE",AG:AG)</f>
        <v>12.426198447220369</v>
      </c>
      <c r="CA18" s="1">
        <f>AVERAGEIF($AK:$AK,"TRUE",AN:AN)</f>
        <v>20.177844928989106</v>
      </c>
      <c r="CB18" s="1">
        <f>AVERAGEIF($AR:$AR,"TRUE",AU:AU)</f>
        <v>23.647053931159061</v>
      </c>
      <c r="CC18" s="1">
        <f>AVERAGEIF($AY:$AY,"TRUE",BB:BB)</f>
        <v>25.679649827939183</v>
      </c>
      <c r="CD18" s="1">
        <f>AVERAGEIF($BF:$BF,"TRUE",BI:BI)</f>
        <v>7.5963018314655013</v>
      </c>
      <c r="CE18" s="1">
        <f>AVERAGEIF($BM:$BM,"TRUE",BP:BP)</f>
        <v>0.86249179935455322</v>
      </c>
      <c r="CF18" s="1">
        <f t="shared" si="0"/>
        <v>13.822841609029521</v>
      </c>
    </row>
    <row r="19" spans="1:94" x14ac:dyDescent="0.2">
      <c r="A19" t="s">
        <v>29</v>
      </c>
      <c r="B19" t="b">
        <v>1</v>
      </c>
      <c r="C19">
        <v>1</v>
      </c>
      <c r="D19">
        <v>2.6208293437957759</v>
      </c>
      <c r="E19">
        <v>0.60565066337585449</v>
      </c>
      <c r="H19" t="s">
        <v>72</v>
      </c>
      <c r="I19" t="b">
        <v>1</v>
      </c>
      <c r="J19">
        <v>1</v>
      </c>
      <c r="K19">
        <v>4.4792685508728027</v>
      </c>
      <c r="L19">
        <v>0.61109042167663574</v>
      </c>
      <c r="O19" t="s">
        <v>97</v>
      </c>
      <c r="P19" t="b">
        <v>1</v>
      </c>
      <c r="Q19">
        <v>1</v>
      </c>
      <c r="R19">
        <v>3.3604650497436519</v>
      </c>
      <c r="S19">
        <v>0.6100001335144043</v>
      </c>
      <c r="V19" t="s">
        <v>258</v>
      </c>
      <c r="W19" t="b">
        <v>1</v>
      </c>
      <c r="X19">
        <v>1</v>
      </c>
      <c r="Y19">
        <v>2.753244161605835</v>
      </c>
      <c r="Z19">
        <v>0.62160587310791016</v>
      </c>
      <c r="AC19" t="s">
        <v>318</v>
      </c>
      <c r="AD19" t="b">
        <v>1</v>
      </c>
      <c r="AE19">
        <v>1</v>
      </c>
      <c r="AF19">
        <v>5.1328554153442383</v>
      </c>
      <c r="AG19">
        <v>0.6203000545501709</v>
      </c>
      <c r="AJ19" t="s">
        <v>406</v>
      </c>
      <c r="AK19" t="b">
        <v>1</v>
      </c>
      <c r="AL19">
        <v>1</v>
      </c>
      <c r="AM19">
        <v>2.3720765113830571</v>
      </c>
      <c r="AN19">
        <v>0.62702751159667969</v>
      </c>
      <c r="AQ19" t="s">
        <v>27</v>
      </c>
      <c r="AR19" t="b">
        <v>1</v>
      </c>
      <c r="AS19">
        <v>1</v>
      </c>
      <c r="AT19">
        <v>5.7099146842956543</v>
      </c>
      <c r="AU19">
        <v>0.61121988296508789</v>
      </c>
      <c r="AX19" t="s">
        <v>111</v>
      </c>
      <c r="AY19" t="b">
        <v>1</v>
      </c>
      <c r="AZ19">
        <v>8</v>
      </c>
      <c r="BA19">
        <v>3.4168777465820308</v>
      </c>
      <c r="BB19">
        <v>7.5027861595153809</v>
      </c>
      <c r="BE19" t="s">
        <v>481</v>
      </c>
      <c r="BF19" t="b">
        <v>1</v>
      </c>
      <c r="BG19">
        <v>1</v>
      </c>
      <c r="BH19">
        <v>2.888686895370483</v>
      </c>
      <c r="BI19">
        <v>0.60240077972412109</v>
      </c>
      <c r="BL19" t="s">
        <v>517</v>
      </c>
      <c r="BM19" t="b">
        <v>1</v>
      </c>
      <c r="BN19">
        <v>1</v>
      </c>
      <c r="BO19">
        <v>4.4785981178283691</v>
      </c>
      <c r="BP19">
        <v>0.6046607494354248</v>
      </c>
      <c r="BU19" t="s">
        <v>599</v>
      </c>
      <c r="BV19" s="1">
        <f>_xlfn.MAXIFS(E:E,$B:$B,"TRUE")</f>
        <v>981.03470635414124</v>
      </c>
      <c r="BW19" s="1">
        <f>_xlfn.MAXIFS(L:L,$I:$I,"TRUE")</f>
        <v>999.2052788734436</v>
      </c>
      <c r="BX19" s="1">
        <f>_xlfn.MAXIFS(S:S,$P:$P,"TRUE")</f>
        <v>932.12136125564575</v>
      </c>
      <c r="BY19" s="1">
        <f>_xlfn.MAXIFS(Z:Z,$W:$W,"TRUE")</f>
        <v>993.64844441413879</v>
      </c>
      <c r="BZ19" s="1">
        <f>_xlfn.MAXIFS(AG:AG,$AD:$AD,"TRUE")</f>
        <v>1007.636841773987</v>
      </c>
      <c r="CA19" s="1">
        <f>_xlfn.MAXIFS(AN:AN,$AK:$AK,"TRUE")</f>
        <v>903.35015678405762</v>
      </c>
      <c r="CB19" s="1">
        <f>_xlfn.MAXIFS(AU:AU,$AR:$AR,"TRUE")</f>
        <v>868.44981741905212</v>
      </c>
      <c r="CC19" s="1">
        <f>_xlfn.MAXIFS(BB:BB,$AY:$AY,"TRUE")</f>
        <v>874.49771785736084</v>
      </c>
      <c r="CD19" s="1">
        <f>_xlfn.MAXIFS(BI:BI,$BF:$BF,"TRUE")</f>
        <v>919.77764344215393</v>
      </c>
      <c r="CE19" s="1">
        <f>_xlfn.MAXIFS(BP:BP,$BM:$BM,"TRUE")</f>
        <v>38.964242219924927</v>
      </c>
      <c r="CF19" s="1">
        <f t="shared" si="0"/>
        <v>851.86862103939052</v>
      </c>
    </row>
    <row r="20" spans="1:94" x14ac:dyDescent="0.2">
      <c r="A20" t="s">
        <v>30</v>
      </c>
      <c r="B20" t="b">
        <v>1</v>
      </c>
      <c r="C20">
        <v>2</v>
      </c>
      <c r="D20">
        <v>2.311267614364624</v>
      </c>
      <c r="E20">
        <v>1.5925278663635249</v>
      </c>
      <c r="H20" t="s">
        <v>124</v>
      </c>
      <c r="I20" t="b">
        <v>1</v>
      </c>
      <c r="J20">
        <v>1</v>
      </c>
      <c r="K20">
        <v>1.293633341789246</v>
      </c>
      <c r="L20">
        <v>0.60579133033752441</v>
      </c>
      <c r="O20" t="s">
        <v>86</v>
      </c>
      <c r="P20" t="b">
        <v>1</v>
      </c>
      <c r="Q20">
        <v>1</v>
      </c>
      <c r="R20">
        <v>1.942477345466614</v>
      </c>
      <c r="S20">
        <v>0.60860204696655273</v>
      </c>
      <c r="V20" t="s">
        <v>163</v>
      </c>
      <c r="W20" t="b">
        <v>1</v>
      </c>
      <c r="X20">
        <v>1</v>
      </c>
      <c r="Y20">
        <v>1.15961229801178</v>
      </c>
      <c r="Z20">
        <v>0.62301445007324219</v>
      </c>
      <c r="AC20" t="s">
        <v>319</v>
      </c>
      <c r="AD20" t="b">
        <v>1</v>
      </c>
      <c r="AE20">
        <v>1</v>
      </c>
      <c r="AF20">
        <v>6.1505389213562012</v>
      </c>
      <c r="AG20">
        <v>0.61960864067077637</v>
      </c>
      <c r="AJ20" t="s">
        <v>152</v>
      </c>
      <c r="AK20" t="b">
        <v>1</v>
      </c>
      <c r="AL20">
        <v>2</v>
      </c>
      <c r="AM20">
        <v>1.849886894226074</v>
      </c>
      <c r="AN20">
        <v>1.624190092086792</v>
      </c>
      <c r="AQ20" t="s">
        <v>226</v>
      </c>
      <c r="AR20" t="b">
        <v>1</v>
      </c>
      <c r="AS20">
        <v>102</v>
      </c>
      <c r="AT20">
        <v>4.3225135803222656</v>
      </c>
      <c r="AU20">
        <v>100.42693519592289</v>
      </c>
      <c r="AX20" t="s">
        <v>246</v>
      </c>
      <c r="AY20" t="b">
        <v>1</v>
      </c>
      <c r="AZ20">
        <v>2</v>
      </c>
      <c r="BA20">
        <v>3.5405063629150391</v>
      </c>
      <c r="BB20">
        <v>1.596520662307739</v>
      </c>
      <c r="BE20" t="s">
        <v>183</v>
      </c>
      <c r="BF20" t="b">
        <v>1</v>
      </c>
      <c r="BG20">
        <v>10</v>
      </c>
      <c r="BH20">
        <v>1.8329353332519529</v>
      </c>
      <c r="BI20">
        <v>9.4149093627929688</v>
      </c>
      <c r="BL20" t="s">
        <v>518</v>
      </c>
      <c r="BM20" t="b">
        <v>1</v>
      </c>
      <c r="BN20">
        <v>1</v>
      </c>
      <c r="BO20">
        <v>2.826824426651001</v>
      </c>
      <c r="BP20">
        <v>0.61112380027770996</v>
      </c>
      <c r="BU20" t="s">
        <v>600</v>
      </c>
      <c r="BV20" s="1">
        <f>_xlfn.MINIFS(E:E,$B:$B,"TRUE")</f>
        <v>0.57126951217651367</v>
      </c>
      <c r="BW20" s="1">
        <f>_xlfn.MINIFS(L:L,$I:$I,"TRUE")</f>
        <v>0.58707118034362793</v>
      </c>
      <c r="BX20" s="1">
        <f>_xlfn.MINIFS(S:S,$P:$P,"TRUE")</f>
        <v>0.58620333671569824</v>
      </c>
      <c r="BY20" s="1">
        <f>_xlfn.MINIFS(Z:Z,$W:$W,"TRUE")</f>
        <v>0.60126328468322754</v>
      </c>
      <c r="BZ20" s="1">
        <f>_xlfn.MINIFS(AG:AG,$AD:$AD,"TRUE")</f>
        <v>0.602996826171875</v>
      </c>
      <c r="CA20" s="1">
        <f>_xlfn.MINIFS(AN:AN,$AK:$AK,"TRUE")</f>
        <v>0.58360981941223145</v>
      </c>
      <c r="CB20" s="1">
        <f>_xlfn.MINIFS(AU:AU,$AR:$AR,"TRUE")</f>
        <v>0.58033967018127441</v>
      </c>
      <c r="CC20" s="1">
        <f>_xlfn.MINIFS(BB:BB,$AY:$AY,"TRUE")</f>
        <v>0.56997251510620117</v>
      </c>
      <c r="CD20" s="1">
        <f>_xlfn.MINIFS(BI:BI,$BF:$BF,"TRUE")</f>
        <v>0.59485197067260742</v>
      </c>
      <c r="CE20" s="1">
        <f>_xlfn.MINIFS(BP:BP,$BM:$BM,"TRUE")</f>
        <v>0.59875345230102539</v>
      </c>
      <c r="CF20" s="1">
        <f t="shared" si="0"/>
        <v>0.58763315677642824</v>
      </c>
    </row>
    <row r="21" spans="1:94" x14ac:dyDescent="0.2">
      <c r="A21" t="s">
        <v>31</v>
      </c>
      <c r="B21" t="b">
        <v>0</v>
      </c>
      <c r="C21">
        <v>1000</v>
      </c>
      <c r="D21">
        <v>4.8694634437561044</v>
      </c>
      <c r="E21">
        <v>993.53181338310242</v>
      </c>
      <c r="H21" t="s">
        <v>125</v>
      </c>
      <c r="I21" t="b">
        <v>1</v>
      </c>
      <c r="J21">
        <v>5</v>
      </c>
      <c r="K21">
        <v>2.144452810287476</v>
      </c>
      <c r="L21">
        <v>4.5486700534820557</v>
      </c>
      <c r="O21" t="s">
        <v>196</v>
      </c>
      <c r="P21" t="b">
        <v>1</v>
      </c>
      <c r="Q21">
        <v>3</v>
      </c>
      <c r="R21">
        <v>7.0273704528808594</v>
      </c>
      <c r="S21">
        <v>3.2279725074768071</v>
      </c>
      <c r="V21" t="s">
        <v>82</v>
      </c>
      <c r="W21" t="b">
        <v>1</v>
      </c>
      <c r="X21">
        <v>1</v>
      </c>
      <c r="Y21">
        <v>2.5277001857757568</v>
      </c>
      <c r="Z21">
        <v>0.61622166633605957</v>
      </c>
      <c r="AC21" t="s">
        <v>320</v>
      </c>
      <c r="AD21" t="b">
        <v>1</v>
      </c>
      <c r="AE21">
        <v>1</v>
      </c>
      <c r="AF21">
        <v>8.6553010940551758</v>
      </c>
      <c r="AG21">
        <v>0.62440633773803711</v>
      </c>
      <c r="AJ21" t="s">
        <v>407</v>
      </c>
      <c r="AK21" t="b">
        <v>1</v>
      </c>
      <c r="AL21">
        <v>1</v>
      </c>
      <c r="AM21">
        <v>1.2418161630630491</v>
      </c>
      <c r="AN21">
        <v>0.6234889030456543</v>
      </c>
      <c r="AQ21" t="s">
        <v>284</v>
      </c>
      <c r="AR21" t="b">
        <v>1</v>
      </c>
      <c r="AS21">
        <v>3</v>
      </c>
      <c r="AT21">
        <v>4.7598037719726562</v>
      </c>
      <c r="AU21">
        <v>2.6011326313018799</v>
      </c>
      <c r="AX21" t="s">
        <v>103</v>
      </c>
      <c r="AY21" t="b">
        <v>1</v>
      </c>
      <c r="AZ21">
        <v>10</v>
      </c>
      <c r="BA21">
        <v>3.768119335174561</v>
      </c>
      <c r="BB21">
        <v>11.931274652481081</v>
      </c>
      <c r="BE21" t="s">
        <v>482</v>
      </c>
      <c r="BF21" t="b">
        <v>1</v>
      </c>
      <c r="BG21">
        <v>1</v>
      </c>
      <c r="BH21">
        <v>5.8216977119445801</v>
      </c>
      <c r="BI21">
        <v>0.60570168495178223</v>
      </c>
      <c r="BL21" t="s">
        <v>519</v>
      </c>
      <c r="BM21" t="b">
        <v>1</v>
      </c>
      <c r="BN21">
        <v>1</v>
      </c>
      <c r="BO21">
        <v>4.3791947364807129</v>
      </c>
      <c r="BP21">
        <v>0.60300445556640625</v>
      </c>
      <c r="BU21" t="s">
        <v>601</v>
      </c>
      <c r="BV21" s="1" cm="1">
        <f t="array" ref="BV21">_xlfn.STDEV.S(_xlfn._xlws.FILTER(E:E,$B:$B=TRUE))</f>
        <v>104.63615744846737</v>
      </c>
      <c r="BW21" s="1" cm="1">
        <f t="array" ref="BW21">_xlfn.STDEV.S(_xlfn._xlws.FILTER(L:L,$I:$I=TRUE))</f>
        <v>57.030549689920818</v>
      </c>
      <c r="BX21" s="1" cm="1">
        <f t="array" ref="BX21">_xlfn.STDEV.S(_xlfn._xlws.FILTER(S:S,$P:$P=TRUE))</f>
        <v>54.209462238833197</v>
      </c>
      <c r="BY21" s="1" cm="1">
        <f t="array" ref="BY21">_xlfn.STDEV.S(_xlfn._xlws.FILTER(Z:Z,$W:$W=TRUE))</f>
        <v>55.27321272966369</v>
      </c>
      <c r="BZ21" s="1" cm="1">
        <f t="array" ref="BZ21">_xlfn.STDEV.S(_xlfn._xlws.FILTER(AG:AG,$AD:$AD=TRUE))</f>
        <v>65.513458828566002</v>
      </c>
      <c r="CA21" s="1" cm="1">
        <f t="array" ref="CA21">_xlfn.STDEV.S(_xlfn._xlws.FILTER(AN:AN,$AK:$AK=TRUE))</f>
        <v>82.448710343999991</v>
      </c>
      <c r="CB21" s="1" cm="1">
        <f t="array" ref="CB21">_xlfn.STDEV.S(_xlfn._xlws.FILTER(AU:AU,$AR:$AR=TRUE))</f>
        <v>92.679382216235538</v>
      </c>
      <c r="CC21" s="1" cm="1">
        <f t="array" ref="CC21">_xlfn.STDEV.S(_xlfn._xlws.FILTER(BB:BB,$AY:$AY=TRUE))</f>
        <v>103.26860841644408</v>
      </c>
      <c r="CD21" s="1" cm="1">
        <f t="array" ref="CD21">_xlfn.STDEV.S(_xlfn._xlws.FILTER(BI:BI,$BF:$BF=TRUE))</f>
        <v>48.740207458765802</v>
      </c>
      <c r="CE21" s="1" cm="1">
        <f t="array" ref="CE21">_xlfn.STDEV.S(_xlfn._xlws.FILTER(BP:BP,$BM:$BM=TRUE))</f>
        <v>1.7319990044393279</v>
      </c>
      <c r="CF21" s="1">
        <f t="shared" si="0"/>
        <v>66.553174837533589</v>
      </c>
    </row>
    <row r="22" spans="1:94" x14ac:dyDescent="0.2">
      <c r="A22" t="s">
        <v>32</v>
      </c>
      <c r="B22" t="b">
        <v>1</v>
      </c>
      <c r="C22">
        <v>1</v>
      </c>
      <c r="D22">
        <v>1.7932261228561399</v>
      </c>
      <c r="E22">
        <v>0.60758447647094727</v>
      </c>
      <c r="H22" t="s">
        <v>126</v>
      </c>
      <c r="I22" t="b">
        <v>1</v>
      </c>
      <c r="J22">
        <v>7</v>
      </c>
      <c r="K22">
        <v>1.1842041015625</v>
      </c>
      <c r="L22">
        <v>6.4838018417358398</v>
      </c>
      <c r="O22" t="s">
        <v>197</v>
      </c>
      <c r="P22" t="b">
        <v>1</v>
      </c>
      <c r="Q22">
        <v>1</v>
      </c>
      <c r="R22">
        <v>2.2068719863891602</v>
      </c>
      <c r="S22">
        <v>0.76218867301940918</v>
      </c>
      <c r="V22" t="s">
        <v>259</v>
      </c>
      <c r="W22" t="b">
        <v>1</v>
      </c>
      <c r="X22">
        <v>1</v>
      </c>
      <c r="Y22">
        <v>6.265960693359375</v>
      </c>
      <c r="Z22">
        <v>0.61539483070373535</v>
      </c>
      <c r="AC22" t="s">
        <v>321</v>
      </c>
      <c r="AD22" t="b">
        <v>1</v>
      </c>
      <c r="AE22">
        <v>1</v>
      </c>
      <c r="AF22">
        <v>5.1968398094177246</v>
      </c>
      <c r="AG22">
        <v>0.6206362247467041</v>
      </c>
      <c r="AJ22" t="s">
        <v>293</v>
      </c>
      <c r="AK22" t="b">
        <v>1</v>
      </c>
      <c r="AL22">
        <v>1</v>
      </c>
      <c r="AM22">
        <v>0.91988557577133179</v>
      </c>
      <c r="AN22">
        <v>0.63165998458862305</v>
      </c>
      <c r="AQ22" t="s">
        <v>422</v>
      </c>
      <c r="AR22" t="b">
        <v>1</v>
      </c>
      <c r="AS22">
        <v>1</v>
      </c>
      <c r="AT22">
        <v>6.7103872299194336</v>
      </c>
      <c r="AU22">
        <v>0.6127166748046875</v>
      </c>
      <c r="AX22" t="s">
        <v>51</v>
      </c>
      <c r="AY22" t="b">
        <v>1</v>
      </c>
      <c r="AZ22">
        <v>1</v>
      </c>
      <c r="BA22">
        <v>2.1457700729370122</v>
      </c>
      <c r="BB22">
        <v>0.61134791374206543</v>
      </c>
      <c r="BE22" t="s">
        <v>483</v>
      </c>
      <c r="BF22" t="b">
        <v>1</v>
      </c>
      <c r="BG22">
        <v>1</v>
      </c>
      <c r="BH22">
        <v>3.2623918056488042</v>
      </c>
      <c r="BI22">
        <v>0.60486221313476562</v>
      </c>
      <c r="BL22" t="s">
        <v>520</v>
      </c>
      <c r="BM22" t="b">
        <v>1</v>
      </c>
      <c r="BN22">
        <v>1</v>
      </c>
      <c r="BO22">
        <v>1.447302579879761</v>
      </c>
      <c r="BP22">
        <v>0.60471272468566895</v>
      </c>
    </row>
    <row r="23" spans="1:94" x14ac:dyDescent="0.2">
      <c r="A23" t="s">
        <v>33</v>
      </c>
      <c r="B23" t="b">
        <v>0</v>
      </c>
      <c r="C23">
        <v>1000</v>
      </c>
      <c r="D23">
        <v>2.8620884418487549</v>
      </c>
      <c r="E23">
        <v>996.86708807945251</v>
      </c>
      <c r="H23" t="s">
        <v>127</v>
      </c>
      <c r="I23" t="b">
        <v>1</v>
      </c>
      <c r="J23">
        <v>469</v>
      </c>
      <c r="K23">
        <v>1.813761711120605</v>
      </c>
      <c r="L23">
        <v>479.38864040374762</v>
      </c>
      <c r="O23" t="s">
        <v>198</v>
      </c>
      <c r="P23" t="b">
        <v>1</v>
      </c>
      <c r="Q23">
        <v>1</v>
      </c>
      <c r="R23">
        <v>3.3968958854675289</v>
      </c>
      <c r="S23">
        <v>0.7670445442199707</v>
      </c>
      <c r="V23" t="s">
        <v>260</v>
      </c>
      <c r="W23" t="b">
        <v>1</v>
      </c>
      <c r="X23">
        <v>1</v>
      </c>
      <c r="Y23">
        <v>5.5239362716674796</v>
      </c>
      <c r="Z23">
        <v>0.62120842933654785</v>
      </c>
      <c r="AC23" t="s">
        <v>322</v>
      </c>
      <c r="AD23" t="b">
        <v>1</v>
      </c>
      <c r="AE23">
        <v>1</v>
      </c>
      <c r="AF23">
        <v>2.8692655563354492</v>
      </c>
      <c r="AG23">
        <v>0.61766910552978516</v>
      </c>
      <c r="AJ23" t="s">
        <v>408</v>
      </c>
      <c r="AK23" t="b">
        <v>1</v>
      </c>
      <c r="AL23">
        <v>1</v>
      </c>
      <c r="AM23">
        <v>1.7408756017684941</v>
      </c>
      <c r="AN23">
        <v>0.62480497360229492</v>
      </c>
      <c r="AQ23" t="s">
        <v>112</v>
      </c>
      <c r="AR23" t="b">
        <v>1</v>
      </c>
      <c r="AS23">
        <v>1</v>
      </c>
      <c r="AT23">
        <v>4.8822751045227051</v>
      </c>
      <c r="AU23">
        <v>0.6121971607208252</v>
      </c>
      <c r="AX23" t="s">
        <v>88</v>
      </c>
      <c r="AY23" t="b">
        <v>0</v>
      </c>
      <c r="AZ23">
        <v>1000</v>
      </c>
      <c r="BA23">
        <v>2.0027081966400151</v>
      </c>
      <c r="BB23">
        <v>1028.543709516525</v>
      </c>
      <c r="BE23" t="s">
        <v>146</v>
      </c>
      <c r="BF23" t="b">
        <v>1</v>
      </c>
      <c r="BG23">
        <v>1</v>
      </c>
      <c r="BH23">
        <v>5.3927655220031738</v>
      </c>
      <c r="BI23">
        <v>0.60455560684204102</v>
      </c>
      <c r="BL23" t="s">
        <v>521</v>
      </c>
      <c r="BM23" t="b">
        <v>1</v>
      </c>
      <c r="BN23">
        <v>2</v>
      </c>
      <c r="BO23">
        <v>7.2878289222717294</v>
      </c>
      <c r="BP23">
        <v>1.6652565002441411</v>
      </c>
    </row>
    <row r="24" spans="1:94" x14ac:dyDescent="0.2">
      <c r="A24" t="s">
        <v>34</v>
      </c>
      <c r="B24" t="b">
        <v>0</v>
      </c>
      <c r="C24">
        <v>1000</v>
      </c>
      <c r="D24">
        <v>4.7807440757751456</v>
      </c>
      <c r="E24">
        <v>976.97523736953735</v>
      </c>
      <c r="H24" t="s">
        <v>128</v>
      </c>
      <c r="I24" t="b">
        <v>1</v>
      </c>
      <c r="J24">
        <v>1</v>
      </c>
      <c r="K24">
        <v>2.839547872543335</v>
      </c>
      <c r="L24">
        <v>0.61164999008178711</v>
      </c>
      <c r="O24" t="s">
        <v>199</v>
      </c>
      <c r="P24" t="b">
        <v>1</v>
      </c>
      <c r="Q24">
        <v>1</v>
      </c>
      <c r="R24">
        <v>3.6425588130950932</v>
      </c>
      <c r="S24">
        <v>0.6089022159576416</v>
      </c>
      <c r="V24" t="s">
        <v>57</v>
      </c>
      <c r="W24" t="b">
        <v>1</v>
      </c>
      <c r="X24">
        <v>1</v>
      </c>
      <c r="Y24">
        <v>2.3304979801177979</v>
      </c>
      <c r="Z24">
        <v>0.84119248390197754</v>
      </c>
      <c r="AC24" t="s">
        <v>323</v>
      </c>
      <c r="AD24" t="b">
        <v>1</v>
      </c>
      <c r="AE24">
        <v>1</v>
      </c>
      <c r="AF24">
        <v>1.881087064743042</v>
      </c>
      <c r="AG24">
        <v>1.692623376846313</v>
      </c>
      <c r="AJ24" t="s">
        <v>409</v>
      </c>
      <c r="AK24" t="b">
        <v>1</v>
      </c>
      <c r="AL24">
        <v>2</v>
      </c>
      <c r="AM24">
        <v>4.1191158294677734</v>
      </c>
      <c r="AN24">
        <v>2.0306837558746338</v>
      </c>
      <c r="AQ24" t="s">
        <v>449</v>
      </c>
      <c r="AR24" t="b">
        <v>1</v>
      </c>
      <c r="AS24">
        <v>1</v>
      </c>
      <c r="AT24">
        <v>5.0026617050170898</v>
      </c>
      <c r="AU24">
        <v>0.61213350296020508</v>
      </c>
      <c r="AX24" t="s">
        <v>54</v>
      </c>
      <c r="AY24" t="b">
        <v>1</v>
      </c>
      <c r="AZ24">
        <v>1</v>
      </c>
      <c r="BA24">
        <v>6.0187268257141113</v>
      </c>
      <c r="BB24">
        <v>0.61886692047119141</v>
      </c>
      <c r="BE24" t="s">
        <v>178</v>
      </c>
      <c r="BF24" t="b">
        <v>1</v>
      </c>
      <c r="BG24">
        <v>1</v>
      </c>
      <c r="BH24">
        <v>4.1434535980224609</v>
      </c>
      <c r="BI24">
        <v>0.60662698745727539</v>
      </c>
      <c r="BL24" t="s">
        <v>522</v>
      </c>
      <c r="BM24" t="b">
        <v>1</v>
      </c>
      <c r="BN24">
        <v>1</v>
      </c>
      <c r="BO24">
        <v>6.7958707809448242</v>
      </c>
      <c r="BP24">
        <v>0.60564947128295898</v>
      </c>
    </row>
    <row r="25" spans="1:94" x14ac:dyDescent="0.2">
      <c r="A25" t="s">
        <v>35</v>
      </c>
      <c r="B25" t="b">
        <v>1</v>
      </c>
      <c r="C25">
        <v>1</v>
      </c>
      <c r="D25">
        <v>7.4117884635925293</v>
      </c>
      <c r="E25">
        <v>0.6069643497467041</v>
      </c>
      <c r="H25" t="s">
        <v>83</v>
      </c>
      <c r="I25" t="b">
        <v>0</v>
      </c>
      <c r="J25">
        <v>1000</v>
      </c>
      <c r="K25">
        <v>1.0047745704650879</v>
      </c>
      <c r="L25">
        <v>986.93600487709045</v>
      </c>
      <c r="O25" t="s">
        <v>200</v>
      </c>
      <c r="P25" t="b">
        <v>1</v>
      </c>
      <c r="Q25">
        <v>1</v>
      </c>
      <c r="R25">
        <v>3.6660480499267578</v>
      </c>
      <c r="S25">
        <v>0.61063051223754883</v>
      </c>
      <c r="V25" t="s">
        <v>261</v>
      </c>
      <c r="W25" t="b">
        <v>1</v>
      </c>
      <c r="X25">
        <v>1</v>
      </c>
      <c r="Y25">
        <v>2.856023788452148</v>
      </c>
      <c r="Z25">
        <v>0.61852431297302246</v>
      </c>
      <c r="AC25" t="s">
        <v>324</v>
      </c>
      <c r="AD25" t="b">
        <v>1</v>
      </c>
      <c r="AE25">
        <v>1</v>
      </c>
      <c r="AF25">
        <v>5.5157222747802734</v>
      </c>
      <c r="AG25">
        <v>0.62037944793701172</v>
      </c>
      <c r="AJ25" t="s">
        <v>410</v>
      </c>
      <c r="AK25" t="b">
        <v>1</v>
      </c>
      <c r="AL25">
        <v>1</v>
      </c>
      <c r="AM25">
        <v>4.5913443565368652</v>
      </c>
      <c r="AN25">
        <v>0.81349062919616699</v>
      </c>
      <c r="AQ25" t="s">
        <v>294</v>
      </c>
      <c r="AR25" t="b">
        <v>1</v>
      </c>
      <c r="AS25">
        <v>1</v>
      </c>
      <c r="AT25">
        <v>5.9269495010375977</v>
      </c>
      <c r="AU25">
        <v>0.60926628112792969</v>
      </c>
      <c r="AX25" t="s">
        <v>244</v>
      </c>
      <c r="AY25" t="b">
        <v>1</v>
      </c>
      <c r="AZ25">
        <v>1</v>
      </c>
      <c r="BA25">
        <v>3.250615119934082</v>
      </c>
      <c r="BB25">
        <v>0.61136102676391602</v>
      </c>
      <c r="BE25" t="s">
        <v>85</v>
      </c>
      <c r="BF25" t="b">
        <v>1</v>
      </c>
      <c r="BG25">
        <v>1</v>
      </c>
      <c r="BH25">
        <v>6.5774855613708496</v>
      </c>
      <c r="BI25">
        <v>0.60575771331787109</v>
      </c>
      <c r="BL25" t="s">
        <v>523</v>
      </c>
      <c r="BM25" t="b">
        <v>1</v>
      </c>
      <c r="BN25">
        <v>1</v>
      </c>
      <c r="BO25">
        <v>3.106852769851685</v>
      </c>
      <c r="BP25">
        <v>0.61417484283447266</v>
      </c>
    </row>
    <row r="26" spans="1:94" x14ac:dyDescent="0.2">
      <c r="A26" t="s">
        <v>36</v>
      </c>
      <c r="B26" t="b">
        <v>0</v>
      </c>
      <c r="C26">
        <v>1000</v>
      </c>
      <c r="D26">
        <v>2.7794454097747798</v>
      </c>
      <c r="E26">
        <v>997.6908597946167</v>
      </c>
      <c r="H26" t="s">
        <v>129</v>
      </c>
      <c r="I26" t="b">
        <v>1</v>
      </c>
      <c r="J26">
        <v>1</v>
      </c>
      <c r="K26">
        <v>3.539892196655273</v>
      </c>
      <c r="L26">
        <v>0.60942554473876953</v>
      </c>
      <c r="O26" t="s">
        <v>129</v>
      </c>
      <c r="P26" t="b">
        <v>1</v>
      </c>
      <c r="Q26">
        <v>4</v>
      </c>
      <c r="R26">
        <v>2.6894359588623051</v>
      </c>
      <c r="S26">
        <v>3.5638008117675781</v>
      </c>
      <c r="V26" t="s">
        <v>52</v>
      </c>
      <c r="W26" t="b">
        <v>1</v>
      </c>
      <c r="X26">
        <v>1</v>
      </c>
      <c r="Y26">
        <v>5.1096067428588867</v>
      </c>
      <c r="Z26">
        <v>0.63116312026977539</v>
      </c>
      <c r="AC26" t="s">
        <v>325</v>
      </c>
      <c r="AD26" t="b">
        <v>1</v>
      </c>
      <c r="AE26">
        <v>1</v>
      </c>
      <c r="AF26">
        <v>5.200993537902832</v>
      </c>
      <c r="AG26">
        <v>0.6240384578704834</v>
      </c>
      <c r="AJ26" t="s">
        <v>41</v>
      </c>
      <c r="AK26" t="b">
        <v>1</v>
      </c>
      <c r="AL26">
        <v>1</v>
      </c>
      <c r="AM26">
        <v>3.1110203266143799</v>
      </c>
      <c r="AN26">
        <v>0.63982200622558594</v>
      </c>
      <c r="AQ26" t="s">
        <v>77</v>
      </c>
      <c r="AR26" t="b">
        <v>1</v>
      </c>
      <c r="AS26">
        <v>1</v>
      </c>
      <c r="AT26">
        <v>4.5441007614135742</v>
      </c>
      <c r="AU26">
        <v>0.60779309272766113</v>
      </c>
      <c r="AX26" t="s">
        <v>34</v>
      </c>
      <c r="AY26" t="b">
        <v>1</v>
      </c>
      <c r="AZ26">
        <v>2</v>
      </c>
      <c r="BA26">
        <v>2.1074075698852539</v>
      </c>
      <c r="BB26">
        <v>1.6146364212036131</v>
      </c>
      <c r="BE26" t="s">
        <v>484</v>
      </c>
      <c r="BF26" t="b">
        <v>1</v>
      </c>
      <c r="BG26">
        <v>1</v>
      </c>
      <c r="BH26">
        <v>3.1427459716796879</v>
      </c>
      <c r="BI26">
        <v>0.60526037216186523</v>
      </c>
      <c r="BL26" t="s">
        <v>524</v>
      </c>
      <c r="BM26" t="b">
        <v>1</v>
      </c>
      <c r="BN26">
        <v>1</v>
      </c>
      <c r="BO26">
        <v>3.043828964233398</v>
      </c>
      <c r="BP26">
        <v>0.60651254653930664</v>
      </c>
    </row>
    <row r="27" spans="1:94" x14ac:dyDescent="0.2">
      <c r="A27" t="s">
        <v>37</v>
      </c>
      <c r="B27" t="b">
        <v>0</v>
      </c>
      <c r="C27">
        <v>1000</v>
      </c>
      <c r="D27">
        <v>2.3406672477722168</v>
      </c>
      <c r="E27">
        <v>985.71049308776855</v>
      </c>
      <c r="H27" t="s">
        <v>130</v>
      </c>
      <c r="I27" t="b">
        <v>1</v>
      </c>
      <c r="J27">
        <v>1</v>
      </c>
      <c r="K27">
        <v>7.3481874465942383</v>
      </c>
      <c r="L27">
        <v>0.60934352874755859</v>
      </c>
      <c r="O27" t="s">
        <v>16</v>
      </c>
      <c r="P27" t="b">
        <v>1</v>
      </c>
      <c r="Q27">
        <v>1</v>
      </c>
      <c r="R27">
        <v>2.1014852523803711</v>
      </c>
      <c r="S27">
        <v>0.76258111000061035</v>
      </c>
      <c r="V27" t="s">
        <v>262</v>
      </c>
      <c r="W27" t="b">
        <v>1</v>
      </c>
      <c r="X27">
        <v>1</v>
      </c>
      <c r="Y27">
        <v>5.9602475166320801</v>
      </c>
      <c r="Z27">
        <v>0.62101030349731445</v>
      </c>
      <c r="AC27" t="s">
        <v>326</v>
      </c>
      <c r="AD27" t="b">
        <v>1</v>
      </c>
      <c r="AE27">
        <v>1</v>
      </c>
      <c r="AF27">
        <v>3.3449172973632808</v>
      </c>
      <c r="AG27">
        <v>0.62152671813964844</v>
      </c>
      <c r="AJ27" t="s">
        <v>61</v>
      </c>
      <c r="AK27" t="b">
        <v>1</v>
      </c>
      <c r="AL27">
        <v>1</v>
      </c>
      <c r="AM27">
        <v>4.0520930290222168</v>
      </c>
      <c r="AN27">
        <v>0.64422965049743652</v>
      </c>
      <c r="AQ27" t="s">
        <v>99</v>
      </c>
      <c r="AR27" t="b">
        <v>1</v>
      </c>
      <c r="AS27">
        <v>1</v>
      </c>
      <c r="AT27">
        <v>5.1596260070800781</v>
      </c>
      <c r="AU27">
        <v>0.60448145866394043</v>
      </c>
      <c r="AX27" t="s">
        <v>412</v>
      </c>
      <c r="AY27" t="b">
        <v>1</v>
      </c>
      <c r="AZ27">
        <v>64</v>
      </c>
      <c r="BA27">
        <v>2.9485561847686772</v>
      </c>
      <c r="BB27">
        <v>61.838008403778083</v>
      </c>
      <c r="BE27" t="s">
        <v>137</v>
      </c>
      <c r="BF27" t="b">
        <v>1</v>
      </c>
      <c r="BG27">
        <v>1</v>
      </c>
      <c r="BH27">
        <v>1.7601232528686519</v>
      </c>
      <c r="BI27">
        <v>0.60413765907287598</v>
      </c>
      <c r="BL27" t="s">
        <v>525</v>
      </c>
      <c r="BM27" t="b">
        <v>1</v>
      </c>
      <c r="BN27">
        <v>1</v>
      </c>
      <c r="BO27">
        <v>3.9436945915222168</v>
      </c>
      <c r="BP27">
        <v>0.60504651069641113</v>
      </c>
    </row>
    <row r="28" spans="1:94" x14ac:dyDescent="0.2">
      <c r="A28" t="s">
        <v>38</v>
      </c>
      <c r="B28" t="b">
        <v>1</v>
      </c>
      <c r="C28">
        <v>1</v>
      </c>
      <c r="D28">
        <v>5.2885384559631348</v>
      </c>
      <c r="E28">
        <v>0.60645294189453125</v>
      </c>
      <c r="H28" t="s">
        <v>131</v>
      </c>
      <c r="I28" t="b">
        <v>1</v>
      </c>
      <c r="J28">
        <v>1</v>
      </c>
      <c r="K28">
        <v>4.1380228996276864</v>
      </c>
      <c r="L28">
        <v>0.60326695442199707</v>
      </c>
      <c r="O28" t="s">
        <v>201</v>
      </c>
      <c r="P28" t="b">
        <v>1</v>
      </c>
      <c r="Q28">
        <v>1</v>
      </c>
      <c r="R28">
        <v>7.0117645263671884</v>
      </c>
      <c r="S28">
        <v>0.60937047004699707</v>
      </c>
      <c r="V28" t="s">
        <v>263</v>
      </c>
      <c r="W28" t="b">
        <v>1</v>
      </c>
      <c r="X28">
        <v>1</v>
      </c>
      <c r="Y28">
        <v>1.887413859367371</v>
      </c>
      <c r="Z28">
        <v>0.62477326393127441</v>
      </c>
      <c r="AC28" t="s">
        <v>327</v>
      </c>
      <c r="AD28" t="b">
        <v>1</v>
      </c>
      <c r="AE28">
        <v>1</v>
      </c>
      <c r="AF28">
        <v>7.2681469917297363</v>
      </c>
      <c r="AG28">
        <v>0.62131786346435547</v>
      </c>
      <c r="AJ28" t="s">
        <v>411</v>
      </c>
      <c r="AK28" t="b">
        <v>1</v>
      </c>
      <c r="AL28">
        <v>1</v>
      </c>
      <c r="AM28">
        <v>1.528729200363159</v>
      </c>
      <c r="AN28">
        <v>0.80855703353881836</v>
      </c>
      <c r="AQ28" t="s">
        <v>450</v>
      </c>
      <c r="AR28" t="b">
        <v>1</v>
      </c>
      <c r="AS28">
        <v>1</v>
      </c>
      <c r="AT28">
        <v>4.2892556190490723</v>
      </c>
      <c r="AU28">
        <v>0.60924339294433594</v>
      </c>
      <c r="AX28" t="s">
        <v>67</v>
      </c>
      <c r="AY28" t="b">
        <v>1</v>
      </c>
      <c r="AZ28">
        <v>7</v>
      </c>
      <c r="BA28">
        <v>6.4779024124145508</v>
      </c>
      <c r="BB28">
        <v>6.4320645332336426</v>
      </c>
      <c r="BE28" t="s">
        <v>159</v>
      </c>
      <c r="BF28" t="b">
        <v>1</v>
      </c>
      <c r="BG28">
        <v>11</v>
      </c>
      <c r="BH28">
        <v>4.5546736717224121</v>
      </c>
      <c r="BI28">
        <v>10.37598013877869</v>
      </c>
      <c r="BL28" t="s">
        <v>526</v>
      </c>
      <c r="BM28" t="b">
        <v>1</v>
      </c>
      <c r="BN28">
        <v>1</v>
      </c>
      <c r="BO28">
        <v>6.892601490020752</v>
      </c>
      <c r="BP28">
        <v>0.60568022727966309</v>
      </c>
    </row>
    <row r="29" spans="1:94" x14ac:dyDescent="0.2">
      <c r="A29" t="s">
        <v>39</v>
      </c>
      <c r="B29" t="b">
        <v>1</v>
      </c>
      <c r="C29">
        <v>21</v>
      </c>
      <c r="D29">
        <v>5.1664028167724609</v>
      </c>
      <c r="E29">
        <v>20.077478885650631</v>
      </c>
      <c r="H29" t="s">
        <v>132</v>
      </c>
      <c r="I29" t="b">
        <v>1</v>
      </c>
      <c r="J29">
        <v>1</v>
      </c>
      <c r="K29">
        <v>7.3225045204162598</v>
      </c>
      <c r="L29">
        <v>0.60663700103759766</v>
      </c>
      <c r="O29" t="s">
        <v>202</v>
      </c>
      <c r="P29" t="b">
        <v>1</v>
      </c>
      <c r="Q29">
        <v>1</v>
      </c>
      <c r="R29">
        <v>4.9964962005615234</v>
      </c>
      <c r="S29">
        <v>0.76582908630371094</v>
      </c>
      <c r="V29" t="s">
        <v>264</v>
      </c>
      <c r="W29" t="b">
        <v>1</v>
      </c>
      <c r="X29">
        <v>1</v>
      </c>
      <c r="Y29">
        <v>7.4831061363220206</v>
      </c>
      <c r="Z29">
        <v>0.62330079078674316</v>
      </c>
      <c r="AC29" t="s">
        <v>328</v>
      </c>
      <c r="AD29" t="b">
        <v>1</v>
      </c>
      <c r="AE29">
        <v>1</v>
      </c>
      <c r="AF29">
        <v>1.078447580337524</v>
      </c>
      <c r="AG29">
        <v>0.61878085136413574</v>
      </c>
      <c r="AJ29" t="s">
        <v>412</v>
      </c>
      <c r="AK29" t="b">
        <v>1</v>
      </c>
      <c r="AL29">
        <v>1</v>
      </c>
      <c r="AM29">
        <v>7.8746790885925293</v>
      </c>
      <c r="AN29">
        <v>0.62582635879516602</v>
      </c>
      <c r="AQ29" t="s">
        <v>148</v>
      </c>
      <c r="AR29" t="b">
        <v>1</v>
      </c>
      <c r="AS29">
        <v>1</v>
      </c>
      <c r="AT29">
        <v>3.3891487121582031</v>
      </c>
      <c r="AU29">
        <v>0.60855984687805176</v>
      </c>
      <c r="AX29" t="s">
        <v>76</v>
      </c>
      <c r="AY29" t="b">
        <v>1</v>
      </c>
      <c r="AZ29">
        <v>2</v>
      </c>
      <c r="BA29">
        <v>6.1827101707458496</v>
      </c>
      <c r="BB29">
        <v>1.593168258666992</v>
      </c>
      <c r="BE29" t="s">
        <v>485</v>
      </c>
      <c r="BF29" t="b">
        <v>1</v>
      </c>
      <c r="BG29">
        <v>1</v>
      </c>
      <c r="BH29">
        <v>3.351442813873291</v>
      </c>
      <c r="BI29">
        <v>0.60586047172546387</v>
      </c>
      <c r="BL29" t="s">
        <v>527</v>
      </c>
      <c r="BM29" t="b">
        <v>1</v>
      </c>
      <c r="BN29">
        <v>1</v>
      </c>
      <c r="BO29">
        <v>3.4103794097900391</v>
      </c>
      <c r="BP29">
        <v>0.61207222938537598</v>
      </c>
      <c r="CL29" t="s">
        <v>7</v>
      </c>
    </row>
    <row r="30" spans="1:94" x14ac:dyDescent="0.2">
      <c r="A30" t="s">
        <v>40</v>
      </c>
      <c r="B30" t="b">
        <v>1</v>
      </c>
      <c r="C30">
        <v>1</v>
      </c>
      <c r="D30">
        <v>2.0358555316925049</v>
      </c>
      <c r="E30">
        <v>0.75534534454345703</v>
      </c>
      <c r="H30" t="s">
        <v>106</v>
      </c>
      <c r="I30" t="b">
        <v>1</v>
      </c>
      <c r="J30">
        <v>3</v>
      </c>
      <c r="K30">
        <v>4.2194137573242188</v>
      </c>
      <c r="L30">
        <v>2.5890195369720459</v>
      </c>
      <c r="O30" t="s">
        <v>203</v>
      </c>
      <c r="P30" t="b">
        <v>1</v>
      </c>
      <c r="Q30">
        <v>1</v>
      </c>
      <c r="R30">
        <v>2.6071867942810059</v>
      </c>
      <c r="S30">
        <v>0.61181974411010742</v>
      </c>
      <c r="V30" t="s">
        <v>265</v>
      </c>
      <c r="W30" t="b">
        <v>1</v>
      </c>
      <c r="X30">
        <v>1</v>
      </c>
      <c r="Y30">
        <v>5.1491408348083496</v>
      </c>
      <c r="Z30">
        <v>0.61882638931274414</v>
      </c>
      <c r="AC30" t="s">
        <v>329</v>
      </c>
      <c r="AD30" t="b">
        <v>1</v>
      </c>
      <c r="AE30">
        <v>1</v>
      </c>
      <c r="AF30">
        <v>4.9237556457519531</v>
      </c>
      <c r="AG30">
        <v>0.63169550895690918</v>
      </c>
      <c r="AJ30" t="s">
        <v>294</v>
      </c>
      <c r="AK30" t="b">
        <v>1</v>
      </c>
      <c r="AL30">
        <v>2</v>
      </c>
      <c r="AM30">
        <v>2.5778472423553471</v>
      </c>
      <c r="AN30">
        <v>1.6145646572113039</v>
      </c>
      <c r="AQ30" t="s">
        <v>105</v>
      </c>
      <c r="AR30" t="b">
        <v>1</v>
      </c>
      <c r="AS30">
        <v>1</v>
      </c>
      <c r="AT30">
        <v>5.3240013122558594</v>
      </c>
      <c r="AU30">
        <v>0.61298584938049316</v>
      </c>
      <c r="AX30" t="s">
        <v>448</v>
      </c>
      <c r="AY30" t="b">
        <v>1</v>
      </c>
      <c r="AZ30">
        <v>1</v>
      </c>
      <c r="BA30">
        <v>4.540036678314209</v>
      </c>
      <c r="BB30">
        <v>0.60503458976745605</v>
      </c>
      <c r="BE30" t="s">
        <v>182</v>
      </c>
      <c r="BF30" t="b">
        <v>1</v>
      </c>
      <c r="BG30">
        <v>15</v>
      </c>
      <c r="BH30">
        <v>2.8330328464508061</v>
      </c>
      <c r="BI30">
        <v>14.214519739150999</v>
      </c>
      <c r="BL30" t="s">
        <v>263</v>
      </c>
      <c r="BM30" t="b">
        <v>1</v>
      </c>
      <c r="BN30">
        <v>1</v>
      </c>
      <c r="BO30">
        <v>4.502284049987793</v>
      </c>
      <c r="BP30">
        <v>0.60678744316101074</v>
      </c>
      <c r="CA30" t="s">
        <v>602</v>
      </c>
      <c r="CB30" s="1">
        <f>SUM(E:E)</f>
        <v>257022.58528280258</v>
      </c>
      <c r="CC30" s="1">
        <f>SUM(L:L)</f>
        <v>110763.20942926407</v>
      </c>
      <c r="CD30" s="1">
        <f>SUM(S:S)</f>
        <v>77696.776929616928</v>
      </c>
      <c r="CE30" s="1">
        <f>SUM(Z:Z)</f>
        <v>25547.778635263443</v>
      </c>
      <c r="CF30" s="1">
        <f>SUM(AG:AG)</f>
        <v>75216.833229064941</v>
      </c>
      <c r="CG30" s="1">
        <f>SUM(AN:AN)</f>
        <v>141185.34289526939</v>
      </c>
      <c r="CH30" s="1">
        <f>SUM(AU:AU)</f>
        <v>144872.56611204147</v>
      </c>
      <c r="CI30" s="1">
        <f>SUM(BB:BB)</f>
        <v>272499.22374033928</v>
      </c>
      <c r="CJ30" s="1">
        <f>SUM(BI:BI)</f>
        <v>33205.385892391205</v>
      </c>
      <c r="CK30">
        <f>SUM(BP:BP)</f>
        <v>862.49179935455322</v>
      </c>
      <c r="CL30" s="1">
        <f>AVERAGE(CB30:CK30)</f>
        <v>113887.21939454079</v>
      </c>
      <c r="CM30" s="1">
        <f>CL30/3600</f>
        <v>31.635338720705775</v>
      </c>
      <c r="CN30" s="1">
        <f>SUM(CB30:CK30)</f>
        <v>1138872.1939454079</v>
      </c>
      <c r="CO30">
        <f>CN30/3600</f>
        <v>316.35338720705772</v>
      </c>
      <c r="CP30" s="2" t="str">
        <f>TEXT(CN30/86400,"[h]:mm:ss")</f>
        <v>316:21:12</v>
      </c>
    </row>
    <row r="31" spans="1:94" x14ac:dyDescent="0.2">
      <c r="A31" t="s">
        <v>41</v>
      </c>
      <c r="B31" t="b">
        <v>1</v>
      </c>
      <c r="C31">
        <v>1</v>
      </c>
      <c r="D31">
        <v>8.3891448974609375</v>
      </c>
      <c r="E31">
        <v>0.61182713508605957</v>
      </c>
      <c r="H31" t="s">
        <v>133</v>
      </c>
      <c r="I31" t="b">
        <v>1</v>
      </c>
      <c r="J31">
        <v>1</v>
      </c>
      <c r="K31">
        <v>6.3531289100646973</v>
      </c>
      <c r="L31">
        <v>0.61908268928527832</v>
      </c>
      <c r="O31" t="s">
        <v>182</v>
      </c>
      <c r="P31" t="b">
        <v>1</v>
      </c>
      <c r="Q31">
        <v>1</v>
      </c>
      <c r="R31">
        <v>4.273684024810791</v>
      </c>
      <c r="S31">
        <v>0.61409425735473633</v>
      </c>
      <c r="V31" t="s">
        <v>266</v>
      </c>
      <c r="W31" t="b">
        <v>1</v>
      </c>
      <c r="X31">
        <v>1</v>
      </c>
      <c r="Y31">
        <v>4.8121891021728516</v>
      </c>
      <c r="Z31">
        <v>0.62249279022216797</v>
      </c>
      <c r="AC31" t="s">
        <v>330</v>
      </c>
      <c r="AD31" t="b">
        <v>1</v>
      </c>
      <c r="AE31">
        <v>1</v>
      </c>
      <c r="AF31">
        <v>4.5786995887756348</v>
      </c>
      <c r="AG31">
        <v>0.61973667144775391</v>
      </c>
      <c r="AJ31" t="s">
        <v>189</v>
      </c>
      <c r="AK31" t="b">
        <v>1</v>
      </c>
      <c r="AL31">
        <v>1</v>
      </c>
      <c r="AM31">
        <v>8.4457874298095703</v>
      </c>
      <c r="AN31">
        <v>0.63344264030456543</v>
      </c>
      <c r="AQ31" t="s">
        <v>222</v>
      </c>
      <c r="AR31" t="b">
        <v>1</v>
      </c>
      <c r="AS31">
        <v>1</v>
      </c>
      <c r="AT31">
        <v>5.7176942825317383</v>
      </c>
      <c r="AU31">
        <v>0.60626053810119629</v>
      </c>
      <c r="AX31" t="s">
        <v>105</v>
      </c>
      <c r="AY31" t="b">
        <v>0</v>
      </c>
      <c r="AZ31">
        <v>1000</v>
      </c>
      <c r="BA31">
        <v>2.8198332786560059</v>
      </c>
      <c r="BB31">
        <v>974.37720537185669</v>
      </c>
      <c r="BE31" t="s">
        <v>486</v>
      </c>
      <c r="BF31" t="b">
        <v>1</v>
      </c>
      <c r="BG31">
        <v>1</v>
      </c>
      <c r="BH31">
        <v>6.190643310546875</v>
      </c>
      <c r="BI31">
        <v>0.59880900382995605</v>
      </c>
      <c r="BL31" t="s">
        <v>465</v>
      </c>
      <c r="BM31" t="b">
        <v>1</v>
      </c>
      <c r="BN31">
        <v>1</v>
      </c>
      <c r="BO31">
        <v>5.6443328857421884</v>
      </c>
      <c r="BP31">
        <v>0.60567736625671387</v>
      </c>
      <c r="CA31" t="s">
        <v>603</v>
      </c>
      <c r="CB31" s="1">
        <f>SUMIF($B:$B,"TRUE",E:E)</f>
        <v>19352.461092710495</v>
      </c>
      <c r="CC31" s="1">
        <f>SUMIF($I:$I,"TRUE",L:L)</f>
        <v>7963.6715137958527</v>
      </c>
      <c r="CD31" s="1">
        <f>SUMIF($P:$P,"TRUE",S:S)</f>
        <v>7864.1698045730591</v>
      </c>
      <c r="CE31" s="1">
        <f>SUMIF($W:$W,"TRUE",Z:Z)</f>
        <v>5227.4932227134705</v>
      </c>
      <c r="CF31" s="1">
        <f>SUMIF($AD:$AD,"TRUE",AG:AG)</f>
        <v>11668.200341939926</v>
      </c>
      <c r="CG31" s="1">
        <f>SUMIF($AK:$AK,"TRUE",AN:AN)</f>
        <v>17716.147847652435</v>
      </c>
      <c r="CH31" s="1">
        <f>SUMIF($AR:$AR,"TRUE",AU:AU)</f>
        <v>20738.466297626495</v>
      </c>
      <c r="CI31" s="1">
        <f>SUMIF($AY:$AY,"TRUE",BB:BB)</f>
        <v>19079.979822158813</v>
      </c>
      <c r="CJ31" s="1">
        <f>SUMIF($BF:$BF,"TRUE",BI:BI)</f>
        <v>7406.3942856788635</v>
      </c>
      <c r="CK31">
        <f>SUMIF($BM:$BM,"TRUE",BP:BP)</f>
        <v>862.49179935455322</v>
      </c>
      <c r="CL31" s="1">
        <f>AVERAGE(CB31:CK31)</f>
        <v>11787.947602820397</v>
      </c>
      <c r="CM31" s="1">
        <f>CL31/3600</f>
        <v>3.2744298896723327</v>
      </c>
      <c r="CN31" s="1">
        <f>SUM(CB31:CK31)</f>
        <v>117879.47602820396</v>
      </c>
      <c r="CO31">
        <f>CN31/3600</f>
        <v>32.744298896723322</v>
      </c>
      <c r="CP31" s="2" t="str">
        <f>TEXT(CN31/86400,"[h]:mm:ss")</f>
        <v>32:44:39</v>
      </c>
    </row>
    <row r="32" spans="1:94" x14ac:dyDescent="0.2">
      <c r="A32" t="s">
        <v>42</v>
      </c>
      <c r="B32" t="b">
        <v>0</v>
      </c>
      <c r="C32">
        <v>1000</v>
      </c>
      <c r="D32">
        <v>2.095611572265625</v>
      </c>
      <c r="E32">
        <v>976.34533882141113</v>
      </c>
      <c r="H32" t="s">
        <v>134</v>
      </c>
      <c r="I32" t="b">
        <v>1</v>
      </c>
      <c r="J32">
        <v>1</v>
      </c>
      <c r="K32">
        <v>3.9655108451843262</v>
      </c>
      <c r="L32">
        <v>0.61635017395019531</v>
      </c>
      <c r="O32" t="s">
        <v>204</v>
      </c>
      <c r="P32" t="b">
        <v>1</v>
      </c>
      <c r="Q32">
        <v>1</v>
      </c>
      <c r="R32">
        <v>1.7424324750900271</v>
      </c>
      <c r="S32">
        <v>0.61575508117675781</v>
      </c>
      <c r="V32" t="s">
        <v>128</v>
      </c>
      <c r="W32" t="b">
        <v>1</v>
      </c>
      <c r="X32">
        <v>1</v>
      </c>
      <c r="Y32">
        <v>4.3317136764526367</v>
      </c>
      <c r="Z32">
        <v>0.61533427238464355</v>
      </c>
      <c r="AC32" t="s">
        <v>331</v>
      </c>
      <c r="AD32" t="b">
        <v>1</v>
      </c>
      <c r="AE32">
        <v>8</v>
      </c>
      <c r="AF32">
        <v>5.4938912391662598</v>
      </c>
      <c r="AG32">
        <v>7.6109569072723389</v>
      </c>
      <c r="AJ32" t="s">
        <v>165</v>
      </c>
      <c r="AK32" t="b">
        <v>1</v>
      </c>
      <c r="AL32">
        <v>1</v>
      </c>
      <c r="AM32">
        <v>2.4831383228302002</v>
      </c>
      <c r="AN32">
        <v>0.63764619827270508</v>
      </c>
      <c r="AQ32" t="s">
        <v>88</v>
      </c>
      <c r="AR32" t="b">
        <v>0</v>
      </c>
      <c r="AS32">
        <v>1000</v>
      </c>
      <c r="AT32">
        <v>3.6110153198242192</v>
      </c>
      <c r="AU32">
        <v>984.62820029258728</v>
      </c>
      <c r="AX32" t="s">
        <v>120</v>
      </c>
      <c r="AY32" t="b">
        <v>1</v>
      </c>
      <c r="AZ32">
        <v>1</v>
      </c>
      <c r="BA32">
        <v>6.352196216583252</v>
      </c>
      <c r="BB32">
        <v>0.60777640342712402</v>
      </c>
      <c r="BE32" t="s">
        <v>130</v>
      </c>
      <c r="BF32" t="b">
        <v>1</v>
      </c>
      <c r="BG32">
        <v>1</v>
      </c>
      <c r="BH32">
        <v>3.742592573165894</v>
      </c>
      <c r="BI32">
        <v>0.60513925552368164</v>
      </c>
      <c r="BL32" t="s">
        <v>528</v>
      </c>
      <c r="BM32" t="b">
        <v>1</v>
      </c>
      <c r="BN32">
        <v>1</v>
      </c>
      <c r="BO32">
        <v>2.8198390007019039</v>
      </c>
      <c r="BP32">
        <v>0.60746979713439941</v>
      </c>
    </row>
    <row r="33" spans="1:91" x14ac:dyDescent="0.2">
      <c r="A33" t="s">
        <v>43</v>
      </c>
      <c r="B33" t="b">
        <v>1</v>
      </c>
      <c r="C33">
        <v>1</v>
      </c>
      <c r="D33">
        <v>6.3361177444458008</v>
      </c>
      <c r="E33">
        <v>0.60793066024780273</v>
      </c>
      <c r="H33" t="s">
        <v>135</v>
      </c>
      <c r="I33" t="b">
        <v>1</v>
      </c>
      <c r="J33">
        <v>1</v>
      </c>
      <c r="K33">
        <v>6.188422679901123</v>
      </c>
      <c r="L33">
        <v>0.61062216758728027</v>
      </c>
      <c r="O33" t="s">
        <v>183</v>
      </c>
      <c r="P33" t="b">
        <v>1</v>
      </c>
      <c r="Q33">
        <v>1</v>
      </c>
      <c r="R33">
        <v>0.98848104476928711</v>
      </c>
      <c r="S33">
        <v>0.61484885215759277</v>
      </c>
      <c r="V33" t="s">
        <v>267</v>
      </c>
      <c r="W33" t="b">
        <v>1</v>
      </c>
      <c r="X33">
        <v>1</v>
      </c>
      <c r="Y33">
        <v>5.9841680526733398</v>
      </c>
      <c r="Z33">
        <v>0.6190495491027832</v>
      </c>
      <c r="AC33" t="s">
        <v>332</v>
      </c>
      <c r="AD33" t="b">
        <v>1</v>
      </c>
      <c r="AE33">
        <v>1</v>
      </c>
      <c r="AF33">
        <v>5.3469843864440918</v>
      </c>
      <c r="AG33">
        <v>0.61784744262695312</v>
      </c>
      <c r="AJ33" t="s">
        <v>55</v>
      </c>
      <c r="AK33" t="b">
        <v>1</v>
      </c>
      <c r="AL33">
        <v>534</v>
      </c>
      <c r="AM33">
        <v>3.285662174224854</v>
      </c>
      <c r="AN33">
        <v>563.71751022338867</v>
      </c>
      <c r="AQ33" t="s">
        <v>203</v>
      </c>
      <c r="AR33" t="b">
        <v>0</v>
      </c>
      <c r="AS33">
        <v>1000</v>
      </c>
      <c r="AT33">
        <v>5.4105367660522461</v>
      </c>
      <c r="AU33">
        <v>985.64299964904785</v>
      </c>
      <c r="AX33" t="s">
        <v>84</v>
      </c>
      <c r="AY33" t="b">
        <v>0</v>
      </c>
      <c r="AZ33">
        <v>1000</v>
      </c>
      <c r="BA33">
        <v>2.4538669586181641</v>
      </c>
      <c r="BB33">
        <v>1074.89321231842</v>
      </c>
      <c r="BE33" t="s">
        <v>449</v>
      </c>
      <c r="BF33" t="b">
        <v>1</v>
      </c>
      <c r="BG33">
        <v>1</v>
      </c>
      <c r="BH33">
        <v>1.9619883298873899</v>
      </c>
      <c r="BI33">
        <v>0.59485197067260742</v>
      </c>
      <c r="BL33" t="s">
        <v>147</v>
      </c>
      <c r="BM33" t="b">
        <v>1</v>
      </c>
      <c r="BN33">
        <v>1</v>
      </c>
      <c r="BO33">
        <v>1.8014400005340581</v>
      </c>
      <c r="BP33">
        <v>0.60533785820007324</v>
      </c>
      <c r="BV33" t="s">
        <v>3</v>
      </c>
      <c r="BW33">
        <f>COUNTIFS(B:B,"TRUE",I:I,"TRUE",P:P,"TRUE",W:W,"TRUE",AD:AD,"TRUE",AK:AK,"TRUE",AR:AR,"TRUE",AY:AY,"TRUE",BF:BF,"TRUE",BM:BM,"TRUE")</f>
        <v>311</v>
      </c>
    </row>
    <row r="34" spans="1:91" x14ac:dyDescent="0.2">
      <c r="A34" t="s">
        <v>44</v>
      </c>
      <c r="B34" t="b">
        <v>0</v>
      </c>
      <c r="C34">
        <v>1000</v>
      </c>
      <c r="D34">
        <v>3.4050781726837158</v>
      </c>
      <c r="E34">
        <v>978.09003806114197</v>
      </c>
      <c r="H34" t="s">
        <v>136</v>
      </c>
      <c r="I34" t="b">
        <v>1</v>
      </c>
      <c r="J34">
        <v>3</v>
      </c>
      <c r="K34">
        <v>3.8342354297637939</v>
      </c>
      <c r="L34">
        <v>2.565365076065063</v>
      </c>
      <c r="O34" t="s">
        <v>205</v>
      </c>
      <c r="P34" t="b">
        <v>1</v>
      </c>
      <c r="Q34">
        <v>1</v>
      </c>
      <c r="R34">
        <v>3.910728931427002</v>
      </c>
      <c r="S34">
        <v>0.61373734474182129</v>
      </c>
      <c r="V34" t="s">
        <v>132</v>
      </c>
      <c r="W34" t="b">
        <v>1</v>
      </c>
      <c r="X34">
        <v>1</v>
      </c>
      <c r="Y34">
        <v>3.6178302764892578</v>
      </c>
      <c r="Z34">
        <v>0.61400365829467773</v>
      </c>
      <c r="AC34" t="s">
        <v>333</v>
      </c>
      <c r="AD34" t="b">
        <v>1</v>
      </c>
      <c r="AE34">
        <v>4</v>
      </c>
      <c r="AF34">
        <v>4.2752866744995117</v>
      </c>
      <c r="AG34">
        <v>3.683280229568481</v>
      </c>
      <c r="AJ34" t="s">
        <v>72</v>
      </c>
      <c r="AK34" t="b">
        <v>1</v>
      </c>
      <c r="AL34">
        <v>1</v>
      </c>
      <c r="AM34">
        <v>8.045039176940918</v>
      </c>
      <c r="AN34">
        <v>0.62191462516784668</v>
      </c>
      <c r="AQ34" t="s">
        <v>255</v>
      </c>
      <c r="AR34" t="b">
        <v>1</v>
      </c>
      <c r="AS34">
        <v>3</v>
      </c>
      <c r="AT34">
        <v>8.4064188003540039</v>
      </c>
      <c r="AU34">
        <v>2.6021125316619869</v>
      </c>
      <c r="AX34" t="s">
        <v>148</v>
      </c>
      <c r="AY34" t="b">
        <v>1</v>
      </c>
      <c r="AZ34">
        <v>1</v>
      </c>
      <c r="BA34">
        <v>2.3095734119415279</v>
      </c>
      <c r="BB34">
        <v>0.60683298110961914</v>
      </c>
      <c r="BE34" t="s">
        <v>228</v>
      </c>
      <c r="BF34" t="b">
        <v>1</v>
      </c>
      <c r="BG34">
        <v>18</v>
      </c>
      <c r="BH34">
        <v>3.958449125289917</v>
      </c>
      <c r="BI34">
        <v>17.23455023765564</v>
      </c>
      <c r="BL34" t="s">
        <v>216</v>
      </c>
      <c r="BM34" t="b">
        <v>1</v>
      </c>
      <c r="BN34">
        <v>1</v>
      </c>
      <c r="BO34">
        <v>1.6079175472259519</v>
      </c>
      <c r="BP34">
        <v>0.60397195816040039</v>
      </c>
      <c r="BV34" t="s">
        <v>0</v>
      </c>
      <c r="BW34">
        <f>AVERAGEIF($B$2:$B$101,"TRUE",$C$2:$C$101)</f>
        <v>25.897435897435898</v>
      </c>
      <c r="CM34" t="str">
        <f>TEXT(CL30/86400,"[h]:mm:ss")</f>
        <v>31:38:07</v>
      </c>
    </row>
    <row r="35" spans="1:91" x14ac:dyDescent="0.2">
      <c r="A35" t="s">
        <v>45</v>
      </c>
      <c r="B35" t="b">
        <v>0</v>
      </c>
      <c r="C35">
        <v>1000</v>
      </c>
      <c r="D35">
        <v>3.053217887878418</v>
      </c>
      <c r="E35">
        <v>993.42753100395203</v>
      </c>
      <c r="H35" t="s">
        <v>137</v>
      </c>
      <c r="I35" t="b">
        <v>1</v>
      </c>
      <c r="J35">
        <v>1</v>
      </c>
      <c r="K35">
        <v>1.5671621561050419</v>
      </c>
      <c r="L35">
        <v>0.61516809463500977</v>
      </c>
      <c r="O35" t="s">
        <v>206</v>
      </c>
      <c r="P35" t="b">
        <v>1</v>
      </c>
      <c r="Q35">
        <v>1</v>
      </c>
      <c r="R35">
        <v>3.0790796279907231</v>
      </c>
      <c r="S35">
        <v>0.77478933334350586</v>
      </c>
      <c r="V35" t="s">
        <v>268</v>
      </c>
      <c r="W35" t="b">
        <v>1</v>
      </c>
      <c r="X35">
        <v>1</v>
      </c>
      <c r="Y35">
        <v>7.3168182373046884</v>
      </c>
      <c r="Z35">
        <v>0.62078857421875</v>
      </c>
      <c r="AC35" t="s">
        <v>334</v>
      </c>
      <c r="AD35" t="b">
        <v>1</v>
      </c>
      <c r="AE35">
        <v>1</v>
      </c>
      <c r="AF35">
        <v>4.4781956672668457</v>
      </c>
      <c r="AG35">
        <v>0.62237882614135742</v>
      </c>
      <c r="AJ35" t="s">
        <v>413</v>
      </c>
      <c r="AK35" t="b">
        <v>1</v>
      </c>
      <c r="AL35">
        <v>1</v>
      </c>
      <c r="AM35">
        <v>3.1508500576019292</v>
      </c>
      <c r="AN35">
        <v>0.62780117988586426</v>
      </c>
      <c r="AQ35" t="s">
        <v>128</v>
      </c>
      <c r="AR35" t="b">
        <v>1</v>
      </c>
      <c r="AS35">
        <v>17</v>
      </c>
      <c r="AT35">
        <v>3.5281283855438228</v>
      </c>
      <c r="AU35">
        <v>16.25163650512695</v>
      </c>
      <c r="AX35" t="s">
        <v>463</v>
      </c>
      <c r="AY35" t="b">
        <v>1</v>
      </c>
      <c r="AZ35">
        <v>2</v>
      </c>
      <c r="BA35">
        <v>2.1931343078613281</v>
      </c>
      <c r="BB35">
        <v>1.574451208114624</v>
      </c>
      <c r="BE35" t="s">
        <v>129</v>
      </c>
      <c r="BF35" t="b">
        <v>1</v>
      </c>
      <c r="BG35">
        <v>1</v>
      </c>
      <c r="BH35">
        <v>2.676156759262085</v>
      </c>
      <c r="BI35">
        <v>0.60413289070129395</v>
      </c>
      <c r="BL35" t="s">
        <v>529</v>
      </c>
      <c r="BM35" t="b">
        <v>1</v>
      </c>
      <c r="BN35">
        <v>1</v>
      </c>
      <c r="BO35">
        <v>1.6057723760604861</v>
      </c>
      <c r="BP35">
        <v>0.60619807243347168</v>
      </c>
      <c r="BV35" t="s">
        <v>4</v>
      </c>
      <c r="BW35">
        <f>AVERAGEIF($B$2:$B$101,"TRUE",$D$2:$D$101)</f>
        <v>4.1104808984658661</v>
      </c>
      <c r="CM35" t="str">
        <f>TEXT(CL31/86400,"[h]:mm:ss")</f>
        <v>3:16:28</v>
      </c>
    </row>
    <row r="36" spans="1:91" x14ac:dyDescent="0.2">
      <c r="A36" t="s">
        <v>46</v>
      </c>
      <c r="B36" t="b">
        <v>1</v>
      </c>
      <c r="C36">
        <v>1</v>
      </c>
      <c r="D36">
        <v>2.0146210193634029</v>
      </c>
      <c r="E36">
        <v>0.75530076026916504</v>
      </c>
      <c r="H36" t="s">
        <v>138</v>
      </c>
      <c r="I36" t="b">
        <v>1</v>
      </c>
      <c r="J36">
        <v>1</v>
      </c>
      <c r="K36">
        <v>3.3611049652099609</v>
      </c>
      <c r="L36">
        <v>0.60774397850036621</v>
      </c>
      <c r="O36" t="s">
        <v>147</v>
      </c>
      <c r="P36" t="b">
        <v>0</v>
      </c>
      <c r="Q36">
        <v>1000</v>
      </c>
      <c r="R36">
        <v>4.8348588943481454</v>
      </c>
      <c r="S36">
        <v>997.08831214904785</v>
      </c>
      <c r="V36" t="s">
        <v>170</v>
      </c>
      <c r="W36" t="b">
        <v>1</v>
      </c>
      <c r="X36">
        <v>1</v>
      </c>
      <c r="Y36">
        <v>4.3739666938781738</v>
      </c>
      <c r="Z36">
        <v>0.6260535717010498</v>
      </c>
      <c r="AC36" t="s">
        <v>335</v>
      </c>
      <c r="AD36" t="b">
        <v>1</v>
      </c>
      <c r="AE36">
        <v>1</v>
      </c>
      <c r="AF36">
        <v>5.5639133453369141</v>
      </c>
      <c r="AG36">
        <v>0.6288456916809082</v>
      </c>
      <c r="AJ36" t="s">
        <v>238</v>
      </c>
      <c r="AK36" t="b">
        <v>1</v>
      </c>
      <c r="AL36">
        <v>1</v>
      </c>
      <c r="AM36">
        <v>3.244343519210815</v>
      </c>
      <c r="AN36">
        <v>0.61922049522399902</v>
      </c>
      <c r="AQ36" t="s">
        <v>25</v>
      </c>
      <c r="AR36" t="b">
        <v>0</v>
      </c>
      <c r="AS36">
        <v>1000</v>
      </c>
      <c r="AT36">
        <v>4.4612298011779794</v>
      </c>
      <c r="AU36">
        <v>987.07585740089417</v>
      </c>
      <c r="AX36" t="s">
        <v>464</v>
      </c>
      <c r="AY36" t="b">
        <v>1</v>
      </c>
      <c r="AZ36">
        <v>271</v>
      </c>
      <c r="BA36">
        <v>3.2803585529327388</v>
      </c>
      <c r="BB36">
        <v>262.8261353969574</v>
      </c>
      <c r="BE36" t="s">
        <v>254</v>
      </c>
      <c r="BF36" t="b">
        <v>1</v>
      </c>
      <c r="BG36">
        <v>1</v>
      </c>
      <c r="BH36">
        <v>2.4860785007476811</v>
      </c>
      <c r="BI36">
        <v>0.6052241325378418</v>
      </c>
      <c r="BL36" t="s">
        <v>530</v>
      </c>
      <c r="BM36" t="b">
        <v>1</v>
      </c>
      <c r="BN36">
        <v>1</v>
      </c>
      <c r="BO36">
        <v>6.3740200996398926</v>
      </c>
      <c r="BP36">
        <v>0.60860705375671387</v>
      </c>
      <c r="BV36" t="s">
        <v>5</v>
      </c>
      <c r="BW36">
        <f>AVERAGEIF($B$2:$B$101,"TRUE",$E$2:$E$101)</f>
        <v>25.600301501078484</v>
      </c>
    </row>
    <row r="37" spans="1:91" x14ac:dyDescent="0.2">
      <c r="A37" t="s">
        <v>47</v>
      </c>
      <c r="B37" t="b">
        <v>0</v>
      </c>
      <c r="C37">
        <v>1000</v>
      </c>
      <c r="D37">
        <v>3.416683673858643</v>
      </c>
      <c r="E37">
        <v>989.4298849105835</v>
      </c>
      <c r="H37" t="s">
        <v>139</v>
      </c>
      <c r="I37" t="b">
        <v>0</v>
      </c>
      <c r="J37">
        <v>1000</v>
      </c>
      <c r="K37">
        <v>3.0493805408477779</v>
      </c>
      <c r="L37">
        <v>985.87338423728943</v>
      </c>
      <c r="O37" t="s">
        <v>207</v>
      </c>
      <c r="P37" t="b">
        <v>1</v>
      </c>
      <c r="Q37">
        <v>1</v>
      </c>
      <c r="R37">
        <v>5.8779215812683114</v>
      </c>
      <c r="S37">
        <v>0.60989880561828613</v>
      </c>
      <c r="V37" t="s">
        <v>232</v>
      </c>
      <c r="W37" t="b">
        <v>1</v>
      </c>
      <c r="X37">
        <v>1</v>
      </c>
      <c r="Y37">
        <v>2.864051342010498</v>
      </c>
      <c r="Z37">
        <v>0.62565255165100098</v>
      </c>
      <c r="AC37" t="s">
        <v>336</v>
      </c>
      <c r="AD37" t="b">
        <v>1</v>
      </c>
      <c r="AE37">
        <v>2</v>
      </c>
      <c r="AF37">
        <v>3.8923125267028809</v>
      </c>
      <c r="AG37">
        <v>1.619120121002197</v>
      </c>
      <c r="AJ37" t="s">
        <v>414</v>
      </c>
      <c r="AK37" t="b">
        <v>1</v>
      </c>
      <c r="AL37">
        <v>1</v>
      </c>
      <c r="AM37">
        <v>1.932839035987854</v>
      </c>
      <c r="AN37">
        <v>0.63651108741760254</v>
      </c>
      <c r="AQ37" t="s">
        <v>159</v>
      </c>
      <c r="AR37" t="b">
        <v>1</v>
      </c>
      <c r="AS37">
        <v>638</v>
      </c>
      <c r="AT37">
        <v>5.0191936492919922</v>
      </c>
      <c r="AU37">
        <v>627.59549903869629</v>
      </c>
      <c r="AX37" t="s">
        <v>41</v>
      </c>
      <c r="AY37" t="b">
        <v>1</v>
      </c>
      <c r="AZ37">
        <v>1</v>
      </c>
      <c r="BA37">
        <v>5.5667929649353027</v>
      </c>
      <c r="BB37">
        <v>0.6062312126159668</v>
      </c>
      <c r="BE37" t="s">
        <v>285</v>
      </c>
      <c r="BF37" t="b">
        <v>1</v>
      </c>
      <c r="BG37">
        <v>6</v>
      </c>
      <c r="BH37">
        <v>3.4394044876098628</v>
      </c>
      <c r="BI37">
        <v>5.4599595069885254</v>
      </c>
      <c r="BL37" t="s">
        <v>531</v>
      </c>
      <c r="BM37" t="b">
        <v>1</v>
      </c>
      <c r="BN37">
        <v>1</v>
      </c>
      <c r="BO37">
        <v>2.79631495475769</v>
      </c>
      <c r="BP37">
        <v>0.60229849815368652</v>
      </c>
      <c r="BV37" t="s">
        <v>1</v>
      </c>
      <c r="BW37">
        <f>_xlfn.MAXIFS($C$2:$C$101,$B$2:$B$101,"TRUE")</f>
        <v>900</v>
      </c>
    </row>
    <row r="38" spans="1:91" x14ac:dyDescent="0.2">
      <c r="A38" t="s">
        <v>48</v>
      </c>
      <c r="B38" t="b">
        <v>1</v>
      </c>
      <c r="C38">
        <v>1</v>
      </c>
      <c r="D38">
        <v>6.4169650077819824</v>
      </c>
      <c r="E38">
        <v>0.75243926048278809</v>
      </c>
      <c r="H38" t="s">
        <v>43</v>
      </c>
      <c r="I38" t="b">
        <v>1</v>
      </c>
      <c r="J38">
        <v>1</v>
      </c>
      <c r="K38">
        <v>2.1972649097442631</v>
      </c>
      <c r="L38">
        <v>0.6106879711151123</v>
      </c>
      <c r="O38" t="s">
        <v>108</v>
      </c>
      <c r="P38" t="b">
        <v>1</v>
      </c>
      <c r="Q38">
        <v>1</v>
      </c>
      <c r="R38">
        <v>5.0521016120910636</v>
      </c>
      <c r="S38">
        <v>0.60834527015686035</v>
      </c>
      <c r="V38" t="s">
        <v>269</v>
      </c>
      <c r="W38" t="b">
        <v>1</v>
      </c>
      <c r="X38">
        <v>1</v>
      </c>
      <c r="Y38">
        <v>4.5797772407531738</v>
      </c>
      <c r="Z38">
        <v>0.61975193023681641</v>
      </c>
      <c r="AC38" t="s">
        <v>337</v>
      </c>
      <c r="AD38" t="b">
        <v>0</v>
      </c>
      <c r="AE38">
        <v>1000</v>
      </c>
      <c r="AF38">
        <v>4.2332963943481454</v>
      </c>
      <c r="AG38">
        <v>995.50748181343079</v>
      </c>
      <c r="AJ38" t="s">
        <v>16</v>
      </c>
      <c r="AK38" t="b">
        <v>1</v>
      </c>
      <c r="AL38">
        <v>1</v>
      </c>
      <c r="AM38">
        <v>3.5770831108093262</v>
      </c>
      <c r="AN38">
        <v>0.63244247436523438</v>
      </c>
      <c r="AQ38" t="s">
        <v>451</v>
      </c>
      <c r="AR38" t="b">
        <v>1</v>
      </c>
      <c r="AS38">
        <v>1</v>
      </c>
      <c r="AT38">
        <v>4.4825606346130371</v>
      </c>
      <c r="AU38">
        <v>0.60778379440307617</v>
      </c>
      <c r="AX38" t="s">
        <v>208</v>
      </c>
      <c r="AY38" t="b">
        <v>1</v>
      </c>
      <c r="AZ38">
        <v>47</v>
      </c>
      <c r="BA38">
        <v>3.183883905410767</v>
      </c>
      <c r="BB38">
        <v>45.675775289535522</v>
      </c>
      <c r="BE38" t="s">
        <v>204</v>
      </c>
      <c r="BF38" t="b">
        <v>1</v>
      </c>
      <c r="BG38">
        <v>1</v>
      </c>
      <c r="BH38">
        <v>4.1633224487304688</v>
      </c>
      <c r="BI38">
        <v>0.60646581649780273</v>
      </c>
      <c r="BL38" t="s">
        <v>532</v>
      </c>
      <c r="BM38" t="b">
        <v>1</v>
      </c>
      <c r="BN38">
        <v>1</v>
      </c>
      <c r="BO38">
        <v>3.229490995407104</v>
      </c>
      <c r="BP38">
        <v>0.61485648155212402</v>
      </c>
      <c r="BV38" t="s">
        <v>2</v>
      </c>
      <c r="BW38">
        <f>_xlfn.MINIFS($C$2:$C$101,$B$2:$B$101,"TRUE")</f>
        <v>1</v>
      </c>
    </row>
    <row r="39" spans="1:91" x14ac:dyDescent="0.2">
      <c r="A39" t="s">
        <v>49</v>
      </c>
      <c r="B39" t="b">
        <v>1</v>
      </c>
      <c r="C39">
        <v>1</v>
      </c>
      <c r="D39">
        <v>4.7215671539306641</v>
      </c>
      <c r="E39">
        <v>0.60758113861083984</v>
      </c>
      <c r="H39" t="s">
        <v>30</v>
      </c>
      <c r="I39" t="b">
        <v>1</v>
      </c>
      <c r="J39">
        <v>1</v>
      </c>
      <c r="K39">
        <v>2.5992922782897949</v>
      </c>
      <c r="L39">
        <v>0.6093137264251709</v>
      </c>
      <c r="O39" t="s">
        <v>208</v>
      </c>
      <c r="P39" t="b">
        <v>1</v>
      </c>
      <c r="Q39">
        <v>1</v>
      </c>
      <c r="R39">
        <v>1.966521739959717</v>
      </c>
      <c r="S39">
        <v>0.61360073089599609</v>
      </c>
      <c r="V39" t="s">
        <v>270</v>
      </c>
      <c r="W39" t="b">
        <v>1</v>
      </c>
      <c r="X39">
        <v>1</v>
      </c>
      <c r="Y39">
        <v>0.83116358518600464</v>
      </c>
      <c r="Z39">
        <v>0.62051200866699219</v>
      </c>
      <c r="AC39" t="s">
        <v>338</v>
      </c>
      <c r="AD39" t="b">
        <v>1</v>
      </c>
      <c r="AE39">
        <v>1</v>
      </c>
      <c r="AF39">
        <v>1.833535432815552</v>
      </c>
      <c r="AG39">
        <v>0.62176656723022461</v>
      </c>
      <c r="AJ39" t="s">
        <v>415</v>
      </c>
      <c r="AK39" t="b">
        <v>1</v>
      </c>
      <c r="AL39">
        <v>1</v>
      </c>
      <c r="AM39">
        <v>4.0888934135437012</v>
      </c>
      <c r="AN39">
        <v>0.63181161880493164</v>
      </c>
      <c r="AQ39" t="s">
        <v>212</v>
      </c>
      <c r="AR39" t="b">
        <v>1</v>
      </c>
      <c r="AS39">
        <v>152</v>
      </c>
      <c r="AT39">
        <v>5.8933506011962891</v>
      </c>
      <c r="AU39">
        <v>149.50634598731989</v>
      </c>
      <c r="AX39" t="s">
        <v>164</v>
      </c>
      <c r="AY39" t="b">
        <v>1</v>
      </c>
      <c r="AZ39">
        <v>1</v>
      </c>
      <c r="BA39">
        <v>1.924441933631897</v>
      </c>
      <c r="BB39">
        <v>0.60420942306518555</v>
      </c>
      <c r="BE39" t="s">
        <v>194</v>
      </c>
      <c r="BF39" t="b">
        <v>1</v>
      </c>
      <c r="BG39">
        <v>1</v>
      </c>
      <c r="BH39">
        <v>5.5742897987365723</v>
      </c>
      <c r="BI39">
        <v>0.60420131683349609</v>
      </c>
      <c r="BL39" t="s">
        <v>438</v>
      </c>
      <c r="BM39" t="b">
        <v>1</v>
      </c>
      <c r="BN39">
        <v>1</v>
      </c>
      <c r="BO39">
        <v>6.0469388961791992</v>
      </c>
      <c r="BP39">
        <v>0.60328459739685059</v>
      </c>
      <c r="BV39" t="s">
        <v>6</v>
      </c>
      <c r="BW39" cm="1">
        <f t="array" ref="BW39">_xlfn.STDEV.S(_xlfn._xlws.FILTER($C$2:$C$101,$B$2:$B$101=TRUE))</f>
        <v>111.05498693534713</v>
      </c>
    </row>
    <row r="40" spans="1:91" x14ac:dyDescent="0.2">
      <c r="A40" t="s">
        <v>50</v>
      </c>
      <c r="B40" t="b">
        <v>1</v>
      </c>
      <c r="C40">
        <v>1</v>
      </c>
      <c r="D40">
        <v>4.2798295021057129</v>
      </c>
      <c r="E40">
        <v>0.60615682601928711</v>
      </c>
      <c r="H40" t="s">
        <v>140</v>
      </c>
      <c r="I40" t="b">
        <v>1</v>
      </c>
      <c r="J40">
        <v>12</v>
      </c>
      <c r="K40">
        <v>2.7096197605133061</v>
      </c>
      <c r="L40">
        <v>11.4380669593811</v>
      </c>
      <c r="O40" t="s">
        <v>177</v>
      </c>
      <c r="P40" t="b">
        <v>1</v>
      </c>
      <c r="Q40">
        <v>1</v>
      </c>
      <c r="R40">
        <v>3.1848633289337158</v>
      </c>
      <c r="S40">
        <v>0.6105344295501709</v>
      </c>
      <c r="V40" t="s">
        <v>271</v>
      </c>
      <c r="W40" t="b">
        <v>1</v>
      </c>
      <c r="X40">
        <v>1</v>
      </c>
      <c r="Y40">
        <v>3.8551111221313481</v>
      </c>
      <c r="Z40">
        <v>0.6160120964050293</v>
      </c>
      <c r="AC40" t="s">
        <v>339</v>
      </c>
      <c r="AD40" t="b">
        <v>1</v>
      </c>
      <c r="AE40">
        <v>3</v>
      </c>
      <c r="AF40">
        <v>4.8933310508728027</v>
      </c>
      <c r="AG40">
        <v>2.6264762878417969</v>
      </c>
      <c r="AJ40" t="s">
        <v>416</v>
      </c>
      <c r="AK40" t="b">
        <v>1</v>
      </c>
      <c r="AL40">
        <v>1</v>
      </c>
      <c r="AM40">
        <v>3.2738289833068852</v>
      </c>
      <c r="AN40">
        <v>0.63168072700500488</v>
      </c>
      <c r="AQ40" t="s">
        <v>154</v>
      </c>
      <c r="AR40" t="b">
        <v>1</v>
      </c>
      <c r="AS40">
        <v>1</v>
      </c>
      <c r="AT40">
        <v>5.2053728103637704</v>
      </c>
      <c r="AU40">
        <v>0.60722041130065918</v>
      </c>
      <c r="AX40" t="s">
        <v>191</v>
      </c>
      <c r="AY40" t="b">
        <v>0</v>
      </c>
      <c r="AZ40">
        <v>1000</v>
      </c>
      <c r="BA40">
        <v>2.4734928607940669</v>
      </c>
      <c r="BB40">
        <v>1115.688599348068</v>
      </c>
      <c r="BE40" t="s">
        <v>487</v>
      </c>
      <c r="BF40" t="b">
        <v>1</v>
      </c>
      <c r="BG40">
        <v>1</v>
      </c>
      <c r="BH40">
        <v>2.9845812320709229</v>
      </c>
      <c r="BI40">
        <v>0.66181540489196777</v>
      </c>
      <c r="BL40" t="s">
        <v>256</v>
      </c>
      <c r="BM40" t="b">
        <v>1</v>
      </c>
      <c r="BN40">
        <v>1</v>
      </c>
      <c r="BO40">
        <v>3.7818317413330078</v>
      </c>
      <c r="BP40">
        <v>0.60431098937988281</v>
      </c>
    </row>
    <row r="41" spans="1:91" x14ac:dyDescent="0.2">
      <c r="A41" t="s">
        <v>51</v>
      </c>
      <c r="B41" t="b">
        <v>1</v>
      </c>
      <c r="C41">
        <v>1</v>
      </c>
      <c r="D41">
        <v>3.7945384979248051</v>
      </c>
      <c r="E41">
        <v>0.6043388843536377</v>
      </c>
      <c r="H41" t="s">
        <v>141</v>
      </c>
      <c r="I41" t="b">
        <v>1</v>
      </c>
      <c r="J41">
        <v>1</v>
      </c>
      <c r="K41">
        <v>5.3953943252563477</v>
      </c>
      <c r="L41">
        <v>0.60659551620483398</v>
      </c>
      <c r="O41" t="s">
        <v>209</v>
      </c>
      <c r="P41" t="b">
        <v>1</v>
      </c>
      <c r="Q41">
        <v>1</v>
      </c>
      <c r="R41">
        <v>5.562067985534668</v>
      </c>
      <c r="S41">
        <v>0.60991978645324707</v>
      </c>
      <c r="V41" t="s">
        <v>241</v>
      </c>
      <c r="W41" t="b">
        <v>1</v>
      </c>
      <c r="X41">
        <v>1</v>
      </c>
      <c r="Y41">
        <v>2.1110754013061519</v>
      </c>
      <c r="Z41">
        <v>0.61808443069458008</v>
      </c>
      <c r="AC41" t="s">
        <v>340</v>
      </c>
      <c r="AD41" t="b">
        <v>1</v>
      </c>
      <c r="AE41">
        <v>21</v>
      </c>
      <c r="AF41">
        <v>4.5256357192993164</v>
      </c>
      <c r="AG41">
        <v>20.502640247344971</v>
      </c>
      <c r="AJ41" t="s">
        <v>230</v>
      </c>
      <c r="AK41" t="b">
        <v>1</v>
      </c>
      <c r="AL41">
        <v>1</v>
      </c>
      <c r="AM41">
        <v>2.9202373027801509</v>
      </c>
      <c r="AN41">
        <v>0.63887715339660645</v>
      </c>
      <c r="AQ41" t="s">
        <v>84</v>
      </c>
      <c r="AR41" t="b">
        <v>1</v>
      </c>
      <c r="AS41">
        <v>176</v>
      </c>
      <c r="AT41">
        <v>4.7341513633728027</v>
      </c>
      <c r="AU41">
        <v>173.42243456840521</v>
      </c>
      <c r="AX41" t="s">
        <v>177</v>
      </c>
      <c r="AY41" t="b">
        <v>1</v>
      </c>
      <c r="AZ41">
        <v>1</v>
      </c>
      <c r="BA41">
        <v>7.4335293769836426</v>
      </c>
      <c r="BB41">
        <v>0.61310744285583496</v>
      </c>
      <c r="BE41" t="s">
        <v>38</v>
      </c>
      <c r="BF41" t="b">
        <v>1</v>
      </c>
      <c r="BG41">
        <v>1</v>
      </c>
      <c r="BH41">
        <v>6.3273444175720206</v>
      </c>
      <c r="BI41">
        <v>0.60546159744262695</v>
      </c>
      <c r="BL41" t="s">
        <v>188</v>
      </c>
      <c r="BM41" t="b">
        <v>1</v>
      </c>
      <c r="BN41">
        <v>6</v>
      </c>
      <c r="BO41">
        <v>1.821181535720825</v>
      </c>
      <c r="BP41">
        <v>5.7385847568511963</v>
      </c>
    </row>
    <row r="42" spans="1:91" x14ac:dyDescent="0.2">
      <c r="A42" t="s">
        <v>52</v>
      </c>
      <c r="B42" t="b">
        <v>0</v>
      </c>
      <c r="C42">
        <v>1000</v>
      </c>
      <c r="D42">
        <v>3.7221331596374512</v>
      </c>
      <c r="E42">
        <v>989.41274428367615</v>
      </c>
      <c r="H42" t="s">
        <v>142</v>
      </c>
      <c r="I42" t="b">
        <v>1</v>
      </c>
      <c r="J42">
        <v>6</v>
      </c>
      <c r="K42">
        <v>4.1695747375488281</v>
      </c>
      <c r="L42">
        <v>5.5420742034912109</v>
      </c>
      <c r="O42" t="s">
        <v>210</v>
      </c>
      <c r="P42" t="b">
        <v>1</v>
      </c>
      <c r="Q42">
        <v>1</v>
      </c>
      <c r="R42">
        <v>3.6749804019927979</v>
      </c>
      <c r="S42">
        <v>0.61376690864562988</v>
      </c>
      <c r="V42" t="s">
        <v>272</v>
      </c>
      <c r="W42" t="b">
        <v>1</v>
      </c>
      <c r="X42">
        <v>1</v>
      </c>
      <c r="Y42">
        <v>6.8689465522766113</v>
      </c>
      <c r="Z42">
        <v>0.61513280868530273</v>
      </c>
      <c r="AC42" t="s">
        <v>341</v>
      </c>
      <c r="AD42" t="b">
        <v>1</v>
      </c>
      <c r="AE42">
        <v>1</v>
      </c>
      <c r="AF42">
        <v>7.5156335830688477</v>
      </c>
      <c r="AG42">
        <v>0.62176871299743652</v>
      </c>
      <c r="AJ42" t="s">
        <v>417</v>
      </c>
      <c r="AK42" t="b">
        <v>1</v>
      </c>
      <c r="AL42">
        <v>1</v>
      </c>
      <c r="AM42">
        <v>4.5713605880737296</v>
      </c>
      <c r="AN42">
        <v>0.63500380516052246</v>
      </c>
      <c r="AQ42" t="s">
        <v>122</v>
      </c>
      <c r="AR42" t="b">
        <v>1</v>
      </c>
      <c r="AS42">
        <v>1</v>
      </c>
      <c r="AT42">
        <v>4.3183088302612296</v>
      </c>
      <c r="AU42">
        <v>0.60532355308532715</v>
      </c>
      <c r="AX42" t="s">
        <v>449</v>
      </c>
      <c r="AY42" t="b">
        <v>1</v>
      </c>
      <c r="AZ42">
        <v>1</v>
      </c>
      <c r="BA42">
        <v>2.2209093570709229</v>
      </c>
      <c r="BB42">
        <v>0.60789346694946289</v>
      </c>
      <c r="BE42" t="s">
        <v>252</v>
      </c>
      <c r="BF42" t="b">
        <v>1</v>
      </c>
      <c r="BG42">
        <v>2</v>
      </c>
      <c r="BH42">
        <v>3.7683205604553218</v>
      </c>
      <c r="BI42">
        <v>1.5721461772918699</v>
      </c>
      <c r="BL42" t="s">
        <v>533</v>
      </c>
      <c r="BM42" t="b">
        <v>1</v>
      </c>
      <c r="BN42">
        <v>1</v>
      </c>
      <c r="BO42">
        <v>3.7933716773986821</v>
      </c>
      <c r="BP42">
        <v>0.6017909049987793</v>
      </c>
    </row>
    <row r="43" spans="1:91" x14ac:dyDescent="0.2">
      <c r="A43" t="s">
        <v>53</v>
      </c>
      <c r="B43" t="b">
        <v>1</v>
      </c>
      <c r="C43">
        <v>1</v>
      </c>
      <c r="D43">
        <v>6.7733922004699707</v>
      </c>
      <c r="E43">
        <v>0.60996842384338379</v>
      </c>
      <c r="H43" t="s">
        <v>59</v>
      </c>
      <c r="I43" t="b">
        <v>1</v>
      </c>
      <c r="J43">
        <v>1</v>
      </c>
      <c r="K43">
        <v>8.212162971496582</v>
      </c>
      <c r="L43">
        <v>0.61031532287597656</v>
      </c>
      <c r="O43" t="s">
        <v>211</v>
      </c>
      <c r="P43" t="b">
        <v>1</v>
      </c>
      <c r="Q43">
        <v>1</v>
      </c>
      <c r="R43">
        <v>2.7713112831115718</v>
      </c>
      <c r="S43">
        <v>0.61100363731384277</v>
      </c>
      <c r="V43" t="s">
        <v>49</v>
      </c>
      <c r="W43" t="b">
        <v>1</v>
      </c>
      <c r="X43">
        <v>1</v>
      </c>
      <c r="Y43">
        <v>3.1842978000640869</v>
      </c>
      <c r="Z43">
        <v>0.62363195419311523</v>
      </c>
      <c r="AC43" t="s">
        <v>342</v>
      </c>
      <c r="AD43" t="b">
        <v>0</v>
      </c>
      <c r="AE43">
        <v>1000</v>
      </c>
      <c r="AF43">
        <v>3.448883056640625</v>
      </c>
      <c r="AG43">
        <v>997.58702731132507</v>
      </c>
      <c r="AJ43" t="s">
        <v>153</v>
      </c>
      <c r="AK43" t="b">
        <v>1</v>
      </c>
      <c r="AL43">
        <v>1</v>
      </c>
      <c r="AM43">
        <v>3.1425642967224121</v>
      </c>
      <c r="AN43">
        <v>0.63622379302978516</v>
      </c>
      <c r="AQ43" t="s">
        <v>100</v>
      </c>
      <c r="AR43" t="b">
        <v>1</v>
      </c>
      <c r="AS43">
        <v>1</v>
      </c>
      <c r="AT43">
        <v>4.7573637962341309</v>
      </c>
      <c r="AU43">
        <v>0.60760259628295898</v>
      </c>
      <c r="AX43" t="s">
        <v>465</v>
      </c>
      <c r="AY43" t="b">
        <v>1</v>
      </c>
      <c r="AZ43">
        <v>9</v>
      </c>
      <c r="BA43">
        <v>2.551453590393066</v>
      </c>
      <c r="BB43">
        <v>8.4893069267272949</v>
      </c>
      <c r="BE43" t="s">
        <v>212</v>
      </c>
      <c r="BF43" t="b">
        <v>1</v>
      </c>
      <c r="BG43">
        <v>1</v>
      </c>
      <c r="BH43">
        <v>5.4344377517700204</v>
      </c>
      <c r="BI43">
        <v>0.60273861885070801</v>
      </c>
      <c r="BL43" t="s">
        <v>534</v>
      </c>
      <c r="BM43" t="b">
        <v>1</v>
      </c>
      <c r="BN43">
        <v>1</v>
      </c>
      <c r="BO43">
        <v>6.4932031631469727</v>
      </c>
      <c r="BP43">
        <v>0.60938715934753418</v>
      </c>
    </row>
    <row r="44" spans="1:91" x14ac:dyDescent="0.2">
      <c r="A44" t="s">
        <v>54</v>
      </c>
      <c r="B44" t="b">
        <v>1</v>
      </c>
      <c r="C44">
        <v>1</v>
      </c>
      <c r="D44">
        <v>4.6180787086486816</v>
      </c>
      <c r="E44">
        <v>0.60789704322814941</v>
      </c>
      <c r="H44" t="s">
        <v>143</v>
      </c>
      <c r="I44" t="b">
        <v>0</v>
      </c>
      <c r="J44">
        <v>1000</v>
      </c>
      <c r="K44">
        <v>1.417943954467773</v>
      </c>
      <c r="L44">
        <v>994.28030467033386</v>
      </c>
      <c r="O44" t="s">
        <v>212</v>
      </c>
      <c r="P44" t="b">
        <v>1</v>
      </c>
      <c r="Q44">
        <v>1</v>
      </c>
      <c r="R44">
        <v>3.8179852962493901</v>
      </c>
      <c r="S44">
        <v>0.61118531227111816</v>
      </c>
      <c r="V44" t="s">
        <v>221</v>
      </c>
      <c r="W44" t="b">
        <v>1</v>
      </c>
      <c r="X44">
        <v>1</v>
      </c>
      <c r="Y44">
        <v>2.7473840713500981</v>
      </c>
      <c r="Z44">
        <v>0.61977338790893555</v>
      </c>
      <c r="AC44" t="s">
        <v>343</v>
      </c>
      <c r="AD44" t="b">
        <v>1</v>
      </c>
      <c r="AE44">
        <v>2</v>
      </c>
      <c r="AF44">
        <v>4.4711551666259766</v>
      </c>
      <c r="AG44">
        <v>1.642902135848999</v>
      </c>
      <c r="AJ44" t="s">
        <v>252</v>
      </c>
      <c r="AK44" t="b">
        <v>0</v>
      </c>
      <c r="AL44">
        <v>1000</v>
      </c>
      <c r="AM44">
        <v>2.734106063842773</v>
      </c>
      <c r="AN44">
        <v>1098.3922243118291</v>
      </c>
      <c r="AQ44" t="s">
        <v>280</v>
      </c>
      <c r="AR44" t="b">
        <v>1</v>
      </c>
      <c r="AS44">
        <v>1</v>
      </c>
      <c r="AT44">
        <v>4.6836791038513184</v>
      </c>
      <c r="AU44">
        <v>0.60525226593017578</v>
      </c>
      <c r="AX44" t="s">
        <v>64</v>
      </c>
      <c r="AY44" t="b">
        <v>0</v>
      </c>
      <c r="AZ44">
        <v>1000</v>
      </c>
      <c r="BA44">
        <v>1.95978832244873</v>
      </c>
      <c r="BB44">
        <v>1066.026017665863</v>
      </c>
      <c r="BE44" t="s">
        <v>456</v>
      </c>
      <c r="BF44" t="b">
        <v>1</v>
      </c>
      <c r="BG44">
        <v>1</v>
      </c>
      <c r="BH44">
        <v>8.5537452697753906</v>
      </c>
      <c r="BI44">
        <v>0.60510921478271484</v>
      </c>
      <c r="BL44" t="s">
        <v>535</v>
      </c>
      <c r="BM44" t="b">
        <v>1</v>
      </c>
      <c r="BN44">
        <v>1</v>
      </c>
      <c r="BO44">
        <v>6.4611668586730957</v>
      </c>
      <c r="BP44">
        <v>0.61312222480773926</v>
      </c>
    </row>
    <row r="45" spans="1:91" x14ac:dyDescent="0.2">
      <c r="A45" t="s">
        <v>55</v>
      </c>
      <c r="B45" t="b">
        <v>0</v>
      </c>
      <c r="C45">
        <v>1000</v>
      </c>
      <c r="D45">
        <v>3.2844851016998291</v>
      </c>
      <c r="E45">
        <v>973.00676989555359</v>
      </c>
      <c r="H45" t="s">
        <v>19</v>
      </c>
      <c r="I45" t="b">
        <v>1</v>
      </c>
      <c r="J45">
        <v>1</v>
      </c>
      <c r="K45">
        <v>7.3949990272521973</v>
      </c>
      <c r="L45">
        <v>0.60986471176147461</v>
      </c>
      <c r="O45" t="s">
        <v>213</v>
      </c>
      <c r="P45" t="b">
        <v>1</v>
      </c>
      <c r="Q45">
        <v>1</v>
      </c>
      <c r="R45">
        <v>1.541881203651428</v>
      </c>
      <c r="S45">
        <v>0.76147866249084473</v>
      </c>
      <c r="V45" t="s">
        <v>185</v>
      </c>
      <c r="W45" t="b">
        <v>1</v>
      </c>
      <c r="X45">
        <v>1</v>
      </c>
      <c r="Y45">
        <v>3.0216226577758789</v>
      </c>
      <c r="Z45">
        <v>0.62105846405029297</v>
      </c>
      <c r="AC45" t="s">
        <v>344</v>
      </c>
      <c r="AD45" t="b">
        <v>1</v>
      </c>
      <c r="AE45">
        <v>457</v>
      </c>
      <c r="AF45">
        <v>8.2513637542724609</v>
      </c>
      <c r="AG45">
        <v>457.98440289497381</v>
      </c>
      <c r="AJ45" t="s">
        <v>418</v>
      </c>
      <c r="AK45" t="b">
        <v>1</v>
      </c>
      <c r="AL45">
        <v>1</v>
      </c>
      <c r="AM45">
        <v>1.1232022047042849</v>
      </c>
      <c r="AN45">
        <v>0.63491630554199219</v>
      </c>
      <c r="AQ45" t="s">
        <v>164</v>
      </c>
      <c r="AR45" t="b">
        <v>1</v>
      </c>
      <c r="AS45">
        <v>1</v>
      </c>
      <c r="AT45">
        <v>4.1437511444091797</v>
      </c>
      <c r="AU45">
        <v>0.61320400238037109</v>
      </c>
      <c r="AX45" t="s">
        <v>86</v>
      </c>
      <c r="AY45" t="b">
        <v>1</v>
      </c>
      <c r="AZ45">
        <v>1</v>
      </c>
      <c r="BA45">
        <v>4.6633830070495614</v>
      </c>
      <c r="BB45">
        <v>0.61129331588745117</v>
      </c>
      <c r="BE45" t="s">
        <v>209</v>
      </c>
      <c r="BF45" t="b">
        <v>1</v>
      </c>
      <c r="BG45">
        <v>3</v>
      </c>
      <c r="BH45">
        <v>2.310964822769165</v>
      </c>
      <c r="BI45">
        <v>2.539263010025024</v>
      </c>
      <c r="BL45" t="s">
        <v>536</v>
      </c>
      <c r="BM45" t="b">
        <v>1</v>
      </c>
      <c r="BN45">
        <v>1</v>
      </c>
      <c r="BO45">
        <v>4.0728259086608887</v>
      </c>
      <c r="BP45">
        <v>0.60003042221069336</v>
      </c>
    </row>
    <row r="46" spans="1:91" x14ac:dyDescent="0.2">
      <c r="A46" t="s">
        <v>56</v>
      </c>
      <c r="B46" t="b">
        <v>1</v>
      </c>
      <c r="C46">
        <v>4</v>
      </c>
      <c r="D46">
        <v>4.6230268478393546</v>
      </c>
      <c r="E46">
        <v>3.528424739837646</v>
      </c>
      <c r="H46" t="s">
        <v>144</v>
      </c>
      <c r="I46" t="b">
        <v>1</v>
      </c>
      <c r="J46">
        <v>1</v>
      </c>
      <c r="K46">
        <v>6.346254825592041</v>
      </c>
      <c r="L46">
        <v>0.60545969009399414</v>
      </c>
      <c r="O46" t="s">
        <v>214</v>
      </c>
      <c r="P46" t="b">
        <v>1</v>
      </c>
      <c r="Q46">
        <v>1</v>
      </c>
      <c r="R46">
        <v>1.2247163057327271</v>
      </c>
      <c r="S46">
        <v>0.60868239402770996</v>
      </c>
      <c r="V46" t="s">
        <v>242</v>
      </c>
      <c r="W46" t="b">
        <v>1</v>
      </c>
      <c r="X46">
        <v>1</v>
      </c>
      <c r="Y46">
        <v>4.3095226287841797</v>
      </c>
      <c r="Z46">
        <v>0.61952781677246094</v>
      </c>
      <c r="AC46" t="s">
        <v>345</v>
      </c>
      <c r="AD46" t="b">
        <v>1</v>
      </c>
      <c r="AE46">
        <v>1</v>
      </c>
      <c r="AF46">
        <v>6.5024809837341309</v>
      </c>
      <c r="AG46">
        <v>0.61973667144775391</v>
      </c>
      <c r="AJ46" t="s">
        <v>240</v>
      </c>
      <c r="AK46" t="b">
        <v>1</v>
      </c>
      <c r="AL46">
        <v>1</v>
      </c>
      <c r="AM46">
        <v>2.0070376396179199</v>
      </c>
      <c r="AN46">
        <v>0.8246464729309082</v>
      </c>
      <c r="AQ46" t="s">
        <v>36</v>
      </c>
      <c r="AR46" t="b">
        <v>0</v>
      </c>
      <c r="AS46">
        <v>1000</v>
      </c>
      <c r="AT46">
        <v>3.046809196472168</v>
      </c>
      <c r="AU46">
        <v>986.44198656082153</v>
      </c>
      <c r="AX46" t="s">
        <v>72</v>
      </c>
      <c r="AY46" t="b">
        <v>0</v>
      </c>
      <c r="AZ46">
        <v>1000</v>
      </c>
      <c r="BA46">
        <v>2.3848180770874019</v>
      </c>
      <c r="BB46">
        <v>976.94431042671204</v>
      </c>
      <c r="BE46" t="s">
        <v>488</v>
      </c>
      <c r="BF46" t="b">
        <v>1</v>
      </c>
      <c r="BG46">
        <v>1</v>
      </c>
      <c r="BH46">
        <v>4.7017292976379386</v>
      </c>
      <c r="BI46">
        <v>0.60462570190429688</v>
      </c>
      <c r="BL46" t="s">
        <v>404</v>
      </c>
      <c r="BM46" t="b">
        <v>1</v>
      </c>
      <c r="BN46">
        <v>1</v>
      </c>
      <c r="BO46">
        <v>3.4019145965576172</v>
      </c>
      <c r="BP46">
        <v>0.61181426048278809</v>
      </c>
    </row>
    <row r="47" spans="1:91" x14ac:dyDescent="0.2">
      <c r="A47" t="s">
        <v>57</v>
      </c>
      <c r="B47" t="b">
        <v>1</v>
      </c>
      <c r="C47">
        <v>900</v>
      </c>
      <c r="D47">
        <v>2.406983613967896</v>
      </c>
      <c r="E47">
        <v>914.79028749465942</v>
      </c>
      <c r="H47" t="s">
        <v>94</v>
      </c>
      <c r="I47" t="b">
        <v>1</v>
      </c>
      <c r="J47">
        <v>1</v>
      </c>
      <c r="K47">
        <v>4.3542494773864746</v>
      </c>
      <c r="L47">
        <v>0.60469412803649902</v>
      </c>
      <c r="O47" t="s">
        <v>215</v>
      </c>
      <c r="P47" t="b">
        <v>1</v>
      </c>
      <c r="Q47">
        <v>7</v>
      </c>
      <c r="R47">
        <v>3.6898167133331299</v>
      </c>
      <c r="S47">
        <v>6.6746413707733154</v>
      </c>
      <c r="V47" t="s">
        <v>88</v>
      </c>
      <c r="W47" t="b">
        <v>0</v>
      </c>
      <c r="X47">
        <v>1000</v>
      </c>
      <c r="Y47">
        <v>2.3777961730957031</v>
      </c>
      <c r="Z47">
        <v>1000.376403331757</v>
      </c>
      <c r="AC47" t="s">
        <v>346</v>
      </c>
      <c r="AD47" t="b">
        <v>1</v>
      </c>
      <c r="AE47">
        <v>5</v>
      </c>
      <c r="AF47">
        <v>2.3407847881317139</v>
      </c>
      <c r="AG47">
        <v>4.5855777263641357</v>
      </c>
      <c r="AJ47" t="s">
        <v>109</v>
      </c>
      <c r="AK47" t="b">
        <v>1</v>
      </c>
      <c r="AL47">
        <v>1</v>
      </c>
      <c r="AM47">
        <v>3.311630010604858</v>
      </c>
      <c r="AN47">
        <v>0.62955141067504883</v>
      </c>
      <c r="AQ47" t="s">
        <v>452</v>
      </c>
      <c r="AR47" t="b">
        <v>1</v>
      </c>
      <c r="AS47">
        <v>2</v>
      </c>
      <c r="AT47">
        <v>7.3443222045898438</v>
      </c>
      <c r="AU47">
        <v>1.5895621776580811</v>
      </c>
      <c r="AX47" t="s">
        <v>466</v>
      </c>
      <c r="AY47" t="b">
        <v>1</v>
      </c>
      <c r="AZ47">
        <v>1</v>
      </c>
      <c r="BA47">
        <v>1.7072262763977051</v>
      </c>
      <c r="BB47">
        <v>0.61448359489440918</v>
      </c>
      <c r="BE47" t="s">
        <v>157</v>
      </c>
      <c r="BF47" t="b">
        <v>1</v>
      </c>
      <c r="BG47">
        <v>1</v>
      </c>
      <c r="BH47">
        <v>5.436734676361084</v>
      </c>
      <c r="BI47">
        <v>0.60546278953552246</v>
      </c>
      <c r="BL47" t="s">
        <v>537</v>
      </c>
      <c r="BM47" t="b">
        <v>1</v>
      </c>
      <c r="BN47">
        <v>1</v>
      </c>
      <c r="BO47">
        <v>4.4875812530517578</v>
      </c>
      <c r="BP47">
        <v>0.6054227352142334</v>
      </c>
      <c r="BT47" t="s">
        <v>604</v>
      </c>
    </row>
    <row r="48" spans="1:91" x14ac:dyDescent="0.2">
      <c r="A48" t="s">
        <v>58</v>
      </c>
      <c r="B48" t="b">
        <v>1</v>
      </c>
      <c r="C48">
        <v>22</v>
      </c>
      <c r="D48">
        <v>3.1755201816558838</v>
      </c>
      <c r="E48">
        <v>21.346700191497799</v>
      </c>
      <c r="H48" t="s">
        <v>67</v>
      </c>
      <c r="I48" t="b">
        <v>0</v>
      </c>
      <c r="J48">
        <v>1000</v>
      </c>
      <c r="K48">
        <v>2.187891006469727</v>
      </c>
      <c r="L48">
        <v>991.32534217834473</v>
      </c>
      <c r="O48" t="s">
        <v>216</v>
      </c>
      <c r="P48" t="b">
        <v>1</v>
      </c>
      <c r="Q48">
        <v>1</v>
      </c>
      <c r="R48">
        <v>2.5595405101776119</v>
      </c>
      <c r="S48">
        <v>0.61305952072143555</v>
      </c>
      <c r="V48" t="s">
        <v>229</v>
      </c>
      <c r="W48" t="b">
        <v>1</v>
      </c>
      <c r="X48">
        <v>1</v>
      </c>
      <c r="Y48">
        <v>4.452610969543457</v>
      </c>
      <c r="Z48">
        <v>0.62068510055541992</v>
      </c>
      <c r="AC48" t="s">
        <v>347</v>
      </c>
      <c r="AD48" t="b">
        <v>1</v>
      </c>
      <c r="AE48">
        <v>1</v>
      </c>
      <c r="AF48">
        <v>2.3135139942169189</v>
      </c>
      <c r="AG48">
        <v>0.61459136009216309</v>
      </c>
      <c r="AJ48" t="s">
        <v>419</v>
      </c>
      <c r="AK48" t="b">
        <v>1</v>
      </c>
      <c r="AL48">
        <v>2</v>
      </c>
      <c r="AM48">
        <v>2.621078729629517</v>
      </c>
      <c r="AN48">
        <v>1.617390632629395</v>
      </c>
      <c r="AQ48" t="s">
        <v>94</v>
      </c>
      <c r="AR48" t="b">
        <v>1</v>
      </c>
      <c r="AS48">
        <v>1</v>
      </c>
      <c r="AT48">
        <v>7.3295321464538574</v>
      </c>
      <c r="AU48">
        <v>0.61085629463195801</v>
      </c>
      <c r="AX48" t="s">
        <v>186</v>
      </c>
      <c r="AY48" t="b">
        <v>1</v>
      </c>
      <c r="AZ48">
        <v>1</v>
      </c>
      <c r="BA48">
        <v>1.8447022438049321</v>
      </c>
      <c r="BB48">
        <v>0.61188673973083496</v>
      </c>
      <c r="BE48" t="s">
        <v>32</v>
      </c>
      <c r="BF48" t="b">
        <v>1</v>
      </c>
      <c r="BG48">
        <v>1</v>
      </c>
      <c r="BH48">
        <v>4.5217404365539551</v>
      </c>
      <c r="BI48">
        <v>0.60556793212890625</v>
      </c>
      <c r="BL48" t="s">
        <v>538</v>
      </c>
      <c r="BM48" t="b">
        <v>1</v>
      </c>
      <c r="BN48">
        <v>1</v>
      </c>
      <c r="BO48">
        <v>5.358609676361084</v>
      </c>
      <c r="BP48">
        <v>0.60546731948852539</v>
      </c>
    </row>
    <row r="49" spans="1:160" x14ac:dyDescent="0.2">
      <c r="A49" t="s">
        <v>59</v>
      </c>
      <c r="B49" t="b">
        <v>1</v>
      </c>
      <c r="C49">
        <v>5</v>
      </c>
      <c r="D49">
        <v>2.3108725547790532</v>
      </c>
      <c r="E49">
        <v>4.5394573211669922</v>
      </c>
      <c r="H49" t="s">
        <v>145</v>
      </c>
      <c r="I49" t="b">
        <v>1</v>
      </c>
      <c r="J49">
        <v>1</v>
      </c>
      <c r="K49">
        <v>7.8273353576660156</v>
      </c>
      <c r="L49">
        <v>0.61403775215148926</v>
      </c>
      <c r="O49" t="s">
        <v>217</v>
      </c>
      <c r="P49" t="b">
        <v>1</v>
      </c>
      <c r="Q49">
        <v>1</v>
      </c>
      <c r="R49">
        <v>3.020349264144897</v>
      </c>
      <c r="S49">
        <v>0.6089622974395752</v>
      </c>
      <c r="V49" t="s">
        <v>76</v>
      </c>
      <c r="W49" t="b">
        <v>1</v>
      </c>
      <c r="X49">
        <v>104</v>
      </c>
      <c r="Y49">
        <v>2.270035028457642</v>
      </c>
      <c r="Z49">
        <v>103.6135747432709</v>
      </c>
      <c r="AC49" t="s">
        <v>348</v>
      </c>
      <c r="AD49" t="b">
        <v>1</v>
      </c>
      <c r="AE49">
        <v>3</v>
      </c>
      <c r="AF49">
        <v>3.1535217761993408</v>
      </c>
      <c r="AG49">
        <v>3.1637096405029301</v>
      </c>
      <c r="AJ49" t="s">
        <v>420</v>
      </c>
      <c r="AK49" t="b">
        <v>1</v>
      </c>
      <c r="AL49">
        <v>2</v>
      </c>
      <c r="AM49">
        <v>4.9742660522460938</v>
      </c>
      <c r="AN49">
        <v>1.626839876174927</v>
      </c>
      <c r="AQ49" t="s">
        <v>34</v>
      </c>
      <c r="AR49" t="b">
        <v>1</v>
      </c>
      <c r="AS49">
        <v>1</v>
      </c>
      <c r="AT49">
        <v>4.3030200004577637</v>
      </c>
      <c r="AU49">
        <v>0.60922718048095703</v>
      </c>
      <c r="AX49" t="s">
        <v>90</v>
      </c>
      <c r="AY49" t="b">
        <v>1</v>
      </c>
      <c r="AZ49">
        <v>107</v>
      </c>
      <c r="BA49">
        <v>2.6774666309356689</v>
      </c>
      <c r="BB49">
        <v>105.12757563591001</v>
      </c>
      <c r="BE49" t="s">
        <v>93</v>
      </c>
      <c r="BF49" t="b">
        <v>1</v>
      </c>
      <c r="BG49">
        <v>1</v>
      </c>
      <c r="BH49">
        <v>3.5912513732910161</v>
      </c>
      <c r="BI49">
        <v>0.60469985008239746</v>
      </c>
      <c r="BL49" t="s">
        <v>539</v>
      </c>
      <c r="BM49" t="b">
        <v>1</v>
      </c>
      <c r="BN49">
        <v>1</v>
      </c>
      <c r="BO49">
        <v>3.3891665935516362</v>
      </c>
      <c r="BP49">
        <v>0.60574507713317871</v>
      </c>
      <c r="BS49" t="s">
        <v>579</v>
      </c>
      <c r="BT49" t="str" cm="1">
        <f t="array" aca="1" ref="BT49:BT51" ca="1">INDEX(
   _xlfn.SORTBY(
      _xlfn._xlws.FILTER(A2:A101, (B2:B101=TRUE)*(D2:D101&lt;2)),
      _xlfn.RANDARRAY(ROWS(_xlfn._xlws.FILTER(A2:A101, (B2:B101=TRUE)*(D2:D101&lt;2))))
   ),
   _xlfn.SEQUENCE(3)
)</f>
        <v>118</v>
      </c>
      <c r="BU49" t="str" cm="1">
        <f t="array" aca="1" ref="BU49:BU51" ca="1">INDEX(
   _xlfn.SORTBY(
      _xlfn._xlws.FILTER(A2:A101, (B2:B101=TRUE)*(D2:D101&lt;5)),
      _xlfn.RANDARRAY(ROWS(_xlfn._xlws.FILTER(A2:A101, (B2:B101=TRUE)*(D2:D101&lt;5))))
   ),
   _xlfn.SEQUENCE(3)
)</f>
        <v>177</v>
      </c>
      <c r="BV49" t="str" cm="1">
        <f t="array" aca="1" ref="BV49:BV51" ca="1">INDEX(
   _xlfn.SORTBY(
      _xlfn._xlws.FILTER(A2:A101, (B2:B101=TRUE)*(D2:D101&gt;5)),
      _xlfn.RANDARRAY(ROWS(_xlfn._xlws.FILTER(A2:A101, (B2:B101=TRUE)*(D2:D101&gt;5))))
   ),
   _xlfn.SEQUENCE(3)
)</f>
        <v>128</v>
      </c>
      <c r="BY49" t="str" cm="1">
        <f t="array" ref="BY49:BY126">_xlfn._xlws.SORT(_xlfn._xlws.FILTER(A2:A101, B2:B101=TRUE))</f>
        <v>112</v>
      </c>
      <c r="CC49" t="s">
        <v>14</v>
      </c>
      <c r="CE49" t="s">
        <v>14</v>
      </c>
      <c r="CF49" t="s">
        <v>62</v>
      </c>
      <c r="CG49" t="s">
        <v>13</v>
      </c>
      <c r="CH49" t="s">
        <v>81</v>
      </c>
      <c r="CI49" t="s">
        <v>73</v>
      </c>
      <c r="CJ49" t="s">
        <v>60</v>
      </c>
      <c r="CK49" t="s">
        <v>96</v>
      </c>
      <c r="CL49" t="s">
        <v>59</v>
      </c>
      <c r="CM49" t="s">
        <v>39</v>
      </c>
      <c r="CN49" t="s">
        <v>102</v>
      </c>
      <c r="CO49" t="s">
        <v>75</v>
      </c>
      <c r="CP49" t="s">
        <v>71</v>
      </c>
      <c r="CQ49" t="s">
        <v>57</v>
      </c>
      <c r="CR49" t="s">
        <v>92</v>
      </c>
      <c r="CS49" t="s">
        <v>18</v>
      </c>
      <c r="CT49" t="s">
        <v>64</v>
      </c>
      <c r="CU49" t="s">
        <v>20</v>
      </c>
      <c r="CV49" t="s">
        <v>15</v>
      </c>
      <c r="CW49" t="s">
        <v>72</v>
      </c>
      <c r="CX49" t="s">
        <v>70</v>
      </c>
      <c r="CY49" t="s">
        <v>58</v>
      </c>
      <c r="CZ49" t="s">
        <v>90</v>
      </c>
      <c r="DA49" t="s">
        <v>76</v>
      </c>
      <c r="DB49" t="s">
        <v>100</v>
      </c>
      <c r="DC49" t="s">
        <v>111</v>
      </c>
      <c r="DD49" t="s">
        <v>110</v>
      </c>
      <c r="DE49" t="s">
        <v>48</v>
      </c>
      <c r="DF49" t="s">
        <v>88</v>
      </c>
      <c r="DG49" t="s">
        <v>56</v>
      </c>
      <c r="DH49" t="s">
        <v>68</v>
      </c>
      <c r="DI49" t="s">
        <v>43</v>
      </c>
      <c r="DJ49" t="s">
        <v>99</v>
      </c>
      <c r="DK49" t="s">
        <v>53</v>
      </c>
      <c r="DL49" t="s">
        <v>69</v>
      </c>
      <c r="DM49" t="s">
        <v>95</v>
      </c>
      <c r="DN49" t="s">
        <v>66</v>
      </c>
      <c r="DO49" t="s">
        <v>40</v>
      </c>
      <c r="DP49" t="s">
        <v>38</v>
      </c>
      <c r="DQ49" t="s">
        <v>65</v>
      </c>
      <c r="DR49" t="s">
        <v>61</v>
      </c>
      <c r="DS49" t="s">
        <v>91</v>
      </c>
      <c r="DT49" t="s">
        <v>86</v>
      </c>
      <c r="DU49" t="s">
        <v>25</v>
      </c>
      <c r="DV49" t="s">
        <v>50</v>
      </c>
      <c r="DW49" t="s">
        <v>32</v>
      </c>
      <c r="DX49" t="s">
        <v>105</v>
      </c>
      <c r="DY49" t="s">
        <v>84</v>
      </c>
      <c r="DZ49" t="s">
        <v>108</v>
      </c>
      <c r="EA49" t="s">
        <v>24</v>
      </c>
      <c r="EB49" t="s">
        <v>67</v>
      </c>
      <c r="EC49" t="s">
        <v>46</v>
      </c>
      <c r="ED49" t="s">
        <v>82</v>
      </c>
      <c r="EE49" t="s">
        <v>80</v>
      </c>
      <c r="EF49" t="s">
        <v>28</v>
      </c>
      <c r="EG49" t="s">
        <v>35</v>
      </c>
      <c r="EH49" t="s">
        <v>21</v>
      </c>
      <c r="EI49" t="s">
        <v>98</v>
      </c>
      <c r="EJ49" t="s">
        <v>109</v>
      </c>
      <c r="EK49" t="s">
        <v>77</v>
      </c>
      <c r="EL49" t="s">
        <v>106</v>
      </c>
      <c r="EM49" t="s">
        <v>49</v>
      </c>
      <c r="EN49" t="s">
        <v>51</v>
      </c>
      <c r="EO49" t="s">
        <v>97</v>
      </c>
      <c r="EP49" t="s">
        <v>63</v>
      </c>
      <c r="EQ49" t="s">
        <v>29</v>
      </c>
      <c r="ER49" t="s">
        <v>83</v>
      </c>
      <c r="ES49" t="s">
        <v>16</v>
      </c>
      <c r="ET49" t="s">
        <v>103</v>
      </c>
      <c r="EU49" t="s">
        <v>101</v>
      </c>
      <c r="EV49" t="s">
        <v>27</v>
      </c>
      <c r="EW49" t="s">
        <v>93</v>
      </c>
      <c r="EX49" t="s">
        <v>54</v>
      </c>
      <c r="EY49" t="s">
        <v>19</v>
      </c>
      <c r="EZ49" t="s">
        <v>107</v>
      </c>
      <c r="FA49" t="s">
        <v>41</v>
      </c>
      <c r="FB49" t="s">
        <v>104</v>
      </c>
      <c r="FC49" t="s">
        <v>89</v>
      </c>
      <c r="FD49" t="s">
        <v>30</v>
      </c>
    </row>
    <row r="50" spans="1:160" x14ac:dyDescent="0.2">
      <c r="A50" t="s">
        <v>60</v>
      </c>
      <c r="B50" t="b">
        <v>1</v>
      </c>
      <c r="C50">
        <v>10</v>
      </c>
      <c r="D50">
        <v>6.7223834991455078</v>
      </c>
      <c r="E50">
        <v>9.451261043548584</v>
      </c>
      <c r="H50" t="s">
        <v>146</v>
      </c>
      <c r="I50" t="b">
        <v>1</v>
      </c>
      <c r="J50">
        <v>1</v>
      </c>
      <c r="K50">
        <v>4.7656149864196777</v>
      </c>
      <c r="L50">
        <v>0.61562991142272949</v>
      </c>
      <c r="O50" t="s">
        <v>218</v>
      </c>
      <c r="P50" t="b">
        <v>1</v>
      </c>
      <c r="Q50">
        <v>1</v>
      </c>
      <c r="R50">
        <v>2.9093096256256099</v>
      </c>
      <c r="S50">
        <v>0.61128544807434082</v>
      </c>
      <c r="V50" t="s">
        <v>60</v>
      </c>
      <c r="W50" t="b">
        <v>1</v>
      </c>
      <c r="X50">
        <v>1</v>
      </c>
      <c r="Y50">
        <v>3.055045604705811</v>
      </c>
      <c r="Z50">
        <v>0.61813044548034668</v>
      </c>
      <c r="AC50" t="s">
        <v>349</v>
      </c>
      <c r="AD50" t="b">
        <v>1</v>
      </c>
      <c r="AE50">
        <v>1</v>
      </c>
      <c r="AF50">
        <v>4.3450503349304199</v>
      </c>
      <c r="AG50">
        <v>0.62572908401489258</v>
      </c>
      <c r="AJ50" t="s">
        <v>199</v>
      </c>
      <c r="AK50" t="b">
        <v>1</v>
      </c>
      <c r="AL50">
        <v>1</v>
      </c>
      <c r="AM50">
        <v>3.887111902236938</v>
      </c>
      <c r="AN50">
        <v>0.6212623119354248</v>
      </c>
      <c r="AQ50" t="s">
        <v>120</v>
      </c>
      <c r="AR50" t="b">
        <v>1</v>
      </c>
      <c r="AS50">
        <v>1</v>
      </c>
      <c r="AT50">
        <v>4.30670166015625</v>
      </c>
      <c r="AU50">
        <v>0.61069869995117188</v>
      </c>
      <c r="AX50" t="s">
        <v>46</v>
      </c>
      <c r="AY50" t="b">
        <v>1</v>
      </c>
      <c r="AZ50">
        <v>3</v>
      </c>
      <c r="BA50">
        <v>4.6410183906555176</v>
      </c>
      <c r="BB50">
        <v>3.243361234664917</v>
      </c>
      <c r="BE50" t="s">
        <v>203</v>
      </c>
      <c r="BF50" t="b">
        <v>1</v>
      </c>
      <c r="BG50">
        <v>1</v>
      </c>
      <c r="BH50">
        <v>3.274760246276855</v>
      </c>
      <c r="BI50">
        <v>0.60511684417724609</v>
      </c>
      <c r="BL50" t="s">
        <v>540</v>
      </c>
      <c r="BM50" t="b">
        <v>1</v>
      </c>
      <c r="BN50">
        <v>1</v>
      </c>
      <c r="BO50">
        <v>5.8443188667297363</v>
      </c>
      <c r="BP50">
        <v>0.61265063285827637</v>
      </c>
      <c r="BT50" t="str">
        <f ca="1"/>
        <v>44</v>
      </c>
      <c r="BU50" t="str">
        <f ca="1"/>
        <v>179</v>
      </c>
      <c r="BV50" t="str">
        <f ca="1"/>
        <v>194</v>
      </c>
      <c r="BY50" t="str">
        <v>118</v>
      </c>
      <c r="CC50" t="s">
        <v>62</v>
      </c>
    </row>
    <row r="51" spans="1:160" x14ac:dyDescent="0.2">
      <c r="A51" t="s">
        <v>61</v>
      </c>
      <c r="B51" t="b">
        <v>1</v>
      </c>
      <c r="C51">
        <v>1</v>
      </c>
      <c r="D51">
        <v>5.4690413475036621</v>
      </c>
      <c r="E51">
        <v>0.60975003242492676</v>
      </c>
      <c r="H51" t="s">
        <v>147</v>
      </c>
      <c r="I51" t="b">
        <v>1</v>
      </c>
      <c r="J51">
        <v>24</v>
      </c>
      <c r="K51">
        <v>2.3956120014190669</v>
      </c>
      <c r="L51">
        <v>23.323810338973999</v>
      </c>
      <c r="O51" t="s">
        <v>30</v>
      </c>
      <c r="P51" t="b">
        <v>1</v>
      </c>
      <c r="Q51">
        <v>3</v>
      </c>
      <c r="R51">
        <v>2.0050666332244869</v>
      </c>
      <c r="S51">
        <v>2.577716588973999</v>
      </c>
      <c r="V51" t="s">
        <v>273</v>
      </c>
      <c r="W51" t="b">
        <v>1</v>
      </c>
      <c r="X51">
        <v>1</v>
      </c>
      <c r="Y51">
        <v>4.0548567771911621</v>
      </c>
      <c r="Z51">
        <v>0.62525510787963867</v>
      </c>
      <c r="AC51" t="s">
        <v>350</v>
      </c>
      <c r="AD51" t="b">
        <v>1</v>
      </c>
      <c r="AE51">
        <v>1</v>
      </c>
      <c r="AF51">
        <v>2.4646117687225342</v>
      </c>
      <c r="AG51">
        <v>0.6185295581817627</v>
      </c>
      <c r="AJ51" t="s">
        <v>115</v>
      </c>
      <c r="AK51" t="b">
        <v>1</v>
      </c>
      <c r="AL51">
        <v>1</v>
      </c>
      <c r="AM51">
        <v>3.3716943264007568</v>
      </c>
      <c r="AN51">
        <v>0.6238856315612793</v>
      </c>
      <c r="AQ51" t="s">
        <v>85</v>
      </c>
      <c r="AR51" t="b">
        <v>1</v>
      </c>
      <c r="AS51">
        <v>15</v>
      </c>
      <c r="AT51">
        <v>3.6592907905578609</v>
      </c>
      <c r="AU51">
        <v>14.40147423744202</v>
      </c>
      <c r="AX51" t="s">
        <v>467</v>
      </c>
      <c r="AY51" t="b">
        <v>1</v>
      </c>
      <c r="AZ51">
        <v>1</v>
      </c>
      <c r="BA51">
        <v>5.8718385696411133</v>
      </c>
      <c r="BB51">
        <v>0.6116175651550293</v>
      </c>
      <c r="BE51" t="s">
        <v>217</v>
      </c>
      <c r="BF51" t="b">
        <v>0</v>
      </c>
      <c r="BG51">
        <v>1000</v>
      </c>
      <c r="BH51">
        <v>4.2924261093139648</v>
      </c>
      <c r="BI51">
        <v>989.18614506721497</v>
      </c>
      <c r="BL51" t="s">
        <v>462</v>
      </c>
      <c r="BM51" t="b">
        <v>1</v>
      </c>
      <c r="BN51">
        <v>1</v>
      </c>
      <c r="BO51">
        <v>3.0812215805053711</v>
      </c>
      <c r="BP51">
        <v>0.65804219245910645</v>
      </c>
      <c r="BT51" t="str">
        <f ca="1"/>
        <v>209</v>
      </c>
      <c r="BU51" t="str">
        <f ca="1"/>
        <v>44</v>
      </c>
      <c r="BV51" t="str">
        <f ca="1"/>
        <v>217</v>
      </c>
      <c r="BY51" t="str">
        <v>119</v>
      </c>
      <c r="CC51" t="s">
        <v>13</v>
      </c>
    </row>
    <row r="52" spans="1:160" x14ac:dyDescent="0.2">
      <c r="A52" t="s">
        <v>62</v>
      </c>
      <c r="B52" t="b">
        <v>1</v>
      </c>
      <c r="C52">
        <v>190</v>
      </c>
      <c r="D52">
        <v>1.75452721118927</v>
      </c>
      <c r="E52">
        <v>184.69045424461359</v>
      </c>
      <c r="H52" t="s">
        <v>110</v>
      </c>
      <c r="I52" t="b">
        <v>1</v>
      </c>
      <c r="J52">
        <v>1</v>
      </c>
      <c r="K52">
        <v>2.1248147487640381</v>
      </c>
      <c r="L52">
        <v>0.60817575454711914</v>
      </c>
      <c r="O52" t="s">
        <v>219</v>
      </c>
      <c r="P52" t="b">
        <v>1</v>
      </c>
      <c r="Q52">
        <v>1</v>
      </c>
      <c r="R52">
        <v>3.1368052959442139</v>
      </c>
      <c r="S52">
        <v>0.61109042167663574</v>
      </c>
      <c r="V52" t="s">
        <v>72</v>
      </c>
      <c r="W52" t="b">
        <v>1</v>
      </c>
      <c r="X52">
        <v>1</v>
      </c>
      <c r="Y52">
        <v>3.787110328674316</v>
      </c>
      <c r="Z52">
        <v>0.62286710739135742</v>
      </c>
      <c r="AC52" t="s">
        <v>351</v>
      </c>
      <c r="AD52" t="b">
        <v>1</v>
      </c>
      <c r="AE52">
        <v>115</v>
      </c>
      <c r="AF52">
        <v>5.1208419799804688</v>
      </c>
      <c r="AG52">
        <v>113.95968461036681</v>
      </c>
      <c r="AJ52" t="s">
        <v>421</v>
      </c>
      <c r="AK52" t="b">
        <v>1</v>
      </c>
      <c r="AL52">
        <v>3</v>
      </c>
      <c r="AM52">
        <v>3.7661242485046391</v>
      </c>
      <c r="AN52">
        <v>2.83758544921875</v>
      </c>
      <c r="AQ52" t="s">
        <v>219</v>
      </c>
      <c r="AR52" t="b">
        <v>1</v>
      </c>
      <c r="AS52">
        <v>161</v>
      </c>
      <c r="AT52">
        <v>5.7781968116760254</v>
      </c>
      <c r="AU52">
        <v>158.81124830245969</v>
      </c>
      <c r="AX52" t="s">
        <v>468</v>
      </c>
      <c r="AY52" t="b">
        <v>1</v>
      </c>
      <c r="AZ52">
        <v>1</v>
      </c>
      <c r="BA52">
        <v>6.0029220581054688</v>
      </c>
      <c r="BB52">
        <v>0.60607218742370605</v>
      </c>
      <c r="BE52" t="s">
        <v>489</v>
      </c>
      <c r="BF52" t="b">
        <v>0</v>
      </c>
      <c r="BG52">
        <v>1000</v>
      </c>
      <c r="BH52">
        <v>1.900703430175781</v>
      </c>
      <c r="BI52">
        <v>983.69295740127563</v>
      </c>
      <c r="BL52" t="s">
        <v>541</v>
      </c>
      <c r="BM52" t="b">
        <v>1</v>
      </c>
      <c r="BN52">
        <v>1</v>
      </c>
      <c r="BO52">
        <v>4.1391897201538086</v>
      </c>
      <c r="BP52">
        <v>0.60343670845031738</v>
      </c>
      <c r="BS52" t="s">
        <v>605</v>
      </c>
      <c r="BT52" t="str" cm="1">
        <f t="array" aca="1" ref="BT52:BT54" ca="1">INDEX(
   _xlfn.SORTBY(
      _xlfn._xlws.FILTER(H2:H101, (I2:I101=TRUE)*(K2:K101&lt;2)),
      _xlfn.RANDARRAY(ROWS(_xlfn._xlws.FILTER(H2:H101, (I2:I101=TRUE)*(K2:K101&lt;2))))
   ),
   _xlfn.SEQUENCE(3)
)</f>
        <v>308</v>
      </c>
      <c r="BU52" t="str" cm="1">
        <f t="array" aca="1" ref="BU52:BU54" ca="1">INDEX(
   _xlfn.SORTBY(
      _xlfn._xlws.FILTER(H2:H101, (I2:I101=TRUE)*(K2:K101&lt;5)),
      _xlfn.RANDARRAY(ROWS(_xlfn._xlws.FILTER(H2:H101, (I2:I101=TRUE)*(K2:K101&lt;5))))
   ),
   _xlfn.SEQUENCE(3)
)</f>
        <v>29</v>
      </c>
      <c r="BV52" t="str" cm="1">
        <f t="array" aca="1" ref="BV52:BV54" ca="1">INDEX(
   _xlfn.SORTBY(
      _xlfn._xlws.FILTER(H2:H101, (I2:I101=TRUE)*(K2:K101&gt;5)),
      _xlfn.RANDARRAY(ROWS(_xlfn._xlws.FILTER(H2:H101, (I2:I101=TRUE)*(K2:K101&gt;5))))
   ),
   _xlfn.SEQUENCE(3)
)</f>
        <v>498</v>
      </c>
      <c r="BY52" t="str">
        <v>122</v>
      </c>
      <c r="CC52" t="s">
        <v>81</v>
      </c>
    </row>
    <row r="53" spans="1:160" x14ac:dyDescent="0.2">
      <c r="A53" t="s">
        <v>63</v>
      </c>
      <c r="B53" t="b">
        <v>1</v>
      </c>
      <c r="C53">
        <v>138</v>
      </c>
      <c r="D53">
        <v>3.007960319519043</v>
      </c>
      <c r="E53">
        <v>134.92523980140689</v>
      </c>
      <c r="H53" t="s">
        <v>91</v>
      </c>
      <c r="I53" t="b">
        <v>0</v>
      </c>
      <c r="J53">
        <v>1000</v>
      </c>
      <c r="K53">
        <v>2.841386079788208</v>
      </c>
      <c r="L53">
        <v>985.43120694160461</v>
      </c>
      <c r="O53" t="s">
        <v>103</v>
      </c>
      <c r="P53" t="b">
        <v>1</v>
      </c>
      <c r="Q53">
        <v>1</v>
      </c>
      <c r="R53">
        <v>4.0575189590454102</v>
      </c>
      <c r="S53">
        <v>0.61002039909362793</v>
      </c>
      <c r="V53" t="s">
        <v>274</v>
      </c>
      <c r="W53" t="b">
        <v>1</v>
      </c>
      <c r="X53">
        <v>1</v>
      </c>
      <c r="Y53">
        <v>2.9491057395935059</v>
      </c>
      <c r="Z53">
        <v>0.62286663055419922</v>
      </c>
      <c r="AC53" t="s">
        <v>352</v>
      </c>
      <c r="AD53" t="b">
        <v>1</v>
      </c>
      <c r="AE53">
        <v>1</v>
      </c>
      <c r="AF53">
        <v>5.7206134796142578</v>
      </c>
      <c r="AG53">
        <v>0.62296223640441895</v>
      </c>
      <c r="AJ53" t="s">
        <v>93</v>
      </c>
      <c r="AK53" t="b">
        <v>1</v>
      </c>
      <c r="AL53">
        <v>1</v>
      </c>
      <c r="AM53">
        <v>2.495354175567627</v>
      </c>
      <c r="AN53">
        <v>0.62097644805908203</v>
      </c>
      <c r="AQ53" t="s">
        <v>32</v>
      </c>
      <c r="AR53" t="b">
        <v>1</v>
      </c>
      <c r="AS53">
        <v>3</v>
      </c>
      <c r="AT53">
        <v>4.5148811340332031</v>
      </c>
      <c r="AU53">
        <v>2.570562601089478</v>
      </c>
      <c r="AX53" t="s">
        <v>218</v>
      </c>
      <c r="AY53" t="b">
        <v>1</v>
      </c>
      <c r="AZ53">
        <v>3</v>
      </c>
      <c r="BA53">
        <v>2.0183513164520259</v>
      </c>
      <c r="BB53">
        <v>2.5453488826751709</v>
      </c>
      <c r="BE53" t="s">
        <v>83</v>
      </c>
      <c r="BF53" t="b">
        <v>1</v>
      </c>
      <c r="BG53">
        <v>1</v>
      </c>
      <c r="BH53">
        <v>2.2057704925537109</v>
      </c>
      <c r="BI53">
        <v>0.60423111915588379</v>
      </c>
      <c r="BL53" t="s">
        <v>542</v>
      </c>
      <c r="BM53" t="b">
        <v>1</v>
      </c>
      <c r="BN53">
        <v>1</v>
      </c>
      <c r="BO53">
        <v>3.9412486553192139</v>
      </c>
      <c r="BP53">
        <v>0.60460400581359863</v>
      </c>
      <c r="BT53" t="str">
        <f ca="1"/>
        <v>504</v>
      </c>
      <c r="BU53" t="str">
        <f ca="1"/>
        <v>648</v>
      </c>
      <c r="BV53" t="str">
        <f ca="1"/>
        <v>594</v>
      </c>
      <c r="BY53" t="str">
        <v>123</v>
      </c>
      <c r="CC53" t="s">
        <v>73</v>
      </c>
    </row>
    <row r="54" spans="1:160" x14ac:dyDescent="0.2">
      <c r="A54" t="s">
        <v>64</v>
      </c>
      <c r="B54" t="b">
        <v>1</v>
      </c>
      <c r="C54">
        <v>195</v>
      </c>
      <c r="D54">
        <v>3.0436925888061519</v>
      </c>
      <c r="E54">
        <v>192.89968490600589</v>
      </c>
      <c r="H54" t="s">
        <v>148</v>
      </c>
      <c r="I54" t="b">
        <v>1</v>
      </c>
      <c r="J54">
        <v>2</v>
      </c>
      <c r="K54">
        <v>3.530929327011108</v>
      </c>
      <c r="L54">
        <v>1.596901416778564</v>
      </c>
      <c r="O54" t="s">
        <v>220</v>
      </c>
      <c r="P54" t="b">
        <v>1</v>
      </c>
      <c r="Q54">
        <v>1</v>
      </c>
      <c r="R54">
        <v>2.0041136741638179</v>
      </c>
      <c r="S54">
        <v>0.61859560012817383</v>
      </c>
      <c r="V54" t="s">
        <v>275</v>
      </c>
      <c r="W54" t="b">
        <v>1</v>
      </c>
      <c r="X54">
        <v>1</v>
      </c>
      <c r="Y54">
        <v>2.9545595645904541</v>
      </c>
      <c r="Z54">
        <v>0.61674952507019043</v>
      </c>
      <c r="AC54" t="s">
        <v>353</v>
      </c>
      <c r="AD54" t="b">
        <v>1</v>
      </c>
      <c r="AE54">
        <v>1</v>
      </c>
      <c r="AF54">
        <v>4.2054829597473136</v>
      </c>
      <c r="AG54">
        <v>0.84185409545898438</v>
      </c>
      <c r="AJ54" t="s">
        <v>422</v>
      </c>
      <c r="AK54" t="b">
        <v>1</v>
      </c>
      <c r="AL54">
        <v>1</v>
      </c>
      <c r="AM54">
        <v>3.7628734111785889</v>
      </c>
      <c r="AN54">
        <v>0.63990449905395508</v>
      </c>
      <c r="AQ54" t="s">
        <v>74</v>
      </c>
      <c r="AR54" t="b">
        <v>1</v>
      </c>
      <c r="AS54">
        <v>1</v>
      </c>
      <c r="AT54">
        <v>6.9975080490112296</v>
      </c>
      <c r="AU54">
        <v>0.6172182559967041</v>
      </c>
      <c r="AX54" t="s">
        <v>288</v>
      </c>
      <c r="AY54" t="b">
        <v>1</v>
      </c>
      <c r="AZ54">
        <v>5</v>
      </c>
      <c r="BA54">
        <v>5.9734349250793457</v>
      </c>
      <c r="BB54">
        <v>5.7852494716644287</v>
      </c>
      <c r="BE54" t="s">
        <v>490</v>
      </c>
      <c r="BF54" t="b">
        <v>1</v>
      </c>
      <c r="BG54">
        <v>255</v>
      </c>
      <c r="BH54">
        <v>5.7788252830505371</v>
      </c>
      <c r="BI54">
        <v>245.56415104866031</v>
      </c>
      <c r="BL54" t="s">
        <v>421</v>
      </c>
      <c r="BM54" t="b">
        <v>1</v>
      </c>
      <c r="BN54">
        <v>4</v>
      </c>
      <c r="BO54">
        <v>8.032801628112793</v>
      </c>
      <c r="BP54">
        <v>3.5673961639404301</v>
      </c>
      <c r="BT54" t="str">
        <f ca="1"/>
        <v>467</v>
      </c>
      <c r="BU54" t="str">
        <f ca="1"/>
        <v>543</v>
      </c>
      <c r="BV54" t="str">
        <f ca="1"/>
        <v>13</v>
      </c>
      <c r="BY54" t="str">
        <v>127</v>
      </c>
      <c r="CC54" t="s">
        <v>60</v>
      </c>
    </row>
    <row r="55" spans="1:160" x14ac:dyDescent="0.2">
      <c r="A55" t="s">
        <v>65</v>
      </c>
      <c r="B55" t="b">
        <v>1</v>
      </c>
      <c r="C55">
        <v>1</v>
      </c>
      <c r="D55">
        <v>3.3643112182617192</v>
      </c>
      <c r="E55">
        <v>0.60663866996765137</v>
      </c>
      <c r="H55" t="s">
        <v>45</v>
      </c>
      <c r="I55" t="b">
        <v>1</v>
      </c>
      <c r="J55">
        <v>1</v>
      </c>
      <c r="K55">
        <v>6.1545782089233398</v>
      </c>
      <c r="L55">
        <v>0.60945415496826172</v>
      </c>
      <c r="O55" t="s">
        <v>221</v>
      </c>
      <c r="P55" t="b">
        <v>1</v>
      </c>
      <c r="Q55">
        <v>1</v>
      </c>
      <c r="R55">
        <v>3.7099442481994629</v>
      </c>
      <c r="S55">
        <v>0.61230731010437012</v>
      </c>
      <c r="V55" t="s">
        <v>276</v>
      </c>
      <c r="W55" t="b">
        <v>1</v>
      </c>
      <c r="X55">
        <v>1</v>
      </c>
      <c r="Y55">
        <v>6.0878419876098633</v>
      </c>
      <c r="Z55">
        <v>0.62251639366149902</v>
      </c>
      <c r="AC55" t="s">
        <v>354</v>
      </c>
      <c r="AD55" t="b">
        <v>0</v>
      </c>
      <c r="AE55">
        <v>1000</v>
      </c>
      <c r="AF55">
        <v>4.3564715385437012</v>
      </c>
      <c r="AG55">
        <v>991.90657663345337</v>
      </c>
      <c r="AJ55" t="s">
        <v>423</v>
      </c>
      <c r="AK55" t="b">
        <v>1</v>
      </c>
      <c r="AL55">
        <v>1</v>
      </c>
      <c r="AM55">
        <v>2.919269323348999</v>
      </c>
      <c r="AN55">
        <v>0.62885165214538574</v>
      </c>
      <c r="AQ55" t="s">
        <v>40</v>
      </c>
      <c r="AR55" t="b">
        <v>1</v>
      </c>
      <c r="AS55">
        <v>1</v>
      </c>
      <c r="AT55">
        <v>5.5901622772216797</v>
      </c>
      <c r="AU55">
        <v>0.61139559745788574</v>
      </c>
      <c r="AX55" t="s">
        <v>469</v>
      </c>
      <c r="AY55" t="b">
        <v>1</v>
      </c>
      <c r="AZ55">
        <v>1</v>
      </c>
      <c r="BA55">
        <v>2.1338870525360112</v>
      </c>
      <c r="BB55">
        <v>0.77329921722412109</v>
      </c>
      <c r="BE55" t="s">
        <v>100</v>
      </c>
      <c r="BF55" t="b">
        <v>1</v>
      </c>
      <c r="BG55">
        <v>1</v>
      </c>
      <c r="BH55">
        <v>3.291872501373291</v>
      </c>
      <c r="BI55">
        <v>0.60458636283874512</v>
      </c>
      <c r="BL55" t="s">
        <v>543</v>
      </c>
      <c r="BM55" t="b">
        <v>1</v>
      </c>
      <c r="BN55">
        <v>1</v>
      </c>
      <c r="BO55">
        <v>3.6555099487304692</v>
      </c>
      <c r="BP55">
        <v>0.61028218269348145</v>
      </c>
      <c r="BS55" t="s">
        <v>581</v>
      </c>
      <c r="BT55" t="str" cm="1">
        <f t="array" aca="1" ref="BT55:BT57" ca="1">INDEX(
   _xlfn.SORTBY(
      _xlfn._xlws.FILTER(O2:O101, (P2:P101=TRUE)*(R2:R101&lt;2)),
      _xlfn.RANDARRAY(ROWS(_xlfn._xlws.FILTER(O2:O101, (P2:P101=TRUE)*(R2:R101&lt;2))))
   ),
   _xlfn.SEQUENCE(3)
)</f>
        <v>442</v>
      </c>
      <c r="BU55" t="str" cm="1">
        <f t="array" aca="1" ref="BU55:BU57" ca="1">INDEX(
   _xlfn.SORTBY(
      _xlfn._xlws.FILTER(O2:O101, (P2:P101=TRUE)*(R2:R101&lt;5)),
      _xlfn.RANDARRAY(ROWS(_xlfn._xlws.FILTER(O2:O101, (P2:P101=TRUE)*(R2:R101&lt;5))))
   ),
   _xlfn.SEQUENCE(3)
)</f>
        <v>262</v>
      </c>
      <c r="BV55" t="str" cm="1">
        <f t="array" aca="1" ref="BV55:BV57" ca="1">INDEX(
   _xlfn.SORTBY(
      _xlfn._xlws.FILTER(O2:O101, (P2:P101=TRUE)*(R2:R101&gt;5)),
      _xlfn.RANDARRAY(ROWS(_xlfn._xlws.FILTER(O2:O101, (P2:P101=TRUE)*(R2:R101&gt;5))))
   ),
   _xlfn.SEQUENCE(3)
)</f>
        <v>274</v>
      </c>
      <c r="BY55" t="str">
        <v>128</v>
      </c>
      <c r="CC55" t="s">
        <v>96</v>
      </c>
    </row>
    <row r="56" spans="1:160" x14ac:dyDescent="0.2">
      <c r="A56" t="s">
        <v>66</v>
      </c>
      <c r="B56" t="b">
        <v>1</v>
      </c>
      <c r="C56">
        <v>1</v>
      </c>
      <c r="D56">
        <v>5.3387279510498047</v>
      </c>
      <c r="E56">
        <v>0.60776114463806152</v>
      </c>
      <c r="H56" t="s">
        <v>149</v>
      </c>
      <c r="I56" t="b">
        <v>1</v>
      </c>
      <c r="J56">
        <v>1</v>
      </c>
      <c r="K56">
        <v>3.5160565376281738</v>
      </c>
      <c r="L56">
        <v>0.60876202583312988</v>
      </c>
      <c r="O56" t="s">
        <v>171</v>
      </c>
      <c r="P56" t="b">
        <v>1</v>
      </c>
      <c r="Q56">
        <v>1</v>
      </c>
      <c r="R56">
        <v>2.6981520652771001</v>
      </c>
      <c r="S56">
        <v>0.61230349540710449</v>
      </c>
      <c r="V56" t="s">
        <v>204</v>
      </c>
      <c r="W56" t="b">
        <v>1</v>
      </c>
      <c r="X56">
        <v>1</v>
      </c>
      <c r="Y56">
        <v>6.8205633163452148</v>
      </c>
      <c r="Z56">
        <v>0.61823129653930664</v>
      </c>
      <c r="AC56" t="s">
        <v>355</v>
      </c>
      <c r="AD56" t="b">
        <v>1</v>
      </c>
      <c r="AE56">
        <v>1</v>
      </c>
      <c r="AF56">
        <v>6.020564079284668</v>
      </c>
      <c r="AG56">
        <v>0.61963224411010742</v>
      </c>
      <c r="AJ56" t="s">
        <v>424</v>
      </c>
      <c r="AK56" t="b">
        <v>1</v>
      </c>
      <c r="AL56">
        <v>1</v>
      </c>
      <c r="AM56">
        <v>2.1583819389343262</v>
      </c>
      <c r="AN56">
        <v>0.7894141674041748</v>
      </c>
      <c r="AQ56" t="s">
        <v>194</v>
      </c>
      <c r="AR56" t="b">
        <v>1</v>
      </c>
      <c r="AS56">
        <v>2</v>
      </c>
      <c r="AT56">
        <v>5.1336431503295898</v>
      </c>
      <c r="AU56">
        <v>1.5994565486907959</v>
      </c>
      <c r="AX56" t="s">
        <v>65</v>
      </c>
      <c r="AY56" t="b">
        <v>1</v>
      </c>
      <c r="AZ56">
        <v>1</v>
      </c>
      <c r="BA56">
        <v>2.360337495803833</v>
      </c>
      <c r="BB56">
        <v>0.60614442825317383</v>
      </c>
      <c r="BE56" t="s">
        <v>142</v>
      </c>
      <c r="BF56" t="b">
        <v>1</v>
      </c>
      <c r="BG56">
        <v>3</v>
      </c>
      <c r="BH56">
        <v>1.509333491325378</v>
      </c>
      <c r="BI56">
        <v>2.565071582794189</v>
      </c>
      <c r="BL56" t="s">
        <v>544</v>
      </c>
      <c r="BM56" t="b">
        <v>1</v>
      </c>
      <c r="BN56">
        <v>1</v>
      </c>
      <c r="BO56">
        <v>4.7379379272460938</v>
      </c>
      <c r="BP56">
        <v>0.59909391403198242</v>
      </c>
      <c r="BT56" t="str">
        <f ca="1"/>
        <v>349</v>
      </c>
      <c r="BU56" t="str">
        <f ca="1"/>
        <v>467</v>
      </c>
      <c r="BV56" t="str">
        <f ca="1"/>
        <v>492</v>
      </c>
      <c r="BY56" t="str">
        <v>13</v>
      </c>
      <c r="CC56" t="s">
        <v>59</v>
      </c>
    </row>
    <row r="57" spans="1:160" x14ac:dyDescent="0.2">
      <c r="A57" t="s">
        <v>67</v>
      </c>
      <c r="B57" t="b">
        <v>1</v>
      </c>
      <c r="C57">
        <v>16</v>
      </c>
      <c r="D57">
        <v>3.3647506237030029</v>
      </c>
      <c r="E57">
        <v>19.00112676620483</v>
      </c>
      <c r="H57" t="s">
        <v>150</v>
      </c>
      <c r="I57" t="b">
        <v>1</v>
      </c>
      <c r="J57">
        <v>1</v>
      </c>
      <c r="K57">
        <v>3.077752828598022</v>
      </c>
      <c r="L57">
        <v>0.61022853851318359</v>
      </c>
      <c r="O57" t="s">
        <v>67</v>
      </c>
      <c r="P57" t="b">
        <v>1</v>
      </c>
      <c r="Q57">
        <v>1</v>
      </c>
      <c r="R57">
        <v>1.827616930007935</v>
      </c>
      <c r="S57">
        <v>0.6100471019744873</v>
      </c>
      <c r="V57" t="s">
        <v>28</v>
      </c>
      <c r="W57" t="b">
        <v>1</v>
      </c>
      <c r="X57">
        <v>1</v>
      </c>
      <c r="Y57">
        <v>2.8991913795471191</v>
      </c>
      <c r="Z57">
        <v>0.61513352394104004</v>
      </c>
      <c r="AC57" t="s">
        <v>356</v>
      </c>
      <c r="AD57" t="b">
        <v>1</v>
      </c>
      <c r="AE57">
        <v>4</v>
      </c>
      <c r="AF57">
        <v>7.8129491806030273</v>
      </c>
      <c r="AG57">
        <v>3.609408855438232</v>
      </c>
      <c r="AJ57" t="s">
        <v>239</v>
      </c>
      <c r="AK57" t="b">
        <v>1</v>
      </c>
      <c r="AL57">
        <v>2</v>
      </c>
      <c r="AM57">
        <v>2.1596107482910161</v>
      </c>
      <c r="AN57">
        <v>1.654804944992065</v>
      </c>
      <c r="AQ57" t="s">
        <v>51</v>
      </c>
      <c r="AR57" t="b">
        <v>1</v>
      </c>
      <c r="AS57">
        <v>1</v>
      </c>
      <c r="AT57">
        <v>4.0041131973266602</v>
      </c>
      <c r="AU57">
        <v>0.6104428768157959</v>
      </c>
      <c r="AX57" t="s">
        <v>55</v>
      </c>
      <c r="AY57" t="b">
        <v>1</v>
      </c>
      <c r="AZ57">
        <v>1</v>
      </c>
      <c r="BA57">
        <v>5.4666628837585449</v>
      </c>
      <c r="BB57">
        <v>0.60476422309875488</v>
      </c>
      <c r="BE57" t="s">
        <v>190</v>
      </c>
      <c r="BF57" t="b">
        <v>0</v>
      </c>
      <c r="BG57">
        <v>1000</v>
      </c>
      <c r="BH57">
        <v>3.922954797744751</v>
      </c>
      <c r="BI57">
        <v>976.91597938537598</v>
      </c>
      <c r="BL57" t="s">
        <v>545</v>
      </c>
      <c r="BM57" t="b">
        <v>1</v>
      </c>
      <c r="BN57">
        <v>1</v>
      </c>
      <c r="BO57">
        <v>6.7628130912780762</v>
      </c>
      <c r="BP57">
        <v>0.62816882133483887</v>
      </c>
      <c r="BT57" t="str">
        <f ca="1"/>
        <v>203</v>
      </c>
      <c r="BU57" t="str">
        <f ca="1"/>
        <v>48</v>
      </c>
      <c r="BV57" t="str">
        <f ca="1"/>
        <v>342</v>
      </c>
      <c r="BY57" t="str">
        <v>132</v>
      </c>
      <c r="CC57" t="s">
        <v>39</v>
      </c>
    </row>
    <row r="58" spans="1:160" x14ac:dyDescent="0.2">
      <c r="A58" t="s">
        <v>68</v>
      </c>
      <c r="B58" t="b">
        <v>1</v>
      </c>
      <c r="C58">
        <v>7</v>
      </c>
      <c r="D58">
        <v>2.8089725971221919</v>
      </c>
      <c r="E58">
        <v>6.9193394184112549</v>
      </c>
      <c r="H58" t="s">
        <v>151</v>
      </c>
      <c r="I58" t="b">
        <v>1</v>
      </c>
      <c r="J58">
        <v>1</v>
      </c>
      <c r="K58">
        <v>0.66378295421600342</v>
      </c>
      <c r="L58">
        <v>0.60435771942138672</v>
      </c>
      <c r="O58" t="s">
        <v>222</v>
      </c>
      <c r="P58" t="b">
        <v>1</v>
      </c>
      <c r="Q58">
        <v>1</v>
      </c>
      <c r="R58">
        <v>6.3398571014404297</v>
      </c>
      <c r="S58">
        <v>0.60649275779724121</v>
      </c>
      <c r="V58" t="s">
        <v>151</v>
      </c>
      <c r="W58" t="b">
        <v>1</v>
      </c>
      <c r="X58">
        <v>1</v>
      </c>
      <c r="Y58">
        <v>1.4106094837188721</v>
      </c>
      <c r="Z58">
        <v>0.62398028373718262</v>
      </c>
      <c r="AC58" t="s">
        <v>357</v>
      </c>
      <c r="AD58" t="b">
        <v>1</v>
      </c>
      <c r="AE58">
        <v>1</v>
      </c>
      <c r="AF58">
        <v>7.0245137214660636</v>
      </c>
      <c r="AG58">
        <v>0.62419438362121582</v>
      </c>
      <c r="AJ58" t="s">
        <v>25</v>
      </c>
      <c r="AK58" t="b">
        <v>1</v>
      </c>
      <c r="AL58">
        <v>206</v>
      </c>
      <c r="AM58">
        <v>3.6264030933380131</v>
      </c>
      <c r="AN58">
        <v>230.7844443321228</v>
      </c>
      <c r="AQ58" t="s">
        <v>190</v>
      </c>
      <c r="AR58" t="b">
        <v>1</v>
      </c>
      <c r="AS58">
        <v>1</v>
      </c>
      <c r="AT58">
        <v>3.5847995281219478</v>
      </c>
      <c r="AU58">
        <v>0.61496686935424805</v>
      </c>
      <c r="AX58" t="s">
        <v>44</v>
      </c>
      <c r="AY58" t="b">
        <v>1</v>
      </c>
      <c r="AZ58">
        <v>1</v>
      </c>
      <c r="BA58">
        <v>3.0644311904907231</v>
      </c>
      <c r="BB58">
        <v>0.60974764823913574</v>
      </c>
      <c r="BE58" t="s">
        <v>233</v>
      </c>
      <c r="BF58" t="b">
        <v>1</v>
      </c>
      <c r="BG58">
        <v>1</v>
      </c>
      <c r="BH58">
        <v>4.6105356216430664</v>
      </c>
      <c r="BI58">
        <v>0.60449123382568359</v>
      </c>
      <c r="BL58" t="s">
        <v>248</v>
      </c>
      <c r="BM58" t="b">
        <v>1</v>
      </c>
      <c r="BN58">
        <v>1</v>
      </c>
      <c r="BO58">
        <v>3.9431159496307369</v>
      </c>
      <c r="BP58">
        <v>0.6018376350402832</v>
      </c>
      <c r="BS58" t="s">
        <v>582</v>
      </c>
      <c r="BT58" t="str" cm="1">
        <f t="array" aca="1" ref="BT58:BT60" ca="1">INDEX(
   _xlfn.SORTBY(
      _xlfn._xlws.FILTER(V2:V101, (W2:W101=TRUE)*(Y2:Y101&lt;2)),
      _xlfn.RANDARRAY(ROWS(_xlfn._xlws.FILTER(V2:V101, (W2:W101=TRUE)*(Y2:Y101&lt;2))))
   ),
   _xlfn.SEQUENCE(3)
)</f>
        <v>488</v>
      </c>
      <c r="BU58" t="str" cm="1">
        <f t="array" aca="1" ref="BU58:BU60" ca="1">INDEX(
   _xlfn.SORTBY(
      _xlfn._xlws.FILTER(V2:V101, (W2:W101=TRUE)*(Y2:Y101&lt;5)),
      _xlfn.RANDARRAY(ROWS(_xlfn._xlws.FILTER(V2:V101, (W2:W101=TRUE)*(Y2:Y101&lt;5))))
   ),
   _xlfn.SEQUENCE(3)
)</f>
        <v>567</v>
      </c>
      <c r="BV58" t="str" cm="1">
        <f t="array" aca="1" ref="BV58:BV60" ca="1">INDEX(
   _xlfn.SORTBY(
      _xlfn._xlws.FILTER(V2:V101, (W2:W101=TRUE)*(Y2:Y101&gt;5)),
      _xlfn.RANDARRAY(ROWS(_xlfn._xlws.FILTER(V2:V101, (W2:W101=TRUE)*(Y2:Y101&gt;5))))
   ),
   _xlfn.SEQUENCE(3)
)</f>
        <v>263</v>
      </c>
      <c r="BY58" t="str">
        <v>133</v>
      </c>
      <c r="CC58" t="s">
        <v>102</v>
      </c>
    </row>
    <row r="59" spans="1:160" x14ac:dyDescent="0.2">
      <c r="A59" t="s">
        <v>69</v>
      </c>
      <c r="B59" t="b">
        <v>1</v>
      </c>
      <c r="C59">
        <v>1</v>
      </c>
      <c r="D59">
        <v>3.2689342498779301</v>
      </c>
      <c r="E59">
        <v>0.60625004768371582</v>
      </c>
      <c r="H59" t="s">
        <v>152</v>
      </c>
      <c r="I59" t="b">
        <v>0</v>
      </c>
      <c r="J59">
        <v>1000</v>
      </c>
      <c r="K59">
        <v>0.54205149412155151</v>
      </c>
      <c r="L59">
        <v>984.62954211235046</v>
      </c>
      <c r="O59" t="s">
        <v>223</v>
      </c>
      <c r="P59" t="b">
        <v>1</v>
      </c>
      <c r="Q59">
        <v>1</v>
      </c>
      <c r="R59">
        <v>2.8997511863708501</v>
      </c>
      <c r="S59">
        <v>0.60731053352355957</v>
      </c>
      <c r="V59" t="s">
        <v>277</v>
      </c>
      <c r="W59" t="b">
        <v>1</v>
      </c>
      <c r="X59">
        <v>1</v>
      </c>
      <c r="Y59">
        <v>7.1054425239562988</v>
      </c>
      <c r="Z59">
        <v>0.62108182907104492</v>
      </c>
      <c r="AC59" t="s">
        <v>358</v>
      </c>
      <c r="AD59" t="b">
        <v>1</v>
      </c>
      <c r="AE59">
        <v>1</v>
      </c>
      <c r="AF59">
        <v>4.3272533416748047</v>
      </c>
      <c r="AG59">
        <v>0.61923813819885254</v>
      </c>
      <c r="AJ59" t="s">
        <v>425</v>
      </c>
      <c r="AK59" t="b">
        <v>1</v>
      </c>
      <c r="AL59">
        <v>1</v>
      </c>
      <c r="AM59">
        <v>2.9269692897796631</v>
      </c>
      <c r="AN59">
        <v>0.63299965858459473</v>
      </c>
      <c r="AQ59" t="s">
        <v>236</v>
      </c>
      <c r="AR59" t="b">
        <v>1</v>
      </c>
      <c r="AS59">
        <v>1</v>
      </c>
      <c r="AT59">
        <v>5.1469273567199707</v>
      </c>
      <c r="AU59">
        <v>0.61367464065551758</v>
      </c>
      <c r="AX59" t="s">
        <v>451</v>
      </c>
      <c r="AY59" t="b">
        <v>1</v>
      </c>
      <c r="AZ59">
        <v>1</v>
      </c>
      <c r="BA59">
        <v>3.4328265190124512</v>
      </c>
      <c r="BB59">
        <v>0.75102877616882324</v>
      </c>
      <c r="BE59" t="s">
        <v>131</v>
      </c>
      <c r="BF59" t="b">
        <v>1</v>
      </c>
      <c r="BG59">
        <v>7</v>
      </c>
      <c r="BH59">
        <v>4.1733031272888184</v>
      </c>
      <c r="BI59">
        <v>6.485722541809082</v>
      </c>
      <c r="BL59" t="s">
        <v>546</v>
      </c>
      <c r="BM59" t="b">
        <v>1</v>
      </c>
      <c r="BN59">
        <v>1</v>
      </c>
      <c r="BO59">
        <v>4.8283319473266602</v>
      </c>
      <c r="BP59">
        <v>0.60674047470092773</v>
      </c>
      <c r="BT59" t="str">
        <f ca="1"/>
        <v>449</v>
      </c>
      <c r="BU59" t="str">
        <f ca="1"/>
        <v>612</v>
      </c>
      <c r="BV59" t="str">
        <f ca="1"/>
        <v>629</v>
      </c>
      <c r="BY59" t="str">
        <v>134</v>
      </c>
      <c r="CC59" t="s">
        <v>75</v>
      </c>
    </row>
    <row r="60" spans="1:160" x14ac:dyDescent="0.2">
      <c r="A60" t="s">
        <v>70</v>
      </c>
      <c r="B60" t="b">
        <v>1</v>
      </c>
      <c r="C60">
        <v>1</v>
      </c>
      <c r="D60">
        <v>7.341376781463623</v>
      </c>
      <c r="E60">
        <v>0.60612034797668457</v>
      </c>
      <c r="H60" t="s">
        <v>47</v>
      </c>
      <c r="I60" t="b">
        <v>1</v>
      </c>
      <c r="J60">
        <v>1</v>
      </c>
      <c r="K60">
        <v>1.6405231952667241</v>
      </c>
      <c r="L60">
        <v>0.60775518417358398</v>
      </c>
      <c r="O60" t="s">
        <v>87</v>
      </c>
      <c r="P60" t="b">
        <v>1</v>
      </c>
      <c r="Q60">
        <v>1</v>
      </c>
      <c r="R60">
        <v>2.029132604598999</v>
      </c>
      <c r="S60">
        <v>0.85417008399963379</v>
      </c>
      <c r="V60" t="s">
        <v>278</v>
      </c>
      <c r="W60" t="b">
        <v>1</v>
      </c>
      <c r="X60">
        <v>1</v>
      </c>
      <c r="Y60">
        <v>6.0345439910888672</v>
      </c>
      <c r="Z60">
        <v>0.62249159812927246</v>
      </c>
      <c r="AC60" t="s">
        <v>359</v>
      </c>
      <c r="AD60" t="b">
        <v>1</v>
      </c>
      <c r="AE60">
        <v>1</v>
      </c>
      <c r="AF60">
        <v>3.9756546020507808</v>
      </c>
      <c r="AG60">
        <v>0.62321257591247559</v>
      </c>
      <c r="AJ60" t="s">
        <v>426</v>
      </c>
      <c r="AK60" t="b">
        <v>1</v>
      </c>
      <c r="AL60">
        <v>1</v>
      </c>
      <c r="AM60">
        <v>2.249883890151978</v>
      </c>
      <c r="AN60">
        <v>0.63258171081542969</v>
      </c>
      <c r="AQ60" t="s">
        <v>41</v>
      </c>
      <c r="AR60" t="b">
        <v>1</v>
      </c>
      <c r="AS60">
        <v>1</v>
      </c>
      <c r="AT60">
        <v>3.9816818237304692</v>
      </c>
      <c r="AU60">
        <v>0.61810779571533203</v>
      </c>
      <c r="AX60" t="s">
        <v>59</v>
      </c>
      <c r="AY60" t="b">
        <v>1</v>
      </c>
      <c r="AZ60">
        <v>197</v>
      </c>
      <c r="BA60">
        <v>2.2204267978668208</v>
      </c>
      <c r="BB60">
        <v>194.76762557029721</v>
      </c>
      <c r="BE60" t="s">
        <v>491</v>
      </c>
      <c r="BF60" t="b">
        <v>1</v>
      </c>
      <c r="BG60">
        <v>1</v>
      </c>
      <c r="BH60">
        <v>8.925048828125</v>
      </c>
      <c r="BI60">
        <v>0.60474443435668945</v>
      </c>
      <c r="BL60" t="s">
        <v>165</v>
      </c>
      <c r="BM60" t="b">
        <v>1</v>
      </c>
      <c r="BN60">
        <v>1</v>
      </c>
      <c r="BO60">
        <v>4.005763053894043</v>
      </c>
      <c r="BP60">
        <v>0.60191655158996582</v>
      </c>
      <c r="BT60" t="str">
        <f ca="1"/>
        <v>404</v>
      </c>
      <c r="BU60" t="str">
        <f ca="1"/>
        <v>184</v>
      </c>
      <c r="BV60" t="str">
        <f ca="1"/>
        <v>224</v>
      </c>
      <c r="BY60" t="str">
        <v>138</v>
      </c>
      <c r="CC60" t="s">
        <v>71</v>
      </c>
    </row>
    <row r="61" spans="1:160" x14ac:dyDescent="0.2">
      <c r="A61" t="s">
        <v>71</v>
      </c>
      <c r="B61" t="b">
        <v>1</v>
      </c>
      <c r="C61">
        <v>4</v>
      </c>
      <c r="D61">
        <v>2.294330358505249</v>
      </c>
      <c r="E61">
        <v>3.5148437023162842</v>
      </c>
      <c r="H61" t="s">
        <v>153</v>
      </c>
      <c r="I61" t="b">
        <v>1</v>
      </c>
      <c r="J61">
        <v>1</v>
      </c>
      <c r="K61">
        <v>2.566817045211792</v>
      </c>
      <c r="L61">
        <v>0.62418293952941895</v>
      </c>
      <c r="O61" t="s">
        <v>224</v>
      </c>
      <c r="P61" t="b">
        <v>1</v>
      </c>
      <c r="Q61">
        <v>341</v>
      </c>
      <c r="R61">
        <v>2.5862009525299068</v>
      </c>
      <c r="S61">
        <v>343.31757879257202</v>
      </c>
      <c r="V61" t="s">
        <v>182</v>
      </c>
      <c r="W61" t="b">
        <v>1</v>
      </c>
      <c r="X61">
        <v>1</v>
      </c>
      <c r="Y61">
        <v>2.2088179588317871</v>
      </c>
      <c r="Z61">
        <v>0.62171030044555664</v>
      </c>
      <c r="AC61" t="s">
        <v>360</v>
      </c>
      <c r="AD61" t="b">
        <v>1</v>
      </c>
      <c r="AE61">
        <v>1</v>
      </c>
      <c r="AF61">
        <v>1.8310661315917971</v>
      </c>
      <c r="AG61">
        <v>0.61940836906433105</v>
      </c>
      <c r="AJ61" t="s">
        <v>284</v>
      </c>
      <c r="AK61" t="b">
        <v>1</v>
      </c>
      <c r="AL61">
        <v>83</v>
      </c>
      <c r="AM61">
        <v>1.7930856943130491</v>
      </c>
      <c r="AN61">
        <v>82.614161491394043</v>
      </c>
      <c r="AQ61" t="s">
        <v>37</v>
      </c>
      <c r="AR61" t="b">
        <v>1</v>
      </c>
      <c r="AS61">
        <v>1</v>
      </c>
      <c r="AT61">
        <v>3.0539133548736568</v>
      </c>
      <c r="AU61">
        <v>0.61324000358581543</v>
      </c>
      <c r="AX61" t="s">
        <v>122</v>
      </c>
      <c r="AY61" t="b">
        <v>0</v>
      </c>
      <c r="AZ61">
        <v>1000</v>
      </c>
      <c r="BA61">
        <v>2.0002372264862061</v>
      </c>
      <c r="BB61">
        <v>1041.209529876709</v>
      </c>
      <c r="BE61" t="s">
        <v>276</v>
      </c>
      <c r="BF61" t="b">
        <v>1</v>
      </c>
      <c r="BG61">
        <v>1</v>
      </c>
      <c r="BH61">
        <v>2.4061610698699951</v>
      </c>
      <c r="BI61">
        <v>0.60669136047363281</v>
      </c>
      <c r="BL61" t="s">
        <v>547</v>
      </c>
      <c r="BM61" t="b">
        <v>1</v>
      </c>
      <c r="BN61">
        <v>2</v>
      </c>
      <c r="BO61">
        <v>6.1318511962890616</v>
      </c>
      <c r="BP61">
        <v>1.587393999099731</v>
      </c>
      <c r="BS61" t="s">
        <v>583</v>
      </c>
      <c r="BT61" t="str" cm="1">
        <f t="array" aca="1" ref="BT61:BT63" ca="1">INDEX(
   _xlfn.SORTBY(
      _xlfn._xlws.FILTER(AC2:AC101, (AD2:AD101=TRUE)*(AF2:AF101&lt;2)),
      _xlfn.RANDARRAY(ROWS(_xlfn._xlws.FILTER(AC2:AC101, (AD2:AD101=TRUE)*(AF2:AF101&lt;2))))
   ),
   _xlfn.SEQUENCE(3)
)</f>
        <v>1958</v>
      </c>
      <c r="BU61" t="str" cm="1">
        <f t="array" aca="1" ref="BU61:BU63" ca="1">INDEX(
   _xlfn.SORTBY(
      _xlfn._xlws.FILTER(AC2:AC101, (AD2:AD101=TRUE)*(AF2:AF101&lt;5)),
      _xlfn.RANDARRAY(ROWS(_xlfn._xlws.FILTER(AC2:AC101, (AD2:AD101=TRUE)*(AF2:AF101&lt;5))))
   ),
   _xlfn.SEQUENCE(3)
)</f>
        <v>1584</v>
      </c>
      <c r="BV61" t="str" cm="1">
        <f t="array" aca="1" ref="BV61:BV63" ca="1">INDEX(
   _xlfn.SORTBY(
      _xlfn._xlws.FILTER(AC2:AC101, (AD2:AD101=TRUE)*(AF2:AF101&gt;5)),
      _xlfn.RANDARRAY(ROWS(_xlfn._xlws.FILTER(AC2:AC101, (AD2:AD101=TRUE)*(AF2:AF101&gt;5))))
   ),
   _xlfn.SEQUENCE(3)
)</f>
        <v>1828</v>
      </c>
      <c r="BY61" t="str">
        <v>139</v>
      </c>
      <c r="CC61" t="s">
        <v>57</v>
      </c>
    </row>
    <row r="62" spans="1:160" x14ac:dyDescent="0.2">
      <c r="A62" t="s">
        <v>72</v>
      </c>
      <c r="B62" t="b">
        <v>1</v>
      </c>
      <c r="C62">
        <v>1</v>
      </c>
      <c r="D62">
        <v>3.8843727111816411</v>
      </c>
      <c r="E62">
        <v>0.75661516189575195</v>
      </c>
      <c r="H62" t="s">
        <v>154</v>
      </c>
      <c r="I62" t="b">
        <v>1</v>
      </c>
      <c r="J62">
        <v>1</v>
      </c>
      <c r="K62">
        <v>1.797665476799011</v>
      </c>
      <c r="L62">
        <v>0.6089632511138916</v>
      </c>
      <c r="O62" t="s">
        <v>225</v>
      </c>
      <c r="P62" t="b">
        <v>0</v>
      </c>
      <c r="Q62">
        <v>1000</v>
      </c>
      <c r="R62">
        <v>2.7008130550384521</v>
      </c>
      <c r="S62">
        <v>1066.0926721096041</v>
      </c>
      <c r="V62" t="s">
        <v>234</v>
      </c>
      <c r="W62" t="b">
        <v>1</v>
      </c>
      <c r="X62">
        <v>1</v>
      </c>
      <c r="Y62">
        <v>4.6837143898010254</v>
      </c>
      <c r="Z62">
        <v>0.61757445335388184</v>
      </c>
      <c r="AC62" t="s">
        <v>361</v>
      </c>
      <c r="AD62" t="b">
        <v>0</v>
      </c>
      <c r="AE62">
        <v>1000</v>
      </c>
      <c r="AF62">
        <v>7.1358895301818848</v>
      </c>
      <c r="AG62">
        <v>998.12606954574585</v>
      </c>
      <c r="AJ62" t="s">
        <v>137</v>
      </c>
      <c r="AK62" t="b">
        <v>0</v>
      </c>
      <c r="AL62">
        <v>1000</v>
      </c>
      <c r="AM62">
        <v>2.6944034099578862</v>
      </c>
      <c r="AN62">
        <v>1108.7255523204799</v>
      </c>
      <c r="AQ62" t="s">
        <v>61</v>
      </c>
      <c r="AR62" t="b">
        <v>1</v>
      </c>
      <c r="AS62">
        <v>412</v>
      </c>
      <c r="AT62">
        <v>5.5156455039978027</v>
      </c>
      <c r="AU62">
        <v>405.8463306427002</v>
      </c>
      <c r="AX62" t="s">
        <v>92</v>
      </c>
      <c r="AY62" t="b">
        <v>1</v>
      </c>
      <c r="AZ62">
        <v>1</v>
      </c>
      <c r="BA62">
        <v>6.1464834213256836</v>
      </c>
      <c r="BB62">
        <v>0.61021041870117188</v>
      </c>
      <c r="BE62" t="s">
        <v>429</v>
      </c>
      <c r="BF62" t="b">
        <v>1</v>
      </c>
      <c r="BG62">
        <v>1</v>
      </c>
      <c r="BH62">
        <v>5.1294384002685547</v>
      </c>
      <c r="BI62">
        <v>0.60466957092285156</v>
      </c>
      <c r="BL62" t="s">
        <v>548</v>
      </c>
      <c r="BM62" t="b">
        <v>1</v>
      </c>
      <c r="BN62">
        <v>1</v>
      </c>
      <c r="BO62">
        <v>1.785187840461731</v>
      </c>
      <c r="BP62">
        <v>0.60828638076782227</v>
      </c>
      <c r="BT62" t="str">
        <f ca="1"/>
        <v>1926</v>
      </c>
      <c r="BU62" t="str">
        <f ca="1"/>
        <v>1978</v>
      </c>
      <c r="BV62" t="str">
        <f ca="1"/>
        <v>1783</v>
      </c>
      <c r="BY62" t="str">
        <v>142</v>
      </c>
      <c r="CC62" t="s">
        <v>92</v>
      </c>
    </row>
    <row r="63" spans="1:160" x14ac:dyDescent="0.2">
      <c r="A63" t="s">
        <v>73</v>
      </c>
      <c r="B63" t="b">
        <v>1</v>
      </c>
      <c r="C63">
        <v>1</v>
      </c>
      <c r="D63">
        <v>2.5345413684844971</v>
      </c>
      <c r="E63">
        <v>0.60712313652038574</v>
      </c>
      <c r="H63" t="s">
        <v>155</v>
      </c>
      <c r="I63" t="b">
        <v>0</v>
      </c>
      <c r="J63">
        <v>1000</v>
      </c>
      <c r="K63">
        <v>1.5175590515136721</v>
      </c>
      <c r="L63">
        <v>991.53600883483887</v>
      </c>
      <c r="O63" t="s">
        <v>226</v>
      </c>
      <c r="P63" t="b">
        <v>1</v>
      </c>
      <c r="Q63">
        <v>1</v>
      </c>
      <c r="R63">
        <v>2.1951198577880859</v>
      </c>
      <c r="S63">
        <v>0.60953879356384277</v>
      </c>
      <c r="V63" t="s">
        <v>279</v>
      </c>
      <c r="W63" t="b">
        <v>1</v>
      </c>
      <c r="X63">
        <v>1</v>
      </c>
      <c r="Y63">
        <v>3.9296882152557369</v>
      </c>
      <c r="Z63">
        <v>0.61676955223083496</v>
      </c>
      <c r="AC63" t="s">
        <v>362</v>
      </c>
      <c r="AD63" t="b">
        <v>1</v>
      </c>
      <c r="AE63">
        <v>1</v>
      </c>
      <c r="AF63">
        <v>7.3845510482788086</v>
      </c>
      <c r="AG63">
        <v>0.62458658218383789</v>
      </c>
      <c r="AJ63" t="s">
        <v>427</v>
      </c>
      <c r="AK63" t="b">
        <v>1</v>
      </c>
      <c r="AL63">
        <v>1</v>
      </c>
      <c r="AM63">
        <v>1.969911575317383</v>
      </c>
      <c r="AN63">
        <v>0.63887882232666016</v>
      </c>
      <c r="AQ63" t="s">
        <v>136</v>
      </c>
      <c r="AR63" t="b">
        <v>1</v>
      </c>
      <c r="AS63">
        <v>216</v>
      </c>
      <c r="AT63">
        <v>2.536256074905396</v>
      </c>
      <c r="AU63">
        <v>212.09125471115109</v>
      </c>
      <c r="AX63" t="s">
        <v>52</v>
      </c>
      <c r="AY63" t="b">
        <v>1</v>
      </c>
      <c r="AZ63">
        <v>1</v>
      </c>
      <c r="BA63">
        <v>5.5690946578979492</v>
      </c>
      <c r="BB63">
        <v>0.6139681339263916</v>
      </c>
      <c r="BE63" t="s">
        <v>221</v>
      </c>
      <c r="BF63" t="b">
        <v>1</v>
      </c>
      <c r="BG63">
        <v>1</v>
      </c>
      <c r="BH63">
        <v>4.7121024131774902</v>
      </c>
      <c r="BI63">
        <v>0.60473132133483887</v>
      </c>
      <c r="BL63" t="s">
        <v>549</v>
      </c>
      <c r="BM63" t="b">
        <v>1</v>
      </c>
      <c r="BN63">
        <v>1</v>
      </c>
      <c r="BO63">
        <v>5.4827365875244141</v>
      </c>
      <c r="BP63">
        <v>0.63705039024353027</v>
      </c>
      <c r="BT63" t="str">
        <f ca="1"/>
        <v>1928</v>
      </c>
      <c r="BU63" t="str">
        <f ca="1"/>
        <v>1948</v>
      </c>
      <c r="BV63" t="str">
        <f ca="1"/>
        <v>1882</v>
      </c>
      <c r="BY63" t="str">
        <v>143</v>
      </c>
      <c r="CC63" t="s">
        <v>18</v>
      </c>
    </row>
    <row r="64" spans="1:160" x14ac:dyDescent="0.2">
      <c r="A64" t="s">
        <v>74</v>
      </c>
      <c r="B64" t="b">
        <v>0</v>
      </c>
      <c r="C64">
        <v>1000</v>
      </c>
      <c r="D64">
        <v>7.0032796859741211</v>
      </c>
      <c r="E64">
        <v>990.61944079399109</v>
      </c>
      <c r="H64" t="s">
        <v>156</v>
      </c>
      <c r="I64" t="b">
        <v>1</v>
      </c>
      <c r="J64">
        <v>1</v>
      </c>
      <c r="K64">
        <v>2.9505372047424321</v>
      </c>
      <c r="L64">
        <v>0.60898947715759277</v>
      </c>
      <c r="O64" t="s">
        <v>160</v>
      </c>
      <c r="P64" t="b">
        <v>1</v>
      </c>
      <c r="Q64">
        <v>1</v>
      </c>
      <c r="R64">
        <v>4.7812519073486328</v>
      </c>
      <c r="S64">
        <v>0.61681151390075684</v>
      </c>
      <c r="V64" t="s">
        <v>55</v>
      </c>
      <c r="W64" t="b">
        <v>1</v>
      </c>
      <c r="X64">
        <v>382</v>
      </c>
      <c r="Y64">
        <v>4.995398998260498</v>
      </c>
      <c r="Z64">
        <v>382.31592702865601</v>
      </c>
      <c r="AC64" t="s">
        <v>363</v>
      </c>
      <c r="AD64" t="b">
        <v>1</v>
      </c>
      <c r="AE64">
        <v>1</v>
      </c>
      <c r="AF64">
        <v>4.4691329002380371</v>
      </c>
      <c r="AG64">
        <v>0.61411380767822266</v>
      </c>
      <c r="AJ64" t="s">
        <v>108</v>
      </c>
      <c r="AK64" t="b">
        <v>0</v>
      </c>
      <c r="AL64">
        <v>1000</v>
      </c>
      <c r="AM64">
        <v>2.5154459476470952</v>
      </c>
      <c r="AN64">
        <v>1161.971145629883</v>
      </c>
      <c r="AQ64" t="s">
        <v>453</v>
      </c>
      <c r="AR64" t="b">
        <v>1</v>
      </c>
      <c r="AS64">
        <v>1</v>
      </c>
      <c r="AT64">
        <v>4.092473030090332</v>
      </c>
      <c r="AU64">
        <v>0.61153888702392578</v>
      </c>
      <c r="AX64" t="s">
        <v>27</v>
      </c>
      <c r="AY64" t="b">
        <v>1</v>
      </c>
      <c r="AZ64">
        <v>1</v>
      </c>
      <c r="BA64">
        <v>3.777375221252441</v>
      </c>
      <c r="BB64">
        <v>0.6113276481628418</v>
      </c>
      <c r="BE64" t="s">
        <v>121</v>
      </c>
      <c r="BF64" t="b">
        <v>1</v>
      </c>
      <c r="BG64">
        <v>1</v>
      </c>
      <c r="BH64">
        <v>2.8733899593353271</v>
      </c>
      <c r="BI64">
        <v>0.6054069995880127</v>
      </c>
      <c r="BL64" t="s">
        <v>407</v>
      </c>
      <c r="BM64" t="b">
        <v>1</v>
      </c>
      <c r="BN64">
        <v>1</v>
      </c>
      <c r="BO64">
        <v>8.477330207824707</v>
      </c>
      <c r="BP64">
        <v>0.61163091659545898</v>
      </c>
      <c r="BS64" t="s">
        <v>584</v>
      </c>
      <c r="BT64" t="str" cm="1">
        <f t="array" aca="1" ref="BT64:BT66" ca="1">INDEX(
   _xlfn.SORTBY(
      _xlfn._xlws.FILTER(AJ2:AJ101, (AK2:AK101=TRUE)*(AM2:AM101&lt;2)),
      _xlfn.RANDARRAY(ROWS(_xlfn._xlws.FILTER(AJ2:AJ101, (AK2:AK101=TRUE)*(AM2:AM101&lt;2))))
   ),
   _xlfn.SEQUENCE(3)
)</f>
        <v>412</v>
      </c>
      <c r="BU64" t="str" cm="1">
        <f t="array" aca="1" ref="BU64:BU66" ca="1">INDEX(
   _xlfn.SORTBY(
      _xlfn._xlws.FILTER(AJ2:AJ101, (AK2:AK101=TRUE)*(AM2:AM101&lt;5)),
      _xlfn.RANDARRAY(ROWS(_xlfn._xlws.FILTER(AJ2:AJ101, (AK2:AK101=TRUE)*(AM2:AM101&lt;5))))
   ),
   _xlfn.SEQUENCE(3)
)</f>
        <v>413</v>
      </c>
      <c r="BV64" t="str" cm="1">
        <f t="array" aca="1" ref="BV64:BV66" ca="1">INDEX(
   _xlfn.SORTBY(
      _xlfn._xlws.FILTER(AJ2:AJ101, (AK2:AK101=TRUE)*(AM2:AM101&gt;5)),
      _xlfn.RANDARRAY(ROWS(_xlfn._xlws.FILTER(AJ2:AJ101, (AK2:AK101=TRUE)*(AM2:AM101&gt;5))))
   ),
   _xlfn.SEQUENCE(3)
)</f>
        <v>134</v>
      </c>
      <c r="BY64" t="str">
        <v>144</v>
      </c>
      <c r="CC64" t="s">
        <v>64</v>
      </c>
    </row>
    <row r="65" spans="1:81" x14ac:dyDescent="0.2">
      <c r="A65" t="s">
        <v>75</v>
      </c>
      <c r="B65" t="b">
        <v>1</v>
      </c>
      <c r="C65">
        <v>1</v>
      </c>
      <c r="D65">
        <v>1.7997860908508301</v>
      </c>
      <c r="E65">
        <v>0.608306884765625</v>
      </c>
      <c r="H65" t="s">
        <v>157</v>
      </c>
      <c r="I65" t="b">
        <v>1</v>
      </c>
      <c r="J65">
        <v>1</v>
      </c>
      <c r="K65">
        <v>2.9210982322692871</v>
      </c>
      <c r="L65">
        <v>0.61556410789489746</v>
      </c>
      <c r="O65" t="s">
        <v>227</v>
      </c>
      <c r="P65" t="b">
        <v>1</v>
      </c>
      <c r="Q65">
        <v>61</v>
      </c>
      <c r="R65">
        <v>1.709545493125916</v>
      </c>
      <c r="S65">
        <v>75.051549434661865</v>
      </c>
      <c r="V65" t="s">
        <v>62</v>
      </c>
      <c r="W65" t="b">
        <v>1</v>
      </c>
      <c r="X65">
        <v>1</v>
      </c>
      <c r="Y65">
        <v>4.0713968276977539</v>
      </c>
      <c r="Z65">
        <v>0.61806249618530273</v>
      </c>
      <c r="AC65" t="s">
        <v>364</v>
      </c>
      <c r="AD65" t="b">
        <v>1</v>
      </c>
      <c r="AE65">
        <v>103</v>
      </c>
      <c r="AF65">
        <v>1.2039558887481689</v>
      </c>
      <c r="AG65">
        <v>102.1309986114502</v>
      </c>
      <c r="AJ65" t="s">
        <v>428</v>
      </c>
      <c r="AK65" t="b">
        <v>1</v>
      </c>
      <c r="AL65">
        <v>2</v>
      </c>
      <c r="AM65">
        <v>4.7312188148498544</v>
      </c>
      <c r="AN65">
        <v>1.6531720161437991</v>
      </c>
      <c r="AQ65" t="s">
        <v>95</v>
      </c>
      <c r="AR65" t="b">
        <v>0</v>
      </c>
      <c r="AS65">
        <v>1000</v>
      </c>
      <c r="AT65">
        <v>4.3396811485290527</v>
      </c>
      <c r="AU65">
        <v>984.6184356212616</v>
      </c>
      <c r="AX65" t="s">
        <v>228</v>
      </c>
      <c r="AY65" t="b">
        <v>1</v>
      </c>
      <c r="AZ65">
        <v>1</v>
      </c>
      <c r="BA65">
        <v>3.0569005012512211</v>
      </c>
      <c r="BB65">
        <v>0.60739970207214355</v>
      </c>
      <c r="BE65" t="s">
        <v>225</v>
      </c>
      <c r="BF65" t="b">
        <v>1</v>
      </c>
      <c r="BG65">
        <v>1</v>
      </c>
      <c r="BH65">
        <v>2.5191082954406738</v>
      </c>
      <c r="BI65">
        <v>0.60802960395812988</v>
      </c>
      <c r="BL65" t="s">
        <v>550</v>
      </c>
      <c r="BM65" t="b">
        <v>1</v>
      </c>
      <c r="BN65">
        <v>1</v>
      </c>
      <c r="BO65">
        <v>2.5562269687652588</v>
      </c>
      <c r="BP65">
        <v>0.60554194450378418</v>
      </c>
      <c r="BT65" t="str">
        <f ca="1"/>
        <v>481</v>
      </c>
      <c r="BU65" t="str">
        <f ca="1"/>
        <v>371</v>
      </c>
      <c r="BV65" t="str">
        <f ca="1"/>
        <v>136</v>
      </c>
      <c r="BY65" t="str">
        <v>148</v>
      </c>
      <c r="CC65" t="s">
        <v>20</v>
      </c>
    </row>
    <row r="66" spans="1:81" x14ac:dyDescent="0.2">
      <c r="A66" t="s">
        <v>76</v>
      </c>
      <c r="B66" t="b">
        <v>1</v>
      </c>
      <c r="C66">
        <v>1</v>
      </c>
      <c r="D66">
        <v>1.788362383842468</v>
      </c>
      <c r="E66">
        <v>0.60595536231994629</v>
      </c>
      <c r="H66" t="s">
        <v>97</v>
      </c>
      <c r="I66" t="b">
        <v>0</v>
      </c>
      <c r="J66">
        <v>1000</v>
      </c>
      <c r="K66">
        <v>2.1051268577575679</v>
      </c>
      <c r="L66">
        <v>986.98234248161316</v>
      </c>
      <c r="O66" t="s">
        <v>175</v>
      </c>
      <c r="P66" t="b">
        <v>1</v>
      </c>
      <c r="Q66">
        <v>1</v>
      </c>
      <c r="R66">
        <v>1.418197393417358</v>
      </c>
      <c r="S66">
        <v>0.60928535461425781</v>
      </c>
      <c r="V66" t="s">
        <v>183</v>
      </c>
      <c r="W66" t="b">
        <v>1</v>
      </c>
      <c r="X66">
        <v>1</v>
      </c>
      <c r="Y66">
        <v>2.408893346786499</v>
      </c>
      <c r="Z66">
        <v>0.62106800079345703</v>
      </c>
      <c r="AC66" t="s">
        <v>365</v>
      </c>
      <c r="AD66" t="b">
        <v>1</v>
      </c>
      <c r="AE66">
        <v>5</v>
      </c>
      <c r="AF66">
        <v>4.6357331275939941</v>
      </c>
      <c r="AG66">
        <v>4.6065027713775626</v>
      </c>
      <c r="AJ66" t="s">
        <v>40</v>
      </c>
      <c r="AK66" t="b">
        <v>1</v>
      </c>
      <c r="AL66">
        <v>1</v>
      </c>
      <c r="AM66">
        <v>3.1794450283050542</v>
      </c>
      <c r="AN66">
        <v>0.62908601760864258</v>
      </c>
      <c r="AQ66" t="s">
        <v>454</v>
      </c>
      <c r="AR66" t="b">
        <v>1</v>
      </c>
      <c r="AS66">
        <v>1</v>
      </c>
      <c r="AT66">
        <v>3.771838903427124</v>
      </c>
      <c r="AU66">
        <v>0.6072545051574707</v>
      </c>
      <c r="AX66" t="s">
        <v>83</v>
      </c>
      <c r="AY66" t="b">
        <v>1</v>
      </c>
      <c r="AZ66">
        <v>47</v>
      </c>
      <c r="BA66">
        <v>1.8406356573104861</v>
      </c>
      <c r="BB66">
        <v>45.445044994354248</v>
      </c>
      <c r="BE66" t="s">
        <v>34</v>
      </c>
      <c r="BF66" t="b">
        <v>1</v>
      </c>
      <c r="BG66">
        <v>1</v>
      </c>
      <c r="BH66">
        <v>3.310943603515625</v>
      </c>
      <c r="BI66">
        <v>0.6028752326965332</v>
      </c>
      <c r="BL66" t="s">
        <v>551</v>
      </c>
      <c r="BM66" t="b">
        <v>1</v>
      </c>
      <c r="BN66">
        <v>1</v>
      </c>
      <c r="BO66">
        <v>3.0266671180725102</v>
      </c>
      <c r="BP66">
        <v>0.92144441604614258</v>
      </c>
      <c r="BT66" t="str">
        <f ca="1"/>
        <v>239</v>
      </c>
      <c r="BU66" t="str">
        <f ca="1"/>
        <v>451</v>
      </c>
      <c r="BV66" t="str">
        <f ca="1"/>
        <v>359</v>
      </c>
      <c r="BY66" t="str">
        <v>149</v>
      </c>
      <c r="CC66" t="s">
        <v>15</v>
      </c>
    </row>
    <row r="67" spans="1:81" x14ac:dyDescent="0.2">
      <c r="A67" t="s">
        <v>77</v>
      </c>
      <c r="B67" t="b">
        <v>1</v>
      </c>
      <c r="C67">
        <v>4</v>
      </c>
      <c r="D67">
        <v>4.8299145698547363</v>
      </c>
      <c r="E67">
        <v>4.4113292694091797</v>
      </c>
      <c r="H67" t="s">
        <v>158</v>
      </c>
      <c r="I67" t="b">
        <v>1</v>
      </c>
      <c r="J67">
        <v>1</v>
      </c>
      <c r="K67">
        <v>3.9415791034698491</v>
      </c>
      <c r="L67">
        <v>0.60987401008605957</v>
      </c>
      <c r="O67" t="s">
        <v>28</v>
      </c>
      <c r="P67" t="b">
        <v>1</v>
      </c>
      <c r="Q67">
        <v>1</v>
      </c>
      <c r="R67">
        <v>3.358309268951416</v>
      </c>
      <c r="S67">
        <v>0.77454710006713867</v>
      </c>
      <c r="V67" t="s">
        <v>280</v>
      </c>
      <c r="W67" t="b">
        <v>1</v>
      </c>
      <c r="X67">
        <v>1</v>
      </c>
      <c r="Y67">
        <v>3.8882544040679932</v>
      </c>
      <c r="Z67">
        <v>0.62472367286682129</v>
      </c>
      <c r="AC67" t="s">
        <v>366</v>
      </c>
      <c r="AD67" t="b">
        <v>1</v>
      </c>
      <c r="AE67">
        <v>5</v>
      </c>
      <c r="AF67">
        <v>4.1771612167358398</v>
      </c>
      <c r="AG67">
        <v>4.5979588031768799</v>
      </c>
      <c r="AJ67" t="s">
        <v>19</v>
      </c>
      <c r="AK67" t="b">
        <v>1</v>
      </c>
      <c r="AL67">
        <v>2</v>
      </c>
      <c r="AM67">
        <v>2.9824590682983398</v>
      </c>
      <c r="AN67">
        <v>1.6350665092468259</v>
      </c>
      <c r="AQ67" t="s">
        <v>63</v>
      </c>
      <c r="AR67" t="b">
        <v>1</v>
      </c>
      <c r="AS67">
        <v>2</v>
      </c>
      <c r="AT67">
        <v>4.6820721626281738</v>
      </c>
      <c r="AU67">
        <v>1.587577104568481</v>
      </c>
      <c r="AX67" t="s">
        <v>53</v>
      </c>
      <c r="AY67" t="b">
        <v>1</v>
      </c>
      <c r="AZ67">
        <v>1</v>
      </c>
      <c r="BA67">
        <v>2.1570520401000981</v>
      </c>
      <c r="BB67">
        <v>0.60934758186340332</v>
      </c>
      <c r="BE67" t="s">
        <v>153</v>
      </c>
      <c r="BF67" t="b">
        <v>1</v>
      </c>
      <c r="BG67">
        <v>1</v>
      </c>
      <c r="BH67">
        <v>2.4589147567749019</v>
      </c>
      <c r="BI67">
        <v>0.60328149795532227</v>
      </c>
      <c r="BL67" t="s">
        <v>552</v>
      </c>
      <c r="BM67" t="b">
        <v>1</v>
      </c>
      <c r="BN67">
        <v>1</v>
      </c>
      <c r="BO67">
        <v>4.4954290390014648</v>
      </c>
      <c r="BP67">
        <v>0.62813997268676758</v>
      </c>
      <c r="BS67" t="s">
        <v>585</v>
      </c>
      <c r="BT67" t="e" cm="1" vm="1">
        <f t="array" aca="1" ref="BT67:BT69" ca="1">INDEX(
   _xlfn.SORTBY(
      _xlfn._xlws.FILTER(AQ2:AQ1010, (AR2:AR1010=TRUE)*(AT2:AT1010&lt;2)),
      _xlfn.RANDARRAY(ROWS(_xlfn._xlws.FILTER(AQ2:AQ1010, (AR2:AR1010=TRUE)*(AT2:AT1010&lt;2))))
   ),
   _xlfn.SEQUENCE(3)
)</f>
        <v>#VALUE!</v>
      </c>
      <c r="BU67" t="str" cm="1">
        <f t="array" aca="1" ref="BU67:BU69" ca="1">INDEX(
   _xlfn.SORTBY(
      _xlfn._xlws.FILTER(AQ2:AQ101, (AR2:AR101=TRUE)*(AT2:AT101&lt;5)),
      _xlfn.RANDARRAY(ROWS(_xlfn._xlws.FILTER(AQ2:AQ101, (AR2:AR101=TRUE)*(AT2:AT101&lt;5))))
   ),
   _xlfn.SEQUENCE(3)
)</f>
        <v>79</v>
      </c>
      <c r="BV67" t="str" cm="1">
        <f t="array" aca="1" ref="BV67:BV69" ca="1">INDEX(
   _xlfn.SORTBY(
      _xlfn._xlws.FILTER(AQ2:AQ101, (AR2:AR101=TRUE)*(AT2:AT101&gt;5)),
      _xlfn.RANDARRAY(ROWS(_xlfn._xlws.FILTER(AQ2:AQ101, (AR2:AR101=TRUE)*(AT2:AT101&gt;5))))
   ),
   _xlfn.SEQUENCE(3)
)</f>
        <v>317</v>
      </c>
      <c r="BY67" t="str">
        <v>153</v>
      </c>
      <c r="CC67" t="s">
        <v>72</v>
      </c>
    </row>
    <row r="68" spans="1:81" x14ac:dyDescent="0.2">
      <c r="A68" t="s">
        <v>78</v>
      </c>
      <c r="B68" t="b">
        <v>0</v>
      </c>
      <c r="C68">
        <v>1000</v>
      </c>
      <c r="D68">
        <v>3.990601778030396</v>
      </c>
      <c r="E68">
        <v>972.96146893501282</v>
      </c>
      <c r="H68" t="s">
        <v>38</v>
      </c>
      <c r="I68" t="b">
        <v>1</v>
      </c>
      <c r="J68">
        <v>7</v>
      </c>
      <c r="K68">
        <v>3.839342594146729</v>
      </c>
      <c r="L68">
        <v>6.6052937507629386</v>
      </c>
      <c r="O68" t="s">
        <v>228</v>
      </c>
      <c r="P68" t="b">
        <v>1</v>
      </c>
      <c r="Q68">
        <v>1</v>
      </c>
      <c r="R68">
        <v>5.7129578590393066</v>
      </c>
      <c r="S68">
        <v>0.60821223258972168</v>
      </c>
      <c r="V68" t="s">
        <v>281</v>
      </c>
      <c r="W68" t="b">
        <v>1</v>
      </c>
      <c r="X68">
        <v>1</v>
      </c>
      <c r="Y68">
        <v>7.5547919273376456</v>
      </c>
      <c r="Z68">
        <v>0.62611699104309082</v>
      </c>
      <c r="AC68" t="s">
        <v>367</v>
      </c>
      <c r="AD68" t="b">
        <v>1</v>
      </c>
      <c r="AE68">
        <v>1</v>
      </c>
      <c r="AF68">
        <v>4.0743422508239746</v>
      </c>
      <c r="AG68">
        <v>0.62484598159790039</v>
      </c>
      <c r="AJ68" t="s">
        <v>113</v>
      </c>
      <c r="AK68" t="b">
        <v>1</v>
      </c>
      <c r="AL68">
        <v>1</v>
      </c>
      <c r="AM68">
        <v>0.85524380207061768</v>
      </c>
      <c r="AN68">
        <v>0.80640792846679688</v>
      </c>
      <c r="AQ68" t="s">
        <v>43</v>
      </c>
      <c r="AR68" t="b">
        <v>1</v>
      </c>
      <c r="AS68">
        <v>1</v>
      </c>
      <c r="AT68">
        <v>3.5981862545013432</v>
      </c>
      <c r="AU68">
        <v>0.61545586585998535</v>
      </c>
      <c r="AX68" t="s">
        <v>49</v>
      </c>
      <c r="AY68" t="b">
        <v>1</v>
      </c>
      <c r="AZ68">
        <v>1</v>
      </c>
      <c r="BA68">
        <v>2.5603656768798828</v>
      </c>
      <c r="BB68">
        <v>0.60941028594970703</v>
      </c>
      <c r="BE68" t="s">
        <v>492</v>
      </c>
      <c r="BF68" t="b">
        <v>1</v>
      </c>
      <c r="BG68">
        <v>5</v>
      </c>
      <c r="BH68">
        <v>4.5789756774902344</v>
      </c>
      <c r="BI68">
        <v>4.5016880035400391</v>
      </c>
      <c r="BL68" t="s">
        <v>553</v>
      </c>
      <c r="BM68" t="b">
        <v>1</v>
      </c>
      <c r="BN68">
        <v>1</v>
      </c>
      <c r="BO68">
        <v>7.6394162178039551</v>
      </c>
      <c r="BP68">
        <v>0.60297203063964844</v>
      </c>
      <c r="BT68" t="e" vm="1">
        <f ca="1"/>
        <v>#VALUE!</v>
      </c>
      <c r="BU68" t="str">
        <f ca="1"/>
        <v>308</v>
      </c>
      <c r="BV68" t="str">
        <f ca="1"/>
        <v>72</v>
      </c>
      <c r="BY68" t="str">
        <v>154</v>
      </c>
      <c r="CC68" t="s">
        <v>70</v>
      </c>
    </row>
    <row r="69" spans="1:81" x14ac:dyDescent="0.2">
      <c r="A69" t="s">
        <v>79</v>
      </c>
      <c r="B69" t="b">
        <v>0</v>
      </c>
      <c r="C69">
        <v>1000</v>
      </c>
      <c r="D69">
        <v>2.336090087890625</v>
      </c>
      <c r="E69">
        <v>994.26766467094421</v>
      </c>
      <c r="H69" t="s">
        <v>159</v>
      </c>
      <c r="I69" t="b">
        <v>1</v>
      </c>
      <c r="J69">
        <v>1</v>
      </c>
      <c r="K69">
        <v>2.9588136672973628</v>
      </c>
      <c r="L69">
        <v>0.61032700538635254</v>
      </c>
      <c r="O69" t="s">
        <v>229</v>
      </c>
      <c r="P69" t="b">
        <v>1</v>
      </c>
      <c r="Q69">
        <v>1</v>
      </c>
      <c r="R69">
        <v>2.9794991016387939</v>
      </c>
      <c r="S69">
        <v>0.61462926864624023</v>
      </c>
      <c r="V69" t="s">
        <v>12</v>
      </c>
      <c r="W69" t="b">
        <v>1</v>
      </c>
      <c r="X69">
        <v>4</v>
      </c>
      <c r="Y69">
        <v>5.5784401893615723</v>
      </c>
      <c r="Z69">
        <v>3.6093742847442631</v>
      </c>
      <c r="AC69" t="s">
        <v>368</v>
      </c>
      <c r="AD69" t="b">
        <v>1</v>
      </c>
      <c r="AE69">
        <v>1</v>
      </c>
      <c r="AF69">
        <v>3.1321992874145508</v>
      </c>
      <c r="AG69">
        <v>0.62230825424194336</v>
      </c>
      <c r="AJ69" t="s">
        <v>183</v>
      </c>
      <c r="AK69" t="b">
        <v>1</v>
      </c>
      <c r="AL69">
        <v>1</v>
      </c>
      <c r="AM69">
        <v>3.3771481513977051</v>
      </c>
      <c r="AN69">
        <v>0.6345977783203125</v>
      </c>
      <c r="AQ69" t="s">
        <v>455</v>
      </c>
      <c r="AR69" t="b">
        <v>1</v>
      </c>
      <c r="AS69">
        <v>1</v>
      </c>
      <c r="AT69">
        <v>4.7833518981933594</v>
      </c>
      <c r="AU69">
        <v>0.60478734970092773</v>
      </c>
      <c r="AX69" t="s">
        <v>102</v>
      </c>
      <c r="AY69" t="b">
        <v>1</v>
      </c>
      <c r="AZ69">
        <v>1</v>
      </c>
      <c r="BA69">
        <v>5.0519042015075684</v>
      </c>
      <c r="BB69">
        <v>0.60662603378295898</v>
      </c>
      <c r="BE69" t="s">
        <v>122</v>
      </c>
      <c r="BF69" t="b">
        <v>1</v>
      </c>
      <c r="BG69">
        <v>7</v>
      </c>
      <c r="BH69">
        <v>7.5138711929321289</v>
      </c>
      <c r="BI69">
        <v>6.482215404510498</v>
      </c>
      <c r="BL69" t="s">
        <v>554</v>
      </c>
      <c r="BM69" t="b">
        <v>1</v>
      </c>
      <c r="BN69">
        <v>2</v>
      </c>
      <c r="BO69">
        <v>5.6246581077575684</v>
      </c>
      <c r="BP69">
        <v>1.603019237518311</v>
      </c>
      <c r="BT69" t="e" vm="1">
        <f ca="1"/>
        <v>#VALUE!</v>
      </c>
      <c r="BU69" t="str">
        <f ca="1"/>
        <v>224</v>
      </c>
      <c r="BV69" t="str">
        <f ca="1"/>
        <v>153</v>
      </c>
      <c r="BY69" t="str">
        <v>162</v>
      </c>
      <c r="CC69" t="s">
        <v>58</v>
      </c>
    </row>
    <row r="70" spans="1:81" x14ac:dyDescent="0.2">
      <c r="A70" t="s">
        <v>80</v>
      </c>
      <c r="B70" t="b">
        <v>1</v>
      </c>
      <c r="C70">
        <v>1</v>
      </c>
      <c r="D70">
        <v>4.2354950904846191</v>
      </c>
      <c r="E70">
        <v>0.60784149169921875</v>
      </c>
      <c r="H70" t="s">
        <v>160</v>
      </c>
      <c r="I70" t="b">
        <v>1</v>
      </c>
      <c r="J70">
        <v>1</v>
      </c>
      <c r="K70">
        <v>2.4265768527984619</v>
      </c>
      <c r="L70">
        <v>0.61517214775085449</v>
      </c>
      <c r="O70" t="s">
        <v>162</v>
      </c>
      <c r="P70" t="b">
        <v>1</v>
      </c>
      <c r="Q70">
        <v>1</v>
      </c>
      <c r="R70">
        <v>1.6539889574050901</v>
      </c>
      <c r="S70">
        <v>0.60584425926208496</v>
      </c>
      <c r="V70" t="s">
        <v>208</v>
      </c>
      <c r="W70" t="b">
        <v>1</v>
      </c>
      <c r="X70">
        <v>1</v>
      </c>
      <c r="Y70">
        <v>2.802207469940186</v>
      </c>
      <c r="Z70">
        <v>0.61680412292480469</v>
      </c>
      <c r="AC70" t="s">
        <v>369</v>
      </c>
      <c r="AD70" t="b">
        <v>1</v>
      </c>
      <c r="AE70">
        <v>1</v>
      </c>
      <c r="AF70">
        <v>5.1365203857421884</v>
      </c>
      <c r="AG70">
        <v>0.61843395233154297</v>
      </c>
      <c r="AJ70" t="s">
        <v>105</v>
      </c>
      <c r="AK70" t="b">
        <v>0</v>
      </c>
      <c r="AL70">
        <v>1000</v>
      </c>
      <c r="AM70">
        <v>3.4772441387176509</v>
      </c>
      <c r="AN70">
        <v>1093.436111211777</v>
      </c>
      <c r="AQ70" t="s">
        <v>191</v>
      </c>
      <c r="AR70" t="b">
        <v>1</v>
      </c>
      <c r="AS70">
        <v>1</v>
      </c>
      <c r="AT70">
        <v>5.1259703636169434</v>
      </c>
      <c r="AU70">
        <v>0.6033027172088623</v>
      </c>
      <c r="AX70" t="s">
        <v>56</v>
      </c>
      <c r="AY70" t="b">
        <v>0</v>
      </c>
      <c r="AZ70">
        <v>1000</v>
      </c>
      <c r="BA70">
        <v>2.2288792133331299</v>
      </c>
      <c r="BB70">
        <v>1006.101260900497</v>
      </c>
      <c r="BE70" t="s">
        <v>493</v>
      </c>
      <c r="BF70" t="b">
        <v>1</v>
      </c>
      <c r="BG70">
        <v>19</v>
      </c>
      <c r="BH70">
        <v>3.8525993824005131</v>
      </c>
      <c r="BI70">
        <v>18.197690010070801</v>
      </c>
      <c r="BL70" t="s">
        <v>555</v>
      </c>
      <c r="BM70" t="b">
        <v>1</v>
      </c>
      <c r="BN70">
        <v>2</v>
      </c>
      <c r="BO70">
        <v>4.0900530815124512</v>
      </c>
      <c r="BP70">
        <v>1.5963277816772461</v>
      </c>
      <c r="BS70" t="s">
        <v>586</v>
      </c>
      <c r="BT70" t="str" cm="1">
        <f t="array" aca="1" ref="BT70:BT72" ca="1">INDEX(
   _xlfn.SORTBY(
      _xlfn._xlws.FILTER(AX2:AX101, (AY2:AY101=TRUE)*(BA2:BA101&lt;2)),
      _xlfn.RANDARRAY(ROWS(_xlfn._xlws.FILTER(AX2:AX101, (AY2:AY101=TRUE)*(BA2:BA101&lt;2))))
   ),
   _xlfn.SEQUENCE(3)
)</f>
        <v>172</v>
      </c>
      <c r="BU70" t="str" cm="1">
        <f t="array" aca="1" ref="BU70:BU72" ca="1">INDEX(
   _xlfn.SORTBY(
      _xlfn._xlws.FILTER(AX2:AX101, (AY2:AY101=TRUE)*(BA2:BA101&lt;5)),
      _xlfn.RANDARRAY(ROWS(_xlfn._xlws.FILTER(AX2:AX101, (AY2:AY101=TRUE)*(BA2:BA101&lt;5))))
   ),
   _xlfn.SEQUENCE(3)
)</f>
        <v>14</v>
      </c>
      <c r="BV70" t="str" cm="1">
        <f t="array" aca="1" ref="BV70:BV72" ca="1">INDEX(
   _xlfn.SORTBY(
      _xlfn._xlws.FILTER(AX2:AX101, (AY2:AY101=TRUE)*(BA2:BA101&gt;5)),
      _xlfn.RANDARRAY(ROWS(_xlfn._xlws.FILTER(AX2:AX101, (AY2:AY101=TRUE)*(BA2:BA101&gt;5))))
   ),
   _xlfn.SEQUENCE(3)
)</f>
        <v>77</v>
      </c>
      <c r="BY70" t="str">
        <v>163</v>
      </c>
      <c r="CC70" t="s">
        <v>90</v>
      </c>
    </row>
    <row r="71" spans="1:81" x14ac:dyDescent="0.2">
      <c r="A71" t="s">
        <v>81</v>
      </c>
      <c r="B71" t="b">
        <v>1</v>
      </c>
      <c r="C71">
        <v>1</v>
      </c>
      <c r="D71">
        <v>6.6132283210754386</v>
      </c>
      <c r="E71">
        <v>0.60941815376281738</v>
      </c>
      <c r="H71" t="s">
        <v>161</v>
      </c>
      <c r="I71" t="b">
        <v>1</v>
      </c>
      <c r="J71">
        <v>1</v>
      </c>
      <c r="K71">
        <v>3.2289130687713619</v>
      </c>
      <c r="L71">
        <v>0.61052227020263672</v>
      </c>
      <c r="O71" t="s">
        <v>230</v>
      </c>
      <c r="P71" t="b">
        <v>1</v>
      </c>
      <c r="Q71">
        <v>3</v>
      </c>
      <c r="R71">
        <v>1.5805724859237671</v>
      </c>
      <c r="S71">
        <v>3.229277372360229</v>
      </c>
      <c r="V71" t="s">
        <v>116</v>
      </c>
      <c r="W71" t="b">
        <v>1</v>
      </c>
      <c r="X71">
        <v>1</v>
      </c>
      <c r="Y71">
        <v>7.9914827346801758</v>
      </c>
      <c r="Z71">
        <v>0.61550664901733398</v>
      </c>
      <c r="AC71" t="s">
        <v>370</v>
      </c>
      <c r="AD71" t="b">
        <v>1</v>
      </c>
      <c r="AE71">
        <v>2</v>
      </c>
      <c r="AF71">
        <v>2.7658295631408691</v>
      </c>
      <c r="AG71">
        <v>1.6145989894866939</v>
      </c>
      <c r="AJ71" t="s">
        <v>13</v>
      </c>
      <c r="AK71" t="b">
        <v>1</v>
      </c>
      <c r="AL71">
        <v>2</v>
      </c>
      <c r="AM71">
        <v>2.8911278247833252</v>
      </c>
      <c r="AN71">
        <v>1.553740262985229</v>
      </c>
      <c r="AQ71" t="s">
        <v>278</v>
      </c>
      <c r="AR71" t="b">
        <v>0</v>
      </c>
      <c r="AS71">
        <v>1000</v>
      </c>
      <c r="AT71">
        <v>3.6569619178771968</v>
      </c>
      <c r="AU71">
        <v>987.78109526634216</v>
      </c>
      <c r="AX71" t="s">
        <v>31</v>
      </c>
      <c r="AY71" t="b">
        <v>1</v>
      </c>
      <c r="AZ71">
        <v>1</v>
      </c>
      <c r="BA71">
        <v>3.8420717716217041</v>
      </c>
      <c r="BB71">
        <v>0.6038506031036377</v>
      </c>
      <c r="BE71" t="s">
        <v>464</v>
      </c>
      <c r="BF71" t="b">
        <v>1</v>
      </c>
      <c r="BG71">
        <v>1</v>
      </c>
      <c r="BH71">
        <v>7.1276936531066886</v>
      </c>
      <c r="BI71">
        <v>0.60624456405639648</v>
      </c>
      <c r="BL71" t="s">
        <v>556</v>
      </c>
      <c r="BM71" t="b">
        <v>1</v>
      </c>
      <c r="BN71">
        <v>1</v>
      </c>
      <c r="BO71">
        <v>4.2378396987915039</v>
      </c>
      <c r="BP71">
        <v>0.60252857208251953</v>
      </c>
      <c r="BT71" t="str">
        <f ca="1"/>
        <v>204</v>
      </c>
      <c r="BU71" t="str">
        <f ca="1"/>
        <v>187</v>
      </c>
      <c r="BV71" t="str">
        <f ca="1"/>
        <v>74</v>
      </c>
      <c r="BY71" t="str">
        <v>164</v>
      </c>
      <c r="CC71" t="s">
        <v>76</v>
      </c>
    </row>
    <row r="72" spans="1:81" x14ac:dyDescent="0.2">
      <c r="A72" t="s">
        <v>82</v>
      </c>
      <c r="B72" t="b">
        <v>1</v>
      </c>
      <c r="C72">
        <v>1</v>
      </c>
      <c r="D72">
        <v>3.5449972152709961</v>
      </c>
      <c r="E72">
        <v>0.61025452613830566</v>
      </c>
      <c r="H72" t="s">
        <v>162</v>
      </c>
      <c r="I72" t="b">
        <v>1</v>
      </c>
      <c r="J72">
        <v>1</v>
      </c>
      <c r="K72">
        <v>3.76851487159729</v>
      </c>
      <c r="L72">
        <v>0.61289787292480469</v>
      </c>
      <c r="O72" t="s">
        <v>231</v>
      </c>
      <c r="P72" t="b">
        <v>1</v>
      </c>
      <c r="Q72">
        <v>2</v>
      </c>
      <c r="R72">
        <v>2.5118932723999019</v>
      </c>
      <c r="S72">
        <v>1.591644287109375</v>
      </c>
      <c r="V72" t="s">
        <v>282</v>
      </c>
      <c r="W72" t="b">
        <v>1</v>
      </c>
      <c r="X72">
        <v>1</v>
      </c>
      <c r="Y72">
        <v>3.3723926544189449</v>
      </c>
      <c r="Z72">
        <v>0.62622618675231934</v>
      </c>
      <c r="AC72" t="s">
        <v>371</v>
      </c>
      <c r="AD72" t="b">
        <v>0</v>
      </c>
      <c r="AE72">
        <v>1000</v>
      </c>
      <c r="AF72">
        <v>4.5739970207214364</v>
      </c>
      <c r="AG72">
        <v>1004.081657648087</v>
      </c>
      <c r="AJ72" t="s">
        <v>214</v>
      </c>
      <c r="AK72" t="b">
        <v>0</v>
      </c>
      <c r="AL72">
        <v>1000</v>
      </c>
      <c r="AM72">
        <v>2.9288425445556641</v>
      </c>
      <c r="AN72">
        <v>1120.0939795970919</v>
      </c>
      <c r="AQ72" t="s">
        <v>217</v>
      </c>
      <c r="AR72" t="b">
        <v>1</v>
      </c>
      <c r="AS72">
        <v>1</v>
      </c>
      <c r="AT72">
        <v>4.6428775787353516</v>
      </c>
      <c r="AU72">
        <v>0.61333727836608887</v>
      </c>
      <c r="AX72" t="s">
        <v>470</v>
      </c>
      <c r="AY72" t="b">
        <v>1</v>
      </c>
      <c r="AZ72">
        <v>11</v>
      </c>
      <c r="BA72">
        <v>1.6615827083587651</v>
      </c>
      <c r="BB72">
        <v>10.363870143890381</v>
      </c>
      <c r="BE72" t="s">
        <v>162</v>
      </c>
      <c r="BF72" t="b">
        <v>1</v>
      </c>
      <c r="BG72">
        <v>1</v>
      </c>
      <c r="BH72">
        <v>2.6118817329406738</v>
      </c>
      <c r="BI72">
        <v>0.60494518280029297</v>
      </c>
      <c r="BL72" t="s">
        <v>557</v>
      </c>
      <c r="BM72" t="b">
        <v>1</v>
      </c>
      <c r="BN72">
        <v>1</v>
      </c>
      <c r="BO72">
        <v>4.8768081665039062</v>
      </c>
      <c r="BP72">
        <v>0.60918807983398438</v>
      </c>
      <c r="BT72" t="str">
        <f ca="1"/>
        <v>393</v>
      </c>
      <c r="BU72" t="str">
        <f ca="1"/>
        <v>203</v>
      </c>
      <c r="BV72" t="str">
        <f ca="1"/>
        <v>137</v>
      </c>
      <c r="BY72" t="str">
        <v>167</v>
      </c>
      <c r="CC72" t="s">
        <v>100</v>
      </c>
    </row>
    <row r="73" spans="1:81" x14ac:dyDescent="0.2">
      <c r="A73" t="s">
        <v>83</v>
      </c>
      <c r="B73" t="b">
        <v>1</v>
      </c>
      <c r="C73">
        <v>1</v>
      </c>
      <c r="D73">
        <v>4.9194493293762207</v>
      </c>
      <c r="E73">
        <v>0.60566878318786621</v>
      </c>
      <c r="H73" t="s">
        <v>163</v>
      </c>
      <c r="I73" t="b">
        <v>1</v>
      </c>
      <c r="J73">
        <v>1</v>
      </c>
      <c r="K73">
        <v>1.28239381313324</v>
      </c>
      <c r="L73">
        <v>0.61115264892578125</v>
      </c>
      <c r="O73" t="s">
        <v>159</v>
      </c>
      <c r="P73" t="b">
        <v>1</v>
      </c>
      <c r="Q73">
        <v>1</v>
      </c>
      <c r="R73">
        <v>3.1768746376037602</v>
      </c>
      <c r="S73">
        <v>0.61393094062805176</v>
      </c>
      <c r="V73" t="s">
        <v>283</v>
      </c>
      <c r="W73" t="b">
        <v>1</v>
      </c>
      <c r="X73">
        <v>1</v>
      </c>
      <c r="Y73">
        <v>3.574410200119019</v>
      </c>
      <c r="Z73">
        <v>0.61975741386413574</v>
      </c>
      <c r="AC73" t="s">
        <v>372</v>
      </c>
      <c r="AD73" t="b">
        <v>1</v>
      </c>
      <c r="AE73">
        <v>1</v>
      </c>
      <c r="AF73">
        <v>8.4034652709960938</v>
      </c>
      <c r="AG73">
        <v>0.61693072319030762</v>
      </c>
      <c r="AJ73" t="s">
        <v>151</v>
      </c>
      <c r="AK73" t="b">
        <v>1</v>
      </c>
      <c r="AL73">
        <v>1</v>
      </c>
      <c r="AM73">
        <v>4.0060338973999023</v>
      </c>
      <c r="AN73">
        <v>0.79657411575317383</v>
      </c>
      <c r="AQ73" t="s">
        <v>111</v>
      </c>
      <c r="AR73" t="b">
        <v>1</v>
      </c>
      <c r="AS73">
        <v>39</v>
      </c>
      <c r="AT73">
        <v>6.8878302574157706</v>
      </c>
      <c r="AU73">
        <v>38.141099691390991</v>
      </c>
      <c r="AX73" t="s">
        <v>50</v>
      </c>
      <c r="AY73" t="b">
        <v>0</v>
      </c>
      <c r="AZ73">
        <v>1000</v>
      </c>
      <c r="BA73">
        <v>2.158362865447998</v>
      </c>
      <c r="BB73">
        <v>992.42508697509766</v>
      </c>
      <c r="BE73" t="s">
        <v>494</v>
      </c>
      <c r="BF73" t="b">
        <v>1</v>
      </c>
      <c r="BG73">
        <v>2</v>
      </c>
      <c r="BH73">
        <v>4.5266752243041992</v>
      </c>
      <c r="BI73">
        <v>1.5899631977081301</v>
      </c>
      <c r="BL73" t="s">
        <v>202</v>
      </c>
      <c r="BM73" t="b">
        <v>1</v>
      </c>
      <c r="BN73">
        <v>1</v>
      </c>
      <c r="BO73">
        <v>5.1025795936584473</v>
      </c>
      <c r="BP73">
        <v>0.60538673400878906</v>
      </c>
      <c r="BS73" t="s">
        <v>606</v>
      </c>
      <c r="BT73" t="str" cm="1">
        <f t="array" aca="1" ref="BT73:BT75" ca="1">INDEX(
   _xlfn.SORTBY(
      _xlfn._xlws.FILTER(BE2:BE101, (BF2:BF101=TRUE)*(BH2:BH101&lt;2)),
      _xlfn.RANDARRAY(ROWS(_xlfn._xlws.FILTER(BE2:BE101, (BF2:BF101=TRUE)*(BH2:BH101&lt;2))))
   ),
   _xlfn.SEQUENCE(3)
)</f>
        <v>468</v>
      </c>
      <c r="BU73" t="str" cm="1">
        <f t="array" aca="1" ref="BU73:BU75" ca="1">INDEX(
   _xlfn.SORTBY(
      _xlfn._xlws.FILTER(BE2:BE101, (BF2:BF101=TRUE)*(BH2:BH101&lt;5)),
      _xlfn.RANDARRAY(ROWS(_xlfn._xlws.FILTER(BE2:BE101, (BF2:BF101=TRUE)*(BH2:BH101&lt;5))))
   ),
   _xlfn.SEQUENCE(3)
)</f>
        <v>469</v>
      </c>
      <c r="BV73" t="str" cm="1">
        <f t="array" aca="1" ref="BV73:BV75" ca="1">INDEX(
   _xlfn.SORTBY(
      _xlfn._xlws.FILTER(BE2:BE101, (BF2:BF101=TRUE)*(BH2:BH101&gt;5)),
      _xlfn.RANDARRAY(ROWS(_xlfn._xlws.FILTER(BE2:BE101, (BF2:BF101=TRUE)*(BH2:BH101&gt;5))))
   ),
   _xlfn.SEQUENCE(3)
)</f>
        <v>406</v>
      </c>
      <c r="BY73" t="str">
        <v>168</v>
      </c>
      <c r="CC73" t="s">
        <v>111</v>
      </c>
    </row>
    <row r="74" spans="1:81" x14ac:dyDescent="0.2">
      <c r="A74" t="s">
        <v>84</v>
      </c>
      <c r="B74" t="b">
        <v>1</v>
      </c>
      <c r="C74">
        <v>1</v>
      </c>
      <c r="D74">
        <v>2.1320173740386958</v>
      </c>
      <c r="E74">
        <v>0.60620856285095215</v>
      </c>
      <c r="H74" t="s">
        <v>164</v>
      </c>
      <c r="I74" t="b">
        <v>0</v>
      </c>
      <c r="J74">
        <v>1000</v>
      </c>
      <c r="K74">
        <v>1.6176214218139651</v>
      </c>
      <c r="L74">
        <v>991.96296143531799</v>
      </c>
      <c r="O74" t="s">
        <v>232</v>
      </c>
      <c r="P74" t="b">
        <v>1</v>
      </c>
      <c r="Q74">
        <v>5</v>
      </c>
      <c r="R74">
        <v>3.7357497215271001</v>
      </c>
      <c r="S74">
        <v>4.5394535064697266</v>
      </c>
      <c r="V74" t="s">
        <v>284</v>
      </c>
      <c r="W74" t="b">
        <v>1</v>
      </c>
      <c r="X74">
        <v>1</v>
      </c>
      <c r="Y74">
        <v>2.9700407981872559</v>
      </c>
      <c r="Z74">
        <v>0.62517595291137695</v>
      </c>
      <c r="AC74" t="s">
        <v>373</v>
      </c>
      <c r="AD74" t="b">
        <v>1</v>
      </c>
      <c r="AE74">
        <v>1</v>
      </c>
      <c r="AF74">
        <v>2.1311173439025879</v>
      </c>
      <c r="AG74">
        <v>0.62041902542114258</v>
      </c>
      <c r="AJ74" t="s">
        <v>429</v>
      </c>
      <c r="AK74" t="b">
        <v>1</v>
      </c>
      <c r="AL74">
        <v>1</v>
      </c>
      <c r="AM74">
        <v>6.7258992195129386</v>
      </c>
      <c r="AN74">
        <v>0.6322331428527832</v>
      </c>
      <c r="AQ74" t="s">
        <v>193</v>
      </c>
      <c r="AR74" t="b">
        <v>0</v>
      </c>
      <c r="AS74">
        <v>1000</v>
      </c>
      <c r="AT74">
        <v>3.5970554351806641</v>
      </c>
      <c r="AU74">
        <v>989.93277144432068</v>
      </c>
      <c r="AX74" t="s">
        <v>47</v>
      </c>
      <c r="AY74" t="b">
        <v>1</v>
      </c>
      <c r="AZ74">
        <v>37</v>
      </c>
      <c r="BA74">
        <v>2.866538286209106</v>
      </c>
      <c r="BB74">
        <v>36.014499664306641</v>
      </c>
      <c r="BE74" t="s">
        <v>99</v>
      </c>
      <c r="BF74" t="b">
        <v>1</v>
      </c>
      <c r="BG74">
        <v>1</v>
      </c>
      <c r="BH74">
        <v>4.5355257987976074</v>
      </c>
      <c r="BI74">
        <v>0.60851120948791504</v>
      </c>
      <c r="BL74" t="s">
        <v>558</v>
      </c>
      <c r="BM74" t="b">
        <v>1</v>
      </c>
      <c r="BN74">
        <v>1</v>
      </c>
      <c r="BO74">
        <v>4.7912545204162598</v>
      </c>
      <c r="BP74">
        <v>0.60982251167297363</v>
      </c>
      <c r="BT74" t="str">
        <f ca="1"/>
        <v>473</v>
      </c>
      <c r="BU74" t="str">
        <f ca="1"/>
        <v>442</v>
      </c>
      <c r="BV74" t="str">
        <f ca="1"/>
        <v>327</v>
      </c>
      <c r="BY74" t="str">
        <v>169</v>
      </c>
      <c r="CC74" t="s">
        <v>110</v>
      </c>
    </row>
    <row r="75" spans="1:81" x14ac:dyDescent="0.2">
      <c r="A75" t="s">
        <v>85</v>
      </c>
      <c r="B75" t="b">
        <v>0</v>
      </c>
      <c r="C75">
        <v>1000</v>
      </c>
      <c r="D75">
        <v>1.880860567092896</v>
      </c>
      <c r="E75">
        <v>985.63609862327576</v>
      </c>
      <c r="H75" t="s">
        <v>165</v>
      </c>
      <c r="I75" t="b">
        <v>1</v>
      </c>
      <c r="J75">
        <v>1</v>
      </c>
      <c r="K75">
        <v>1.202582001686096</v>
      </c>
      <c r="L75">
        <v>0.6106877326965332</v>
      </c>
      <c r="O75" t="s">
        <v>233</v>
      </c>
      <c r="P75" t="b">
        <v>1</v>
      </c>
      <c r="Q75">
        <v>1</v>
      </c>
      <c r="R75">
        <v>3.0536735057830811</v>
      </c>
      <c r="S75">
        <v>0.61088871955871582</v>
      </c>
      <c r="V75" t="s">
        <v>285</v>
      </c>
      <c r="W75" t="b">
        <v>1</v>
      </c>
      <c r="X75">
        <v>1</v>
      </c>
      <c r="Y75">
        <v>2.6239771842956539</v>
      </c>
      <c r="Z75">
        <v>0.61843132972717285</v>
      </c>
      <c r="AC75" t="s">
        <v>374</v>
      </c>
      <c r="AD75" t="b">
        <v>1</v>
      </c>
      <c r="AE75">
        <v>1</v>
      </c>
      <c r="AF75">
        <v>4.6614580154418954</v>
      </c>
      <c r="AG75">
        <v>0.6208956241607666</v>
      </c>
      <c r="AJ75" t="s">
        <v>256</v>
      </c>
      <c r="AK75" t="b">
        <v>1</v>
      </c>
      <c r="AL75">
        <v>1</v>
      </c>
      <c r="AM75">
        <v>3.0896999835968022</v>
      </c>
      <c r="AN75">
        <v>0.63032841682434082</v>
      </c>
      <c r="AQ75" t="s">
        <v>45</v>
      </c>
      <c r="AR75" t="b">
        <v>1</v>
      </c>
      <c r="AS75">
        <v>3</v>
      </c>
      <c r="AT75">
        <v>3.769586563110352</v>
      </c>
      <c r="AU75">
        <v>2.5674598217010498</v>
      </c>
      <c r="AX75" t="s">
        <v>471</v>
      </c>
      <c r="AY75" t="b">
        <v>1</v>
      </c>
      <c r="AZ75">
        <v>1</v>
      </c>
      <c r="BA75">
        <v>4.8037662506103516</v>
      </c>
      <c r="BB75">
        <v>0.61405062675476074</v>
      </c>
      <c r="BE75" t="s">
        <v>171</v>
      </c>
      <c r="BF75" t="b">
        <v>1</v>
      </c>
      <c r="BG75">
        <v>1</v>
      </c>
      <c r="BH75">
        <v>2.4346005916595459</v>
      </c>
      <c r="BI75">
        <v>0.6194155216217041</v>
      </c>
      <c r="BL75" t="s">
        <v>559</v>
      </c>
      <c r="BM75" t="b">
        <v>1</v>
      </c>
      <c r="BN75">
        <v>1</v>
      </c>
      <c r="BO75">
        <v>4.9282259941101074</v>
      </c>
      <c r="BP75">
        <v>0.61078429222106934</v>
      </c>
      <c r="BT75" t="str">
        <f ca="1"/>
        <v>489</v>
      </c>
      <c r="BU75" t="str">
        <f ca="1"/>
        <v>38</v>
      </c>
      <c r="BV75" t="str">
        <f ca="1"/>
        <v>528</v>
      </c>
      <c r="BY75" t="str">
        <v>172</v>
      </c>
      <c r="CC75" t="s">
        <v>48</v>
      </c>
    </row>
    <row r="76" spans="1:81" x14ac:dyDescent="0.2">
      <c r="A76" t="s">
        <v>86</v>
      </c>
      <c r="B76" t="b">
        <v>1</v>
      </c>
      <c r="C76">
        <v>1</v>
      </c>
      <c r="D76">
        <v>2.4894061088562012</v>
      </c>
      <c r="E76">
        <v>0.60440206527709961</v>
      </c>
      <c r="H76" t="s">
        <v>166</v>
      </c>
      <c r="I76" t="b">
        <v>1</v>
      </c>
      <c r="J76">
        <v>1</v>
      </c>
      <c r="K76">
        <v>1.974455714225769</v>
      </c>
      <c r="L76">
        <v>0.61002230644226074</v>
      </c>
      <c r="O76" t="s">
        <v>234</v>
      </c>
      <c r="P76" t="b">
        <v>1</v>
      </c>
      <c r="Q76">
        <v>1</v>
      </c>
      <c r="R76">
        <v>2.691218376159668</v>
      </c>
      <c r="S76">
        <v>0.61144185066223145</v>
      </c>
      <c r="V76" t="s">
        <v>286</v>
      </c>
      <c r="W76" t="b">
        <v>1</v>
      </c>
      <c r="X76">
        <v>14</v>
      </c>
      <c r="Y76">
        <v>2.2725861072540279</v>
      </c>
      <c r="Z76">
        <v>13.597174406051639</v>
      </c>
      <c r="AC76" t="s">
        <v>375</v>
      </c>
      <c r="AD76" t="b">
        <v>1</v>
      </c>
      <c r="AE76">
        <v>21</v>
      </c>
      <c r="AF76">
        <v>5.2910232543945312</v>
      </c>
      <c r="AG76">
        <v>20.593303442001339</v>
      </c>
      <c r="AJ76" t="s">
        <v>154</v>
      </c>
      <c r="AK76" t="b">
        <v>1</v>
      </c>
      <c r="AL76">
        <v>39</v>
      </c>
      <c r="AM76">
        <v>2.7143340110778809</v>
      </c>
      <c r="AN76">
        <v>39.16513204574585</v>
      </c>
      <c r="AQ76" t="s">
        <v>456</v>
      </c>
      <c r="AR76" t="b">
        <v>1</v>
      </c>
      <c r="AS76">
        <v>20</v>
      </c>
      <c r="AT76">
        <v>7.6743373870849609</v>
      </c>
      <c r="AU76">
        <v>19.286329030990601</v>
      </c>
      <c r="AX76" t="s">
        <v>57</v>
      </c>
      <c r="AY76" t="b">
        <v>1</v>
      </c>
      <c r="AZ76">
        <v>61</v>
      </c>
      <c r="BA76">
        <v>4.9082298278808594</v>
      </c>
      <c r="BB76">
        <v>70.131070852279663</v>
      </c>
      <c r="BE76" t="s">
        <v>440</v>
      </c>
      <c r="BF76" t="b">
        <v>1</v>
      </c>
      <c r="BG76">
        <v>1</v>
      </c>
      <c r="BH76">
        <v>5.2281103134155273</v>
      </c>
      <c r="BI76">
        <v>0.6052091121673584</v>
      </c>
      <c r="BL76" t="s">
        <v>425</v>
      </c>
      <c r="BM76" t="b">
        <v>1</v>
      </c>
      <c r="BN76">
        <v>1</v>
      </c>
      <c r="BO76">
        <v>2.88786792755127</v>
      </c>
      <c r="BP76">
        <v>0.606475830078125</v>
      </c>
      <c r="BS76" t="s">
        <v>588</v>
      </c>
      <c r="BT76" t="str" cm="1">
        <f t="array" aca="1" ref="BT76:BT78" ca="1">INDEX(
   _xlfn.SORTBY(
      _xlfn._xlws.FILTER(BL2:BL101, (BM2:BM101=TRUE)*(BO2:BO101&lt;2)),
      _xlfn.RANDARRAY(ROWS(_xlfn._xlws.FILTER(BL2:BL101, (BM2:BM101=TRUE)*(BO2:BO101&lt;2))))
   ),
   _xlfn.SEQUENCE(3)
)</f>
        <v>1439</v>
      </c>
      <c r="BU76" t="str" cm="1">
        <f t="array" aca="1" ref="BU76:BU78" ca="1">INDEX(
   _xlfn.SORTBY(
      _xlfn._xlws.FILTER(BL2:BL101, (BM2:BM101=TRUE)*(BO2:BO101&lt;5)),
      _xlfn.RANDARRAY(ROWS(_xlfn._xlws.FILTER(BL2:BL101, (BM2:BM101=TRUE)*(BO2:BO101&lt;5))))
   ),
   _xlfn.SEQUENCE(3)
)</f>
        <v>437</v>
      </c>
      <c r="BV76" t="str" cm="1">
        <f t="array" aca="1" ref="BV76:BV78" ca="1">INDEX(
   _xlfn.SORTBY(
      _xlfn._xlws.FILTER(BL2:BL101, (BM2:BM101=TRUE)*(BO2:BO101&gt;5)),
      _xlfn.RANDARRAY(ROWS(_xlfn._xlws.FILTER(BL2:BL101, (BM2:BM101=TRUE)*(BO2:BO101&gt;5))))
   ),
   _xlfn.SEQUENCE(3)
)</f>
        <v>538</v>
      </c>
      <c r="BY76" t="str">
        <v>173</v>
      </c>
      <c r="CC76" t="s">
        <v>88</v>
      </c>
    </row>
    <row r="77" spans="1:81" x14ac:dyDescent="0.2">
      <c r="A77" t="s">
        <v>87</v>
      </c>
      <c r="B77" t="b">
        <v>0</v>
      </c>
      <c r="C77">
        <v>1000</v>
      </c>
      <c r="D77">
        <v>1.9403748512268071</v>
      </c>
      <c r="E77">
        <v>984.8682758808136</v>
      </c>
      <c r="H77" t="s">
        <v>167</v>
      </c>
      <c r="I77" t="b">
        <v>1</v>
      </c>
      <c r="J77">
        <v>1</v>
      </c>
      <c r="K77">
        <v>1.7023917436599729</v>
      </c>
      <c r="L77">
        <v>0.61969566345214844</v>
      </c>
      <c r="O77" t="s">
        <v>50</v>
      </c>
      <c r="P77" t="b">
        <v>1</v>
      </c>
      <c r="Q77">
        <v>9</v>
      </c>
      <c r="R77">
        <v>4.2724089622497559</v>
      </c>
      <c r="S77">
        <v>10.67123317718506</v>
      </c>
      <c r="V77" t="s">
        <v>287</v>
      </c>
      <c r="W77" t="b">
        <v>1</v>
      </c>
      <c r="X77">
        <v>1</v>
      </c>
      <c r="Y77">
        <v>5.5783028602600098</v>
      </c>
      <c r="Z77">
        <v>0.61752533912658691</v>
      </c>
      <c r="AC77" t="s">
        <v>376</v>
      </c>
      <c r="AD77" t="b">
        <v>1</v>
      </c>
      <c r="AE77">
        <v>1</v>
      </c>
      <c r="AF77">
        <v>7.128209114074707</v>
      </c>
      <c r="AG77">
        <v>0.61884737014770508</v>
      </c>
      <c r="AJ77" t="s">
        <v>430</v>
      </c>
      <c r="AK77" t="b">
        <v>1</v>
      </c>
      <c r="AL77">
        <v>1</v>
      </c>
      <c r="AM77">
        <v>1.850855946540833</v>
      </c>
      <c r="AN77">
        <v>0.63374710083007812</v>
      </c>
      <c r="AQ77" t="s">
        <v>53</v>
      </c>
      <c r="AR77" t="b">
        <v>1</v>
      </c>
      <c r="AS77">
        <v>48</v>
      </c>
      <c r="AT77">
        <v>5.704892635345459</v>
      </c>
      <c r="AU77">
        <v>46.80288028717041</v>
      </c>
      <c r="AX77" t="s">
        <v>262</v>
      </c>
      <c r="AY77" t="b">
        <v>1</v>
      </c>
      <c r="AZ77">
        <v>2</v>
      </c>
      <c r="BA77">
        <v>1.91665256023407</v>
      </c>
      <c r="BB77">
        <v>1.5843532085418699</v>
      </c>
      <c r="BE77" t="s">
        <v>49</v>
      </c>
      <c r="BF77" t="b">
        <v>1</v>
      </c>
      <c r="BG77">
        <v>1</v>
      </c>
      <c r="BH77">
        <v>4.3175530433654794</v>
      </c>
      <c r="BI77">
        <v>0.60487532615661621</v>
      </c>
      <c r="BL77" t="s">
        <v>560</v>
      </c>
      <c r="BM77" t="b">
        <v>1</v>
      </c>
      <c r="BN77">
        <v>1</v>
      </c>
      <c r="BO77">
        <v>4.0713491439819336</v>
      </c>
      <c r="BP77">
        <v>0.61403727531433105</v>
      </c>
      <c r="BT77" t="str">
        <f ca="1"/>
        <v>963</v>
      </c>
      <c r="BU77" t="str">
        <f ca="1"/>
        <v>1408</v>
      </c>
      <c r="BV77" t="str">
        <f ca="1"/>
        <v>972</v>
      </c>
      <c r="BY77" t="str">
        <v>177</v>
      </c>
      <c r="CC77" t="s">
        <v>56</v>
      </c>
    </row>
    <row r="78" spans="1:81" x14ac:dyDescent="0.2">
      <c r="A78" t="s">
        <v>88</v>
      </c>
      <c r="B78" t="b">
        <v>1</v>
      </c>
      <c r="C78">
        <v>1</v>
      </c>
      <c r="D78">
        <v>5.3295173645019531</v>
      </c>
      <c r="E78">
        <v>0.75424337387084961</v>
      </c>
      <c r="H78" t="s">
        <v>168</v>
      </c>
      <c r="I78" t="b">
        <v>1</v>
      </c>
      <c r="J78">
        <v>1</v>
      </c>
      <c r="K78">
        <v>2.298912525177002</v>
      </c>
      <c r="L78">
        <v>0.60951828956604004</v>
      </c>
      <c r="O78" t="s">
        <v>151</v>
      </c>
      <c r="P78" t="b">
        <v>0</v>
      </c>
      <c r="Q78">
        <v>1000</v>
      </c>
      <c r="R78">
        <v>2.984627485275269</v>
      </c>
      <c r="S78">
        <v>991.0901358127594</v>
      </c>
      <c r="V78" t="s">
        <v>44</v>
      </c>
      <c r="W78" t="b">
        <v>1</v>
      </c>
      <c r="X78">
        <v>1</v>
      </c>
      <c r="Y78">
        <v>5.5210537910461426</v>
      </c>
      <c r="Z78">
        <v>0.62409758567810059</v>
      </c>
      <c r="AC78" t="s">
        <v>377</v>
      </c>
      <c r="AD78" t="b">
        <v>1</v>
      </c>
      <c r="AE78">
        <v>1</v>
      </c>
      <c r="AF78">
        <v>2.492775678634644</v>
      </c>
      <c r="AG78">
        <v>0.62154531478881836</v>
      </c>
      <c r="AJ78" t="s">
        <v>431</v>
      </c>
      <c r="AK78" t="b">
        <v>1</v>
      </c>
      <c r="AL78">
        <v>1</v>
      </c>
      <c r="AM78">
        <v>3.4735102653503418</v>
      </c>
      <c r="AN78">
        <v>0.63346195220947266</v>
      </c>
      <c r="AQ78" t="s">
        <v>457</v>
      </c>
      <c r="AR78" t="b">
        <v>1</v>
      </c>
      <c r="AS78">
        <v>1</v>
      </c>
      <c r="AT78">
        <v>6.6296868324279794</v>
      </c>
      <c r="AU78">
        <v>0.60679197311401367</v>
      </c>
      <c r="AX78" t="s">
        <v>190</v>
      </c>
      <c r="AY78" t="b">
        <v>1</v>
      </c>
      <c r="AZ78">
        <v>1</v>
      </c>
      <c r="BA78">
        <v>5.3673019409179688</v>
      </c>
      <c r="BB78">
        <v>0.60903477668762207</v>
      </c>
      <c r="BE78" t="s">
        <v>242</v>
      </c>
      <c r="BF78" t="b">
        <v>1</v>
      </c>
      <c r="BG78">
        <v>1</v>
      </c>
      <c r="BH78">
        <v>4.7245125770568848</v>
      </c>
      <c r="BI78">
        <v>0.60567545890808105</v>
      </c>
      <c r="BL78" t="s">
        <v>561</v>
      </c>
      <c r="BM78" t="b">
        <v>1</v>
      </c>
      <c r="BN78">
        <v>1</v>
      </c>
      <c r="BO78">
        <v>3.9734585285186772</v>
      </c>
      <c r="BP78">
        <v>0.60697841644287109</v>
      </c>
      <c r="BT78" t="str">
        <f ca="1"/>
        <v>1453</v>
      </c>
      <c r="BU78" t="str">
        <f ca="1"/>
        <v>1423</v>
      </c>
      <c r="BV78" t="str">
        <f ca="1"/>
        <v>407</v>
      </c>
      <c r="BY78" t="str">
        <v>179</v>
      </c>
      <c r="CC78" t="s">
        <v>68</v>
      </c>
    </row>
    <row r="79" spans="1:81" x14ac:dyDescent="0.2">
      <c r="A79" t="s">
        <v>89</v>
      </c>
      <c r="B79" t="b">
        <v>1</v>
      </c>
      <c r="C79">
        <v>1</v>
      </c>
      <c r="D79">
        <v>7.0928540229797363</v>
      </c>
      <c r="E79">
        <v>0.60760045051574707</v>
      </c>
      <c r="H79" t="s">
        <v>169</v>
      </c>
      <c r="I79" t="b">
        <v>1</v>
      </c>
      <c r="J79">
        <v>1</v>
      </c>
      <c r="K79">
        <v>5.2639632225036621</v>
      </c>
      <c r="L79">
        <v>0.61454153060913086</v>
      </c>
      <c r="O79" t="s">
        <v>235</v>
      </c>
      <c r="P79" t="b">
        <v>1</v>
      </c>
      <c r="Q79">
        <v>1</v>
      </c>
      <c r="R79">
        <v>2.4820759296417241</v>
      </c>
      <c r="S79">
        <v>0.6105659008026123</v>
      </c>
      <c r="V79" t="s">
        <v>288</v>
      </c>
      <c r="W79" t="b">
        <v>1</v>
      </c>
      <c r="X79">
        <v>1</v>
      </c>
      <c r="Y79">
        <v>5.5031013488769531</v>
      </c>
      <c r="Z79">
        <v>0.61623382568359375</v>
      </c>
      <c r="AC79" t="s">
        <v>378</v>
      </c>
      <c r="AD79" t="b">
        <v>1</v>
      </c>
      <c r="AE79">
        <v>1</v>
      </c>
      <c r="AF79">
        <v>6.851811408996582</v>
      </c>
      <c r="AG79">
        <v>0.61982440948486328</v>
      </c>
      <c r="AJ79" t="s">
        <v>432</v>
      </c>
      <c r="AK79" t="b">
        <v>1</v>
      </c>
      <c r="AL79">
        <v>1</v>
      </c>
      <c r="AM79">
        <v>3.8396682739257808</v>
      </c>
      <c r="AN79">
        <v>0.68918585777282715</v>
      </c>
      <c r="AQ79" t="s">
        <v>187</v>
      </c>
      <c r="AR79" t="b">
        <v>1</v>
      </c>
      <c r="AS79">
        <v>1</v>
      </c>
      <c r="AT79">
        <v>5.2378406524658203</v>
      </c>
      <c r="AU79">
        <v>0.61577486991882324</v>
      </c>
      <c r="AX79" t="s">
        <v>61</v>
      </c>
      <c r="AY79" t="b">
        <v>0</v>
      </c>
      <c r="AZ79">
        <v>1000</v>
      </c>
      <c r="BA79">
        <v>2.189285516738892</v>
      </c>
      <c r="BB79">
        <v>977.13648295402527</v>
      </c>
      <c r="BE79" t="s">
        <v>421</v>
      </c>
      <c r="BF79" t="b">
        <v>1</v>
      </c>
      <c r="BG79">
        <v>1</v>
      </c>
      <c r="BH79">
        <v>3.5179460048675542</v>
      </c>
      <c r="BI79">
        <v>0.60567426681518555</v>
      </c>
      <c r="BL79" t="s">
        <v>562</v>
      </c>
      <c r="BM79" t="b">
        <v>1</v>
      </c>
      <c r="BN79">
        <v>1</v>
      </c>
      <c r="BO79">
        <v>4.7634906768798828</v>
      </c>
      <c r="BP79">
        <v>0.60755419731140137</v>
      </c>
      <c r="BY79" t="str">
        <v>18</v>
      </c>
      <c r="CC79" t="s">
        <v>43</v>
      </c>
    </row>
    <row r="80" spans="1:81" x14ac:dyDescent="0.2">
      <c r="A80" t="s">
        <v>90</v>
      </c>
      <c r="B80" t="b">
        <v>1</v>
      </c>
      <c r="C80">
        <v>1</v>
      </c>
      <c r="D80">
        <v>4.2551560401916504</v>
      </c>
      <c r="E80">
        <v>0.60947251319885254</v>
      </c>
      <c r="H80" t="s">
        <v>108</v>
      </c>
      <c r="I80" t="b">
        <v>1</v>
      </c>
      <c r="J80">
        <v>32</v>
      </c>
      <c r="K80">
        <v>2.6176655292510991</v>
      </c>
      <c r="L80">
        <v>31.388602495193481</v>
      </c>
      <c r="O80" t="s">
        <v>236</v>
      </c>
      <c r="P80" t="b">
        <v>1</v>
      </c>
      <c r="Q80">
        <v>33</v>
      </c>
      <c r="R80">
        <v>1.9280244112014771</v>
      </c>
      <c r="S80">
        <v>32.133303880691528</v>
      </c>
      <c r="V80" t="s">
        <v>114</v>
      </c>
      <c r="W80" t="b">
        <v>1</v>
      </c>
      <c r="X80">
        <v>2</v>
      </c>
      <c r="Y80">
        <v>4.5360469818115234</v>
      </c>
      <c r="Z80">
        <v>1.6236336231231689</v>
      </c>
      <c r="AC80" t="s">
        <v>379</v>
      </c>
      <c r="AD80" t="b">
        <v>1</v>
      </c>
      <c r="AE80">
        <v>2</v>
      </c>
      <c r="AF80">
        <v>3.270990371704102</v>
      </c>
      <c r="AG80">
        <v>1.596746683120728</v>
      </c>
      <c r="AJ80" t="s">
        <v>162</v>
      </c>
      <c r="AK80" t="b">
        <v>0</v>
      </c>
      <c r="AL80">
        <v>1000</v>
      </c>
      <c r="AM80">
        <v>1.1769911050796511</v>
      </c>
      <c r="AN80">
        <v>1044.4180495738981</v>
      </c>
      <c r="AQ80" t="s">
        <v>283</v>
      </c>
      <c r="AR80" t="b">
        <v>1</v>
      </c>
      <c r="AS80">
        <v>1</v>
      </c>
      <c r="AT80">
        <v>4.6281657218933114</v>
      </c>
      <c r="AU80">
        <v>0.60890030860900879</v>
      </c>
      <c r="AX80" t="s">
        <v>35</v>
      </c>
      <c r="AY80" t="b">
        <v>1</v>
      </c>
      <c r="AZ80">
        <v>1</v>
      </c>
      <c r="BA80">
        <v>4.277651309967041</v>
      </c>
      <c r="BB80">
        <v>0.60885047912597656</v>
      </c>
      <c r="BE80" t="s">
        <v>97</v>
      </c>
      <c r="BF80" t="b">
        <v>1</v>
      </c>
      <c r="BG80">
        <v>1</v>
      </c>
      <c r="BH80">
        <v>3.1996695995330811</v>
      </c>
      <c r="BI80">
        <v>0.60522866249084473</v>
      </c>
      <c r="BL80" t="s">
        <v>50</v>
      </c>
      <c r="BM80" t="b">
        <v>1</v>
      </c>
      <c r="BN80">
        <v>1</v>
      </c>
      <c r="BO80">
        <v>3.6922211647033691</v>
      </c>
      <c r="BP80">
        <v>0.60195255279541016</v>
      </c>
      <c r="BY80" t="str">
        <v>184</v>
      </c>
      <c r="CC80" t="s">
        <v>99</v>
      </c>
    </row>
    <row r="81" spans="1:81" x14ac:dyDescent="0.2">
      <c r="A81" t="s">
        <v>91</v>
      </c>
      <c r="B81" t="b">
        <v>1</v>
      </c>
      <c r="C81">
        <v>69</v>
      </c>
      <c r="D81">
        <v>6.6765050888061523</v>
      </c>
      <c r="E81">
        <v>67.732429981231689</v>
      </c>
      <c r="H81" t="s">
        <v>24</v>
      </c>
      <c r="I81" t="b">
        <v>1</v>
      </c>
      <c r="J81">
        <v>1</v>
      </c>
      <c r="K81">
        <v>3.3683216571807861</v>
      </c>
      <c r="L81">
        <v>0.61276626586914062</v>
      </c>
      <c r="O81" t="s">
        <v>237</v>
      </c>
      <c r="P81" t="b">
        <v>0</v>
      </c>
      <c r="Q81">
        <v>1000</v>
      </c>
      <c r="R81">
        <v>1.7708239555358889</v>
      </c>
      <c r="S81">
        <v>1039.5225796699519</v>
      </c>
      <c r="V81" t="s">
        <v>289</v>
      </c>
      <c r="W81" t="b">
        <v>1</v>
      </c>
      <c r="X81">
        <v>1</v>
      </c>
      <c r="Y81">
        <v>3.9682843685150151</v>
      </c>
      <c r="Z81">
        <v>0.619110107421875</v>
      </c>
      <c r="AC81" t="s">
        <v>380</v>
      </c>
      <c r="AD81" t="b">
        <v>1</v>
      </c>
      <c r="AE81">
        <v>3</v>
      </c>
      <c r="AF81">
        <v>4.4930620193481454</v>
      </c>
      <c r="AG81">
        <v>2.6043226718902588</v>
      </c>
      <c r="AJ81" t="s">
        <v>433</v>
      </c>
      <c r="AK81" t="b">
        <v>1</v>
      </c>
      <c r="AL81">
        <v>1</v>
      </c>
      <c r="AM81">
        <v>8.1980037689208984</v>
      </c>
      <c r="AN81">
        <v>0.63112878799438477</v>
      </c>
      <c r="AQ81" t="s">
        <v>109</v>
      </c>
      <c r="AR81" t="b">
        <v>1</v>
      </c>
      <c r="AS81">
        <v>1</v>
      </c>
      <c r="AT81">
        <v>4.7586221694946289</v>
      </c>
      <c r="AU81">
        <v>0.60915255546569824</v>
      </c>
      <c r="AX81" t="s">
        <v>108</v>
      </c>
      <c r="AY81" t="b">
        <v>0</v>
      </c>
      <c r="AZ81">
        <v>1000</v>
      </c>
      <c r="BA81">
        <v>2.2127571105957031</v>
      </c>
      <c r="BB81">
        <v>980.09885454177856</v>
      </c>
      <c r="BE81" t="s">
        <v>29</v>
      </c>
      <c r="BF81" t="b">
        <v>1</v>
      </c>
      <c r="BG81">
        <v>1</v>
      </c>
      <c r="BH81">
        <v>3.3516750335693359</v>
      </c>
      <c r="BI81">
        <v>0.60764050483703613</v>
      </c>
      <c r="BL81" t="s">
        <v>563</v>
      </c>
      <c r="BM81" t="b">
        <v>1</v>
      </c>
      <c r="BN81">
        <v>1</v>
      </c>
      <c r="BO81">
        <v>6.2153401374816886</v>
      </c>
      <c r="BP81">
        <v>0.66257905960083008</v>
      </c>
      <c r="BY81" t="str">
        <v>187</v>
      </c>
      <c r="CC81" t="s">
        <v>53</v>
      </c>
    </row>
    <row r="82" spans="1:81" x14ac:dyDescent="0.2">
      <c r="A82" t="s">
        <v>92</v>
      </c>
      <c r="B82" t="b">
        <v>1</v>
      </c>
      <c r="C82">
        <v>1</v>
      </c>
      <c r="D82">
        <v>4.2712554931640616</v>
      </c>
      <c r="E82">
        <v>0.60893702507019043</v>
      </c>
      <c r="H82" t="s">
        <v>170</v>
      </c>
      <c r="I82" t="b">
        <v>1</v>
      </c>
      <c r="J82">
        <v>1</v>
      </c>
      <c r="K82">
        <v>3.4681651592254639</v>
      </c>
      <c r="L82">
        <v>0.60614156723022461</v>
      </c>
      <c r="O82" t="s">
        <v>238</v>
      </c>
      <c r="P82" t="b">
        <v>1</v>
      </c>
      <c r="Q82">
        <v>1</v>
      </c>
      <c r="R82">
        <v>5.6160531044006348</v>
      </c>
      <c r="S82">
        <v>0.60956144332885742</v>
      </c>
      <c r="V82" t="s">
        <v>216</v>
      </c>
      <c r="W82" t="b">
        <v>1</v>
      </c>
      <c r="X82">
        <v>1</v>
      </c>
      <c r="Y82">
        <v>2.24156665802002</v>
      </c>
      <c r="Z82">
        <v>0.62431120872497559</v>
      </c>
      <c r="AC82" t="s">
        <v>381</v>
      </c>
      <c r="AD82" t="b">
        <v>1</v>
      </c>
      <c r="AE82">
        <v>1</v>
      </c>
      <c r="AF82">
        <v>7.944791316986084</v>
      </c>
      <c r="AG82">
        <v>0.62309384346008301</v>
      </c>
      <c r="AJ82" t="s">
        <v>188</v>
      </c>
      <c r="AK82" t="b">
        <v>0</v>
      </c>
      <c r="AL82">
        <v>1000</v>
      </c>
      <c r="AM82">
        <v>2.6413731575012211</v>
      </c>
      <c r="AN82">
        <v>1109.936762332916</v>
      </c>
      <c r="AQ82" t="s">
        <v>47</v>
      </c>
      <c r="AR82" t="b">
        <v>0</v>
      </c>
      <c r="AS82">
        <v>1000</v>
      </c>
      <c r="AT82">
        <v>2.5090279579162602</v>
      </c>
      <c r="AU82">
        <v>990.33985161781311</v>
      </c>
      <c r="AX82" t="s">
        <v>472</v>
      </c>
      <c r="AY82" t="b">
        <v>1</v>
      </c>
      <c r="AZ82">
        <v>1</v>
      </c>
      <c r="BA82">
        <v>4.8848061561584473</v>
      </c>
      <c r="BB82">
        <v>0.62969565391540527</v>
      </c>
      <c r="BE82" t="s">
        <v>495</v>
      </c>
      <c r="BF82" t="b">
        <v>1</v>
      </c>
      <c r="BG82">
        <v>1</v>
      </c>
      <c r="BH82">
        <v>3.6340153217315669</v>
      </c>
      <c r="BI82">
        <v>0.60588312149047852</v>
      </c>
      <c r="BL82" t="s">
        <v>564</v>
      </c>
      <c r="BM82" t="b">
        <v>1</v>
      </c>
      <c r="BN82">
        <v>1</v>
      </c>
      <c r="BO82">
        <v>7.3789525032043457</v>
      </c>
      <c r="BP82">
        <v>0.60602641105651855</v>
      </c>
      <c r="BY82" t="str">
        <v>188</v>
      </c>
      <c r="CC82" t="s">
        <v>69</v>
      </c>
    </row>
    <row r="83" spans="1:81" x14ac:dyDescent="0.2">
      <c r="A83" t="s">
        <v>93</v>
      </c>
      <c r="B83" t="b">
        <v>1</v>
      </c>
      <c r="C83">
        <v>1</v>
      </c>
      <c r="D83">
        <v>2.2809052467346191</v>
      </c>
      <c r="E83">
        <v>0.60575413703918457</v>
      </c>
      <c r="H83" t="s">
        <v>171</v>
      </c>
      <c r="I83" t="b">
        <v>1</v>
      </c>
      <c r="J83">
        <v>1</v>
      </c>
      <c r="K83">
        <v>1.6944941282272341</v>
      </c>
      <c r="L83">
        <v>0.60999178886413574</v>
      </c>
      <c r="O83" t="s">
        <v>54</v>
      </c>
      <c r="P83" t="b">
        <v>1</v>
      </c>
      <c r="Q83">
        <v>8</v>
      </c>
      <c r="R83">
        <v>2.5601317882537842</v>
      </c>
      <c r="S83">
        <v>9.5119481086730957</v>
      </c>
      <c r="V83" t="s">
        <v>172</v>
      </c>
      <c r="W83" t="b">
        <v>1</v>
      </c>
      <c r="X83">
        <v>1</v>
      </c>
      <c r="Y83">
        <v>5.5845255851745614</v>
      </c>
      <c r="Z83">
        <v>0.61843419075012207</v>
      </c>
      <c r="AC83" t="s">
        <v>382</v>
      </c>
      <c r="AD83" t="b">
        <v>1</v>
      </c>
      <c r="AE83">
        <v>1</v>
      </c>
      <c r="AF83">
        <v>2.8164288997650151</v>
      </c>
      <c r="AG83">
        <v>0.61887359619140625</v>
      </c>
      <c r="AJ83" t="s">
        <v>118</v>
      </c>
      <c r="AK83" t="b">
        <v>1</v>
      </c>
      <c r="AL83">
        <v>1</v>
      </c>
      <c r="AM83">
        <v>1.3532388210296631</v>
      </c>
      <c r="AN83">
        <v>0.65181779861450195</v>
      </c>
      <c r="AQ83" t="s">
        <v>42</v>
      </c>
      <c r="AR83" t="b">
        <v>1</v>
      </c>
      <c r="AS83">
        <v>1</v>
      </c>
      <c r="AT83">
        <v>6.4067354202270508</v>
      </c>
      <c r="AU83">
        <v>0.61396479606628418</v>
      </c>
      <c r="AX83" t="s">
        <v>473</v>
      </c>
      <c r="AY83" t="b">
        <v>0</v>
      </c>
      <c r="AZ83">
        <v>1000</v>
      </c>
      <c r="BA83">
        <v>2.8712656497955318</v>
      </c>
      <c r="BB83">
        <v>988.21509599685669</v>
      </c>
      <c r="BE83" t="s">
        <v>496</v>
      </c>
      <c r="BF83" t="b">
        <v>1</v>
      </c>
      <c r="BG83">
        <v>3</v>
      </c>
      <c r="BH83">
        <v>3.7278110980987549</v>
      </c>
      <c r="BI83">
        <v>2.552894115447998</v>
      </c>
      <c r="BL83" t="s">
        <v>565</v>
      </c>
      <c r="BM83" t="b">
        <v>1</v>
      </c>
      <c r="BN83">
        <v>1</v>
      </c>
      <c r="BO83">
        <v>3.118423223495483</v>
      </c>
      <c r="BP83">
        <v>0.59875345230102539</v>
      </c>
      <c r="BY83" t="str">
        <v>189</v>
      </c>
      <c r="CC83" t="s">
        <v>95</v>
      </c>
    </row>
    <row r="84" spans="1:81" x14ac:dyDescent="0.2">
      <c r="A84" t="s">
        <v>94</v>
      </c>
      <c r="B84" t="b">
        <v>0</v>
      </c>
      <c r="C84">
        <v>1000</v>
      </c>
      <c r="D84">
        <v>2.048035860061646</v>
      </c>
      <c r="E84">
        <v>976.41627025604248</v>
      </c>
      <c r="H84" t="s">
        <v>51</v>
      </c>
      <c r="I84" t="b">
        <v>1</v>
      </c>
      <c r="J84">
        <v>1</v>
      </c>
      <c r="K84">
        <v>2.635565042495728</v>
      </c>
      <c r="L84">
        <v>0.61107850074768066</v>
      </c>
      <c r="O84" t="s">
        <v>239</v>
      </c>
      <c r="P84" t="b">
        <v>0</v>
      </c>
      <c r="Q84">
        <v>1000</v>
      </c>
      <c r="R84">
        <v>1.143729567527771</v>
      </c>
      <c r="S84">
        <v>1101.353063344955</v>
      </c>
      <c r="V84" t="s">
        <v>215</v>
      </c>
      <c r="W84" t="b">
        <v>1</v>
      </c>
      <c r="X84">
        <v>1</v>
      </c>
      <c r="Y84">
        <v>6.6157841682434082</v>
      </c>
      <c r="Z84">
        <v>0.62353849411010742</v>
      </c>
      <c r="AC84" t="s">
        <v>383</v>
      </c>
      <c r="AD84" t="b">
        <v>1</v>
      </c>
      <c r="AE84">
        <v>1</v>
      </c>
      <c r="AF84">
        <v>1.4170926809310911</v>
      </c>
      <c r="AG84">
        <v>0.63320326805114746</v>
      </c>
      <c r="AJ84" t="s">
        <v>60</v>
      </c>
      <c r="AK84" t="b">
        <v>1</v>
      </c>
      <c r="AL84">
        <v>1</v>
      </c>
      <c r="AM84">
        <v>7.5391941070556641</v>
      </c>
      <c r="AN84">
        <v>0.62550449371337891</v>
      </c>
      <c r="AQ84" t="s">
        <v>17</v>
      </c>
      <c r="AR84" t="b">
        <v>1</v>
      </c>
      <c r="AS84">
        <v>1</v>
      </c>
      <c r="AT84">
        <v>3.3366305828094478</v>
      </c>
      <c r="AU84">
        <v>0.61527633666992188</v>
      </c>
      <c r="AX84" t="s">
        <v>474</v>
      </c>
      <c r="AY84" t="b">
        <v>1</v>
      </c>
      <c r="AZ84">
        <v>1</v>
      </c>
      <c r="BA84">
        <v>2.4295074939727779</v>
      </c>
      <c r="BB84">
        <v>0.60552525520324707</v>
      </c>
      <c r="BE84" t="s">
        <v>497</v>
      </c>
      <c r="BF84" t="b">
        <v>1</v>
      </c>
      <c r="BG84">
        <v>1</v>
      </c>
      <c r="BH84">
        <v>2.6013238430023189</v>
      </c>
      <c r="BI84">
        <v>0.60488462448120117</v>
      </c>
      <c r="BL84" t="s">
        <v>566</v>
      </c>
      <c r="BM84" t="b">
        <v>1</v>
      </c>
      <c r="BN84">
        <v>1</v>
      </c>
      <c r="BO84">
        <v>5.2137012481689453</v>
      </c>
      <c r="BP84">
        <v>0.60720729827880859</v>
      </c>
      <c r="BY84" t="str">
        <v>19</v>
      </c>
      <c r="CC84" t="s">
        <v>66</v>
      </c>
    </row>
    <row r="85" spans="1:81" x14ac:dyDescent="0.2">
      <c r="A85" t="s">
        <v>95</v>
      </c>
      <c r="B85" t="b">
        <v>1</v>
      </c>
      <c r="C85">
        <v>1</v>
      </c>
      <c r="D85">
        <v>5.0035176277160636</v>
      </c>
      <c r="E85">
        <v>0.76719141006469727</v>
      </c>
      <c r="H85" t="s">
        <v>93</v>
      </c>
      <c r="I85" t="b">
        <v>1</v>
      </c>
      <c r="J85">
        <v>1</v>
      </c>
      <c r="K85">
        <v>1.7534428834915159</v>
      </c>
      <c r="L85">
        <v>0.61788344383239746</v>
      </c>
      <c r="O85" t="s">
        <v>37</v>
      </c>
      <c r="P85" t="b">
        <v>1</v>
      </c>
      <c r="Q85">
        <v>1</v>
      </c>
      <c r="R85">
        <v>2.0239605903625488</v>
      </c>
      <c r="S85">
        <v>0.60961222648620605</v>
      </c>
      <c r="V85" t="s">
        <v>99</v>
      </c>
      <c r="W85" t="b">
        <v>1</v>
      </c>
      <c r="X85">
        <v>1</v>
      </c>
      <c r="Y85">
        <v>4.7043232917785636</v>
      </c>
      <c r="Z85">
        <v>0.62138104438781738</v>
      </c>
      <c r="AC85" t="s">
        <v>384</v>
      </c>
      <c r="AD85" t="b">
        <v>1</v>
      </c>
      <c r="AE85">
        <v>21</v>
      </c>
      <c r="AF85">
        <v>4.8136177062988281</v>
      </c>
      <c r="AG85">
        <v>20.540431022644039</v>
      </c>
      <c r="AJ85" t="s">
        <v>434</v>
      </c>
      <c r="AK85" t="b">
        <v>1</v>
      </c>
      <c r="AL85">
        <v>2</v>
      </c>
      <c r="AM85">
        <v>2.7554950714111328</v>
      </c>
      <c r="AN85">
        <v>1.63158655166626</v>
      </c>
      <c r="AQ85" t="s">
        <v>98</v>
      </c>
      <c r="AR85" t="b">
        <v>1</v>
      </c>
      <c r="AS85">
        <v>6</v>
      </c>
      <c r="AT85">
        <v>6.6804962158203116</v>
      </c>
      <c r="AU85">
        <v>5.5090184211730957</v>
      </c>
      <c r="AX85" t="s">
        <v>24</v>
      </c>
      <c r="AY85" t="b">
        <v>1</v>
      </c>
      <c r="AZ85">
        <v>1</v>
      </c>
      <c r="BA85">
        <v>6.9261698722839364</v>
      </c>
      <c r="BB85">
        <v>0.60506081581115723</v>
      </c>
      <c r="BE85" t="s">
        <v>160</v>
      </c>
      <c r="BF85" t="b">
        <v>1</v>
      </c>
      <c r="BG85">
        <v>1</v>
      </c>
      <c r="BH85">
        <v>2.4104998111724849</v>
      </c>
      <c r="BI85">
        <v>0.60411882400512695</v>
      </c>
      <c r="BL85" t="s">
        <v>163</v>
      </c>
      <c r="BM85" t="b">
        <v>1</v>
      </c>
      <c r="BN85">
        <v>1</v>
      </c>
      <c r="BO85">
        <v>1.683384776115417</v>
      </c>
      <c r="BP85">
        <v>0.60267519950866699</v>
      </c>
      <c r="BY85" t="str">
        <v>192</v>
      </c>
      <c r="CC85" t="s">
        <v>40</v>
      </c>
    </row>
    <row r="86" spans="1:81" x14ac:dyDescent="0.2">
      <c r="A86" t="s">
        <v>96</v>
      </c>
      <c r="B86" t="b">
        <v>1</v>
      </c>
      <c r="C86">
        <v>8</v>
      </c>
      <c r="D86">
        <v>6.299863338470459</v>
      </c>
      <c r="E86">
        <v>7.5297098159790039</v>
      </c>
      <c r="H86" t="s">
        <v>14</v>
      </c>
      <c r="I86" t="b">
        <v>1</v>
      </c>
      <c r="J86">
        <v>1</v>
      </c>
      <c r="K86">
        <v>1.665462851524353</v>
      </c>
      <c r="L86">
        <v>0.6246941089630127</v>
      </c>
      <c r="O86" t="s">
        <v>240</v>
      </c>
      <c r="P86" t="b">
        <v>1</v>
      </c>
      <c r="Q86">
        <v>1</v>
      </c>
      <c r="R86">
        <v>4.2517600059509277</v>
      </c>
      <c r="S86">
        <v>0.60960721969604492</v>
      </c>
      <c r="V86" t="s">
        <v>133</v>
      </c>
      <c r="W86" t="b">
        <v>1</v>
      </c>
      <c r="X86">
        <v>1</v>
      </c>
      <c r="Y86">
        <v>1.2309726476669309</v>
      </c>
      <c r="Z86">
        <v>0.61814522743225098</v>
      </c>
      <c r="AC86" t="s">
        <v>385</v>
      </c>
      <c r="AD86" t="b">
        <v>1</v>
      </c>
      <c r="AE86">
        <v>1</v>
      </c>
      <c r="AF86">
        <v>5.9749011993408203</v>
      </c>
      <c r="AG86">
        <v>0.62838435173034668</v>
      </c>
      <c r="AJ86" t="s">
        <v>225</v>
      </c>
      <c r="AK86" t="b">
        <v>1</v>
      </c>
      <c r="AL86">
        <v>61</v>
      </c>
      <c r="AM86">
        <v>2.764947891235352</v>
      </c>
      <c r="AN86">
        <v>68.471291780471802</v>
      </c>
      <c r="AQ86" t="s">
        <v>72</v>
      </c>
      <c r="AR86" t="b">
        <v>1</v>
      </c>
      <c r="AS86">
        <v>1</v>
      </c>
      <c r="AT86">
        <v>5.480860710144043</v>
      </c>
      <c r="AU86">
        <v>0.60803627967834473</v>
      </c>
      <c r="AX86" t="s">
        <v>85</v>
      </c>
      <c r="AY86" t="b">
        <v>0</v>
      </c>
      <c r="AZ86">
        <v>1000</v>
      </c>
      <c r="BA86">
        <v>2.5788753032684331</v>
      </c>
      <c r="BB86">
        <v>1000.1825783252719</v>
      </c>
      <c r="BE86" t="s">
        <v>498</v>
      </c>
      <c r="BF86" t="b">
        <v>1</v>
      </c>
      <c r="BG86">
        <v>1</v>
      </c>
      <c r="BH86">
        <v>3.4609355926513672</v>
      </c>
      <c r="BI86">
        <v>0.60592532157897949</v>
      </c>
      <c r="BL86" t="s">
        <v>417</v>
      </c>
      <c r="BM86" t="b">
        <v>1</v>
      </c>
      <c r="BN86">
        <v>1</v>
      </c>
      <c r="BO86">
        <v>1.9303983449935911</v>
      </c>
      <c r="BP86">
        <v>0.60708856582641602</v>
      </c>
      <c r="BY86" t="str">
        <v>194</v>
      </c>
      <c r="CC86" t="s">
        <v>38</v>
      </c>
    </row>
    <row r="87" spans="1:81" x14ac:dyDescent="0.2">
      <c r="A87" t="s">
        <v>97</v>
      </c>
      <c r="B87" t="b">
        <v>1</v>
      </c>
      <c r="C87">
        <v>1</v>
      </c>
      <c r="D87">
        <v>3.6420714855194092</v>
      </c>
      <c r="E87">
        <v>0.75360345840454102</v>
      </c>
      <c r="H87" t="s">
        <v>172</v>
      </c>
      <c r="I87" t="b">
        <v>1</v>
      </c>
      <c r="J87">
        <v>1</v>
      </c>
      <c r="K87">
        <v>5.1098113059997559</v>
      </c>
      <c r="L87">
        <v>0.61203336715698242</v>
      </c>
      <c r="O87" t="s">
        <v>178</v>
      </c>
      <c r="P87" t="b">
        <v>0</v>
      </c>
      <c r="Q87">
        <v>1000</v>
      </c>
      <c r="R87">
        <v>2.2780005931854248</v>
      </c>
      <c r="S87">
        <v>1016.515756130219</v>
      </c>
      <c r="V87" t="s">
        <v>290</v>
      </c>
      <c r="W87" t="b">
        <v>1</v>
      </c>
      <c r="X87">
        <v>1</v>
      </c>
      <c r="Y87">
        <v>3.662407398223877</v>
      </c>
      <c r="Z87">
        <v>0.62746548652648926</v>
      </c>
      <c r="AC87" t="s">
        <v>386</v>
      </c>
      <c r="AD87" t="b">
        <v>1</v>
      </c>
      <c r="AE87">
        <v>1</v>
      </c>
      <c r="AF87">
        <v>1.127085328102112</v>
      </c>
      <c r="AG87">
        <v>0.61970829963684082</v>
      </c>
      <c r="AJ87" t="s">
        <v>174</v>
      </c>
      <c r="AK87" t="b">
        <v>0</v>
      </c>
      <c r="AL87">
        <v>1000</v>
      </c>
      <c r="AM87">
        <v>1.763801217079163</v>
      </c>
      <c r="AN87">
        <v>1097.5133540630341</v>
      </c>
      <c r="AQ87" t="s">
        <v>234</v>
      </c>
      <c r="AR87" t="b">
        <v>1</v>
      </c>
      <c r="AS87">
        <v>1</v>
      </c>
      <c r="AT87">
        <v>9.0832118988037109</v>
      </c>
      <c r="AU87">
        <v>0.61510157585144043</v>
      </c>
      <c r="AX87" t="s">
        <v>101</v>
      </c>
      <c r="AY87" t="b">
        <v>0</v>
      </c>
      <c r="AZ87">
        <v>1000</v>
      </c>
      <c r="BA87">
        <v>1.7281508445739751</v>
      </c>
      <c r="BB87">
        <v>978.83699536323547</v>
      </c>
      <c r="BE87" t="s">
        <v>88</v>
      </c>
      <c r="BF87" t="b">
        <v>1</v>
      </c>
      <c r="BG87">
        <v>1</v>
      </c>
      <c r="BH87">
        <v>6.5585932731628418</v>
      </c>
      <c r="BI87">
        <v>0.60486817359924316</v>
      </c>
      <c r="BL87" t="s">
        <v>36</v>
      </c>
      <c r="BM87" t="b">
        <v>1</v>
      </c>
      <c r="BN87">
        <v>1</v>
      </c>
      <c r="BO87">
        <v>3.797144889831543</v>
      </c>
      <c r="BP87">
        <v>0.61924982070922852</v>
      </c>
      <c r="BY87" t="str">
        <v>197</v>
      </c>
      <c r="CC87" t="s">
        <v>65</v>
      </c>
    </row>
    <row r="88" spans="1:81" x14ac:dyDescent="0.2">
      <c r="A88" t="s">
        <v>98</v>
      </c>
      <c r="B88" t="b">
        <v>1</v>
      </c>
      <c r="C88">
        <v>1</v>
      </c>
      <c r="D88">
        <v>3.3296279907226558</v>
      </c>
      <c r="E88">
        <v>0.61040878295898438</v>
      </c>
      <c r="H88" t="s">
        <v>173</v>
      </c>
      <c r="I88" t="b">
        <v>1</v>
      </c>
      <c r="J88">
        <v>42</v>
      </c>
      <c r="K88">
        <v>2.4732358455657959</v>
      </c>
      <c r="L88">
        <v>40.898974895477288</v>
      </c>
      <c r="O88" t="s">
        <v>133</v>
      </c>
      <c r="P88" t="b">
        <v>1</v>
      </c>
      <c r="Q88">
        <v>1</v>
      </c>
      <c r="R88">
        <v>3.597144603729248</v>
      </c>
      <c r="S88">
        <v>0.60940885543823242</v>
      </c>
      <c r="V88" t="s">
        <v>291</v>
      </c>
      <c r="W88" t="b">
        <v>1</v>
      </c>
      <c r="X88">
        <v>1</v>
      </c>
      <c r="Y88">
        <v>4.19000244140625</v>
      </c>
      <c r="Z88">
        <v>0.62031745910644531</v>
      </c>
      <c r="AC88" t="s">
        <v>387</v>
      </c>
      <c r="AD88" t="b">
        <v>1</v>
      </c>
      <c r="AE88">
        <v>6</v>
      </c>
      <c r="AF88">
        <v>5.5665311813354492</v>
      </c>
      <c r="AG88">
        <v>5.609600305557251</v>
      </c>
      <c r="AJ88" t="s">
        <v>46</v>
      </c>
      <c r="AK88" t="b">
        <v>1</v>
      </c>
      <c r="AL88">
        <v>1</v>
      </c>
      <c r="AM88">
        <v>4.1967129707336426</v>
      </c>
      <c r="AN88">
        <v>0.62558102607727051</v>
      </c>
      <c r="AQ88" t="s">
        <v>172</v>
      </c>
      <c r="AR88" t="b">
        <v>1</v>
      </c>
      <c r="AS88">
        <v>5</v>
      </c>
      <c r="AT88">
        <v>5.4702353477478027</v>
      </c>
      <c r="AU88">
        <v>4.5521564483642578</v>
      </c>
      <c r="AX88" t="s">
        <v>418</v>
      </c>
      <c r="AY88" t="b">
        <v>0</v>
      </c>
      <c r="AZ88">
        <v>1000</v>
      </c>
      <c r="BA88">
        <v>3.6426198482513432</v>
      </c>
      <c r="BB88">
        <v>1078.3015103340149</v>
      </c>
      <c r="BE88" t="s">
        <v>222</v>
      </c>
      <c r="BF88" t="b">
        <v>1</v>
      </c>
      <c r="BG88">
        <v>1</v>
      </c>
      <c r="BH88">
        <v>4.6687092781066886</v>
      </c>
      <c r="BI88">
        <v>0.60721349716186523</v>
      </c>
      <c r="BL88" t="s">
        <v>567</v>
      </c>
      <c r="BM88" t="b">
        <v>1</v>
      </c>
      <c r="BN88">
        <v>1</v>
      </c>
      <c r="BO88">
        <v>4.3273806571960449</v>
      </c>
      <c r="BP88">
        <v>0.60343742370605469</v>
      </c>
      <c r="BY88" t="str">
        <v>198</v>
      </c>
      <c r="CC88" t="s">
        <v>61</v>
      </c>
    </row>
    <row r="89" spans="1:81" x14ac:dyDescent="0.2">
      <c r="A89" t="s">
        <v>99</v>
      </c>
      <c r="B89" t="b">
        <v>1</v>
      </c>
      <c r="C89">
        <v>1</v>
      </c>
      <c r="D89">
        <v>5.4242982864379883</v>
      </c>
      <c r="E89">
        <v>0.60751509666442871</v>
      </c>
      <c r="H89" t="s">
        <v>174</v>
      </c>
      <c r="I89" t="b">
        <v>1</v>
      </c>
      <c r="J89">
        <v>3</v>
      </c>
      <c r="K89">
        <v>2.627914667129517</v>
      </c>
      <c r="L89">
        <v>2.6203513145446782</v>
      </c>
      <c r="O89" t="s">
        <v>241</v>
      </c>
      <c r="P89" t="b">
        <v>1</v>
      </c>
      <c r="Q89">
        <v>1</v>
      </c>
      <c r="R89">
        <v>4.5084476470947266</v>
      </c>
      <c r="S89">
        <v>0.61014556884765625</v>
      </c>
      <c r="V89" t="s">
        <v>80</v>
      </c>
      <c r="W89" t="b">
        <v>1</v>
      </c>
      <c r="X89">
        <v>1</v>
      </c>
      <c r="Y89">
        <v>7.8722219467163086</v>
      </c>
      <c r="Z89">
        <v>0.61835598945617676</v>
      </c>
      <c r="AC89" t="s">
        <v>388</v>
      </c>
      <c r="AD89" t="b">
        <v>1</v>
      </c>
      <c r="AE89">
        <v>1</v>
      </c>
      <c r="AF89">
        <v>8.5210590362548828</v>
      </c>
      <c r="AG89">
        <v>0.63385653495788574</v>
      </c>
      <c r="AJ89" t="s">
        <v>435</v>
      </c>
      <c r="AK89" t="b">
        <v>1</v>
      </c>
      <c r="AL89">
        <v>1</v>
      </c>
      <c r="AM89">
        <v>4.3271565437316886</v>
      </c>
      <c r="AN89">
        <v>0.61803388595581055</v>
      </c>
      <c r="AQ89" t="s">
        <v>110</v>
      </c>
      <c r="AR89" t="b">
        <v>0</v>
      </c>
      <c r="AS89">
        <v>1000</v>
      </c>
      <c r="AT89">
        <v>4.8708457946777344</v>
      </c>
      <c r="AU89">
        <v>984.38406872749329</v>
      </c>
      <c r="AX89" t="s">
        <v>19</v>
      </c>
      <c r="AY89" t="b">
        <v>1</v>
      </c>
      <c r="AZ89">
        <v>1</v>
      </c>
      <c r="BA89">
        <v>3.5877125263214111</v>
      </c>
      <c r="BB89">
        <v>0.61431527137756348</v>
      </c>
      <c r="BE89" t="s">
        <v>128</v>
      </c>
      <c r="BF89" t="b">
        <v>1</v>
      </c>
      <c r="BG89">
        <v>1</v>
      </c>
      <c r="BH89">
        <v>4.9892764091491699</v>
      </c>
      <c r="BI89">
        <v>0.6059105396270752</v>
      </c>
      <c r="BL89" t="s">
        <v>568</v>
      </c>
      <c r="BM89" t="b">
        <v>1</v>
      </c>
      <c r="BN89">
        <v>1</v>
      </c>
      <c r="BO89">
        <v>6.6451683044433594</v>
      </c>
      <c r="BP89">
        <v>0.60558676719665527</v>
      </c>
      <c r="BY89" t="str">
        <v>199</v>
      </c>
      <c r="CC89" t="s">
        <v>91</v>
      </c>
    </row>
    <row r="90" spans="1:81" x14ac:dyDescent="0.2">
      <c r="A90" t="s">
        <v>100</v>
      </c>
      <c r="B90" t="b">
        <v>1</v>
      </c>
      <c r="C90">
        <v>1</v>
      </c>
      <c r="D90">
        <v>3.663175106048584</v>
      </c>
      <c r="E90">
        <v>0.60732436180114746</v>
      </c>
      <c r="H90" t="s">
        <v>175</v>
      </c>
      <c r="I90" t="b">
        <v>1</v>
      </c>
      <c r="J90">
        <v>1</v>
      </c>
      <c r="K90">
        <v>1.2633126974105831</v>
      </c>
      <c r="L90">
        <v>0.61435031890869141</v>
      </c>
      <c r="O90" t="s">
        <v>107</v>
      </c>
      <c r="P90" t="b">
        <v>1</v>
      </c>
      <c r="Q90">
        <v>1</v>
      </c>
      <c r="R90">
        <v>1.751351118087769</v>
      </c>
      <c r="S90">
        <v>0.60943889617919922</v>
      </c>
      <c r="V90" t="s">
        <v>292</v>
      </c>
      <c r="W90" t="b">
        <v>1</v>
      </c>
      <c r="X90">
        <v>1</v>
      </c>
      <c r="Y90">
        <v>4.108159065246582</v>
      </c>
      <c r="Z90">
        <v>0.61435151100158691</v>
      </c>
      <c r="AC90" t="s">
        <v>389</v>
      </c>
      <c r="AD90" t="b">
        <v>1</v>
      </c>
      <c r="AE90">
        <v>1</v>
      </c>
      <c r="AF90">
        <v>8.2375564575195312</v>
      </c>
      <c r="AG90">
        <v>0.62490224838256836</v>
      </c>
      <c r="AJ90" t="s">
        <v>205</v>
      </c>
      <c r="AK90" t="b">
        <v>1</v>
      </c>
      <c r="AL90">
        <v>2</v>
      </c>
      <c r="AM90">
        <v>3.19248366355896</v>
      </c>
      <c r="AN90">
        <v>1.6344103813171389</v>
      </c>
      <c r="AQ90" t="s">
        <v>97</v>
      </c>
      <c r="AR90" t="b">
        <v>1</v>
      </c>
      <c r="AS90">
        <v>4</v>
      </c>
      <c r="AT90">
        <v>3.7112512588500981</v>
      </c>
      <c r="AU90">
        <v>3.572191715240479</v>
      </c>
      <c r="AX90" t="s">
        <v>128</v>
      </c>
      <c r="AY90" t="b">
        <v>1</v>
      </c>
      <c r="AZ90">
        <v>19</v>
      </c>
      <c r="BA90">
        <v>1.521840453147888</v>
      </c>
      <c r="BB90">
        <v>23.381704330444339</v>
      </c>
      <c r="BE90" t="s">
        <v>499</v>
      </c>
      <c r="BF90" t="b">
        <v>1</v>
      </c>
      <c r="BG90">
        <v>1</v>
      </c>
      <c r="BH90">
        <v>5.4527788162231454</v>
      </c>
      <c r="BI90">
        <v>0.60147881507873535</v>
      </c>
      <c r="BL90" t="s">
        <v>183</v>
      </c>
      <c r="BM90" t="b">
        <v>1</v>
      </c>
      <c r="BN90">
        <v>1</v>
      </c>
      <c r="BO90">
        <v>2.5457568168640141</v>
      </c>
      <c r="BP90">
        <v>0.6048133373260498</v>
      </c>
      <c r="BY90" t="str">
        <v>203</v>
      </c>
      <c r="CC90" t="s">
        <v>86</v>
      </c>
    </row>
    <row r="91" spans="1:81" x14ac:dyDescent="0.2">
      <c r="A91" t="s">
        <v>101</v>
      </c>
      <c r="B91" t="b">
        <v>1</v>
      </c>
      <c r="C91">
        <v>1</v>
      </c>
      <c r="D91">
        <v>1.9284683465957639</v>
      </c>
      <c r="E91">
        <v>0.60660934448242188</v>
      </c>
      <c r="H91" t="s">
        <v>176</v>
      </c>
      <c r="I91" t="b">
        <v>1</v>
      </c>
      <c r="J91">
        <v>1</v>
      </c>
      <c r="K91">
        <v>4.0593051910400391</v>
      </c>
      <c r="L91">
        <v>0.60885953903198242</v>
      </c>
      <c r="O91" t="s">
        <v>242</v>
      </c>
      <c r="P91" t="b">
        <v>1</v>
      </c>
      <c r="Q91">
        <v>1</v>
      </c>
      <c r="R91">
        <v>3.5788030624389648</v>
      </c>
      <c r="S91">
        <v>0.61015605926513672</v>
      </c>
      <c r="V91" t="s">
        <v>293</v>
      </c>
      <c r="W91" t="b">
        <v>1</v>
      </c>
      <c r="X91">
        <v>1</v>
      </c>
      <c r="Y91">
        <v>3.1189994812011719</v>
      </c>
      <c r="Z91">
        <v>0.62017178535461426</v>
      </c>
      <c r="AC91" t="s">
        <v>390</v>
      </c>
      <c r="AD91" t="b">
        <v>1</v>
      </c>
      <c r="AE91">
        <v>13</v>
      </c>
      <c r="AF91">
        <v>3.9081332683563228</v>
      </c>
      <c r="AG91">
        <v>12.550742149353029</v>
      </c>
      <c r="AJ91" t="s">
        <v>436</v>
      </c>
      <c r="AK91" t="b">
        <v>1</v>
      </c>
      <c r="AL91">
        <v>34</v>
      </c>
      <c r="AM91">
        <v>2.9471065998077388</v>
      </c>
      <c r="AN91">
        <v>33.588255405426032</v>
      </c>
      <c r="AQ91" t="s">
        <v>101</v>
      </c>
      <c r="AR91" t="b">
        <v>1</v>
      </c>
      <c r="AS91">
        <v>1</v>
      </c>
      <c r="AT91">
        <v>6.7188582420349121</v>
      </c>
      <c r="AU91">
        <v>0.60913896560668945</v>
      </c>
      <c r="AX91" t="s">
        <v>475</v>
      </c>
      <c r="AY91" t="b">
        <v>1</v>
      </c>
      <c r="AZ91">
        <v>2</v>
      </c>
      <c r="BA91">
        <v>2.7779417037963872</v>
      </c>
      <c r="BB91">
        <v>1.5816388130187991</v>
      </c>
      <c r="BE91" t="s">
        <v>439</v>
      </c>
      <c r="BF91" t="b">
        <v>1</v>
      </c>
      <c r="BG91">
        <v>1</v>
      </c>
      <c r="BH91">
        <v>4.8618121147155762</v>
      </c>
      <c r="BI91">
        <v>0.60247635841369629</v>
      </c>
      <c r="BL91" t="s">
        <v>569</v>
      </c>
      <c r="BM91" t="b">
        <v>1</v>
      </c>
      <c r="BN91">
        <v>1</v>
      </c>
      <c r="BO91">
        <v>3.1956455707550049</v>
      </c>
      <c r="BP91">
        <v>0.60727119445800781</v>
      </c>
      <c r="BY91" t="str">
        <v>207</v>
      </c>
      <c r="CC91" t="s">
        <v>25</v>
      </c>
    </row>
    <row r="92" spans="1:81" x14ac:dyDescent="0.2">
      <c r="A92" t="s">
        <v>102</v>
      </c>
      <c r="B92" t="b">
        <v>1</v>
      </c>
      <c r="C92">
        <v>1</v>
      </c>
      <c r="D92">
        <v>6.9725198745727539</v>
      </c>
      <c r="E92">
        <v>0.7591865062713623</v>
      </c>
      <c r="H92" t="s">
        <v>177</v>
      </c>
      <c r="I92" t="b">
        <v>1</v>
      </c>
      <c r="J92">
        <v>1</v>
      </c>
      <c r="K92">
        <v>6.7148056030273438</v>
      </c>
      <c r="L92">
        <v>0.60719394683837891</v>
      </c>
      <c r="O92" t="s">
        <v>243</v>
      </c>
      <c r="P92" t="b">
        <v>1</v>
      </c>
      <c r="Q92">
        <v>1</v>
      </c>
      <c r="R92">
        <v>1.784682989120483</v>
      </c>
      <c r="S92">
        <v>0.61142683029174805</v>
      </c>
      <c r="V92" t="s">
        <v>294</v>
      </c>
      <c r="W92" t="b">
        <v>1</v>
      </c>
      <c r="X92">
        <v>1</v>
      </c>
      <c r="Y92">
        <v>3.5440750122070308</v>
      </c>
      <c r="Z92">
        <v>0.62647080421447754</v>
      </c>
      <c r="AC92" t="s">
        <v>391</v>
      </c>
      <c r="AD92" t="b">
        <v>1</v>
      </c>
      <c r="AE92">
        <v>4</v>
      </c>
      <c r="AF92">
        <v>6.1084413528442383</v>
      </c>
      <c r="AG92">
        <v>3.605679035186768</v>
      </c>
      <c r="AJ92" t="s">
        <v>209</v>
      </c>
      <c r="AK92" t="b">
        <v>1</v>
      </c>
      <c r="AL92">
        <v>31</v>
      </c>
      <c r="AM92">
        <v>6.654512882232666</v>
      </c>
      <c r="AN92">
        <v>29.564500331878659</v>
      </c>
      <c r="AQ92" t="s">
        <v>106</v>
      </c>
      <c r="AR92" t="b">
        <v>1</v>
      </c>
      <c r="AS92">
        <v>1</v>
      </c>
      <c r="AT92">
        <v>2.4120223522186279</v>
      </c>
      <c r="AU92">
        <v>0.60871243476867676</v>
      </c>
      <c r="AX92" t="s">
        <v>48</v>
      </c>
      <c r="AY92" t="b">
        <v>1</v>
      </c>
      <c r="AZ92">
        <v>9</v>
      </c>
      <c r="BA92">
        <v>1.6243035793304439</v>
      </c>
      <c r="BB92">
        <v>8.3884198665618896</v>
      </c>
      <c r="BE92" t="s">
        <v>19</v>
      </c>
      <c r="BF92" t="b">
        <v>1</v>
      </c>
      <c r="BG92">
        <v>1</v>
      </c>
      <c r="BH92">
        <v>2.417697429656982</v>
      </c>
      <c r="BI92">
        <v>0.6040186882019043</v>
      </c>
      <c r="BL92" t="s">
        <v>570</v>
      </c>
      <c r="BM92" t="b">
        <v>1</v>
      </c>
      <c r="BN92">
        <v>1</v>
      </c>
      <c r="BO92">
        <v>5.8892607688903809</v>
      </c>
      <c r="BP92">
        <v>0.60854077339172363</v>
      </c>
      <c r="BY92" t="str">
        <v>208</v>
      </c>
      <c r="CC92" t="s">
        <v>50</v>
      </c>
    </row>
    <row r="93" spans="1:81" x14ac:dyDescent="0.2">
      <c r="A93" t="s">
        <v>103</v>
      </c>
      <c r="B93" t="b">
        <v>1</v>
      </c>
      <c r="C93">
        <v>1</v>
      </c>
      <c r="D93">
        <v>3.2942378520965581</v>
      </c>
      <c r="E93">
        <v>0.60292267799377441</v>
      </c>
      <c r="H93" t="s">
        <v>178</v>
      </c>
      <c r="I93" t="b">
        <v>1</v>
      </c>
      <c r="J93">
        <v>1</v>
      </c>
      <c r="K93">
        <v>3.267614364624023</v>
      </c>
      <c r="L93">
        <v>0.60841155052185059</v>
      </c>
      <c r="O93" t="s">
        <v>244</v>
      </c>
      <c r="P93" t="b">
        <v>1</v>
      </c>
      <c r="Q93">
        <v>1</v>
      </c>
      <c r="R93">
        <v>2.918554306030273</v>
      </c>
      <c r="S93">
        <v>0.61038064956665039</v>
      </c>
      <c r="V93" t="s">
        <v>295</v>
      </c>
      <c r="W93" t="b">
        <v>1</v>
      </c>
      <c r="X93">
        <v>7</v>
      </c>
      <c r="Y93">
        <v>3.9887559413909912</v>
      </c>
      <c r="Z93">
        <v>6.66634202003479</v>
      </c>
      <c r="AC93" t="s">
        <v>392</v>
      </c>
      <c r="AD93" t="b">
        <v>1</v>
      </c>
      <c r="AE93">
        <v>34</v>
      </c>
      <c r="AF93">
        <v>4.0916109085083008</v>
      </c>
      <c r="AG93">
        <v>33.774141311645508</v>
      </c>
      <c r="AJ93" t="s">
        <v>216</v>
      </c>
      <c r="AK93" t="b">
        <v>0</v>
      </c>
      <c r="AL93">
        <v>1000</v>
      </c>
      <c r="AM93">
        <v>1.1537841558456421</v>
      </c>
      <c r="AN93">
        <v>1171.464170217514</v>
      </c>
      <c r="AQ93" t="s">
        <v>252</v>
      </c>
      <c r="AR93" t="b">
        <v>1</v>
      </c>
      <c r="AS93">
        <v>1</v>
      </c>
      <c r="AT93">
        <v>4.6503582000732422</v>
      </c>
      <c r="AU93">
        <v>0.62244653701782227</v>
      </c>
      <c r="AX93" t="s">
        <v>476</v>
      </c>
      <c r="AY93" t="b">
        <v>1</v>
      </c>
      <c r="AZ93">
        <v>1</v>
      </c>
      <c r="BA93">
        <v>2.523180484771729</v>
      </c>
      <c r="BB93">
        <v>0.60692977905273438</v>
      </c>
      <c r="BE93" t="s">
        <v>133</v>
      </c>
      <c r="BF93" t="b">
        <v>1</v>
      </c>
      <c r="BG93">
        <v>2</v>
      </c>
      <c r="BH93">
        <v>3.271518230438232</v>
      </c>
      <c r="BI93">
        <v>1.5450882911682129</v>
      </c>
      <c r="BL93" t="s">
        <v>571</v>
      </c>
      <c r="BM93" t="b">
        <v>1</v>
      </c>
      <c r="BN93">
        <v>1</v>
      </c>
      <c r="BO93">
        <v>3.747051477432251</v>
      </c>
      <c r="BP93">
        <v>0.60518550872802734</v>
      </c>
      <c r="BY93" t="str">
        <v>209</v>
      </c>
      <c r="CC93" t="s">
        <v>32</v>
      </c>
    </row>
    <row r="94" spans="1:81" x14ac:dyDescent="0.2">
      <c r="A94" t="s">
        <v>104</v>
      </c>
      <c r="B94" t="b">
        <v>1</v>
      </c>
      <c r="C94">
        <v>1</v>
      </c>
      <c r="D94">
        <v>8.4775924682617188</v>
      </c>
      <c r="E94">
        <v>0.7564547061920166</v>
      </c>
      <c r="H94" t="s">
        <v>179</v>
      </c>
      <c r="I94" t="b">
        <v>1</v>
      </c>
      <c r="J94">
        <v>1</v>
      </c>
      <c r="K94">
        <v>1.8126940727233889</v>
      </c>
      <c r="L94">
        <v>0.61451268196105957</v>
      </c>
      <c r="O94" t="s">
        <v>116</v>
      </c>
      <c r="P94" t="b">
        <v>1</v>
      </c>
      <c r="Q94">
        <v>1</v>
      </c>
      <c r="R94">
        <v>5.7830057144165039</v>
      </c>
      <c r="S94">
        <v>0.60811686515808105</v>
      </c>
      <c r="V94" t="s">
        <v>296</v>
      </c>
      <c r="W94" t="b">
        <v>1</v>
      </c>
      <c r="X94">
        <v>1</v>
      </c>
      <c r="Y94">
        <v>4.0379657745361328</v>
      </c>
      <c r="Z94">
        <v>0.62203311920166016</v>
      </c>
      <c r="AC94" t="s">
        <v>393</v>
      </c>
      <c r="AD94" t="b">
        <v>1</v>
      </c>
      <c r="AE94">
        <v>7</v>
      </c>
      <c r="AF94">
        <v>4.6903476715087891</v>
      </c>
      <c r="AG94">
        <v>6.6285672187805176</v>
      </c>
      <c r="AJ94" t="s">
        <v>237</v>
      </c>
      <c r="AK94" t="b">
        <v>1</v>
      </c>
      <c r="AL94">
        <v>23</v>
      </c>
      <c r="AM94">
        <v>5.5677223205566406</v>
      </c>
      <c r="AN94">
        <v>22.55013012886047</v>
      </c>
      <c r="AQ94" t="s">
        <v>229</v>
      </c>
      <c r="AR94" t="b">
        <v>1</v>
      </c>
      <c r="AS94">
        <v>21</v>
      </c>
      <c r="AT94">
        <v>4.4274892807006836</v>
      </c>
      <c r="AU94">
        <v>20.269409894943241</v>
      </c>
      <c r="AX94" t="s">
        <v>23</v>
      </c>
      <c r="AY94" t="b">
        <v>0</v>
      </c>
      <c r="AZ94">
        <v>1000</v>
      </c>
      <c r="BA94">
        <v>2.6129448413848881</v>
      </c>
      <c r="BB94">
        <v>997.38231539726257</v>
      </c>
      <c r="BE94" t="s">
        <v>500</v>
      </c>
      <c r="BF94" t="b">
        <v>1</v>
      </c>
      <c r="BG94">
        <v>1</v>
      </c>
      <c r="BH94">
        <v>2.9104404449462891</v>
      </c>
      <c r="BI94">
        <v>0.60631108283996582</v>
      </c>
      <c r="BL94" t="s">
        <v>572</v>
      </c>
      <c r="BM94" t="b">
        <v>1</v>
      </c>
      <c r="BN94">
        <v>1</v>
      </c>
      <c r="BO94">
        <v>2.640206098556519</v>
      </c>
      <c r="BP94">
        <v>0.60637998580932617</v>
      </c>
      <c r="BY94" t="str">
        <v>212</v>
      </c>
      <c r="CC94" t="s">
        <v>105</v>
      </c>
    </row>
    <row r="95" spans="1:81" x14ac:dyDescent="0.2">
      <c r="A95" t="s">
        <v>105</v>
      </c>
      <c r="B95" t="b">
        <v>1</v>
      </c>
      <c r="C95">
        <v>1</v>
      </c>
      <c r="D95">
        <v>2.1418905258178711</v>
      </c>
      <c r="E95">
        <v>0.75426983833312988</v>
      </c>
      <c r="H95" t="s">
        <v>180</v>
      </c>
      <c r="I95" t="b">
        <v>1</v>
      </c>
      <c r="J95">
        <v>6</v>
      </c>
      <c r="K95">
        <v>3.332198858261108</v>
      </c>
      <c r="L95">
        <v>5.5063056945800781</v>
      </c>
      <c r="O95" t="s">
        <v>245</v>
      </c>
      <c r="P95" t="b">
        <v>1</v>
      </c>
      <c r="Q95">
        <v>1</v>
      </c>
      <c r="R95">
        <v>2.9908304214477539</v>
      </c>
      <c r="S95">
        <v>0.61211013793945312</v>
      </c>
      <c r="V95" t="s">
        <v>297</v>
      </c>
      <c r="W95" t="b">
        <v>1</v>
      </c>
      <c r="X95">
        <v>1</v>
      </c>
      <c r="Y95">
        <v>4.7541518211364746</v>
      </c>
      <c r="Z95">
        <v>0.62632584571838379</v>
      </c>
      <c r="AC95" t="s">
        <v>394</v>
      </c>
      <c r="AD95" t="b">
        <v>1</v>
      </c>
      <c r="AE95">
        <v>1</v>
      </c>
      <c r="AF95">
        <v>2.9271078109741211</v>
      </c>
      <c r="AG95">
        <v>0.62516999244689941</v>
      </c>
      <c r="AJ95" t="s">
        <v>437</v>
      </c>
      <c r="AK95" t="b">
        <v>1</v>
      </c>
      <c r="AL95">
        <v>1</v>
      </c>
      <c r="AM95">
        <v>4.3089079856872559</v>
      </c>
      <c r="AN95">
        <v>0.62728404998779297</v>
      </c>
      <c r="AQ95" t="s">
        <v>108</v>
      </c>
      <c r="AR95" t="b">
        <v>1</v>
      </c>
      <c r="AS95">
        <v>12</v>
      </c>
      <c r="AT95">
        <v>7.5008935928344727</v>
      </c>
      <c r="AU95">
        <v>11.451890230178829</v>
      </c>
      <c r="AX95" t="s">
        <v>231</v>
      </c>
      <c r="AY95" t="b">
        <v>1</v>
      </c>
      <c r="AZ95">
        <v>1</v>
      </c>
      <c r="BA95">
        <v>5.3405642509460449</v>
      </c>
      <c r="BB95">
        <v>0.61046195030212402</v>
      </c>
      <c r="BE95" t="s">
        <v>501</v>
      </c>
      <c r="BF95" t="b">
        <v>1</v>
      </c>
      <c r="BG95">
        <v>4</v>
      </c>
      <c r="BH95">
        <v>3.3525645732879639</v>
      </c>
      <c r="BI95">
        <v>3.5144984722137451</v>
      </c>
      <c r="BL95" t="s">
        <v>573</v>
      </c>
      <c r="BM95" t="b">
        <v>1</v>
      </c>
      <c r="BN95">
        <v>1</v>
      </c>
      <c r="BO95">
        <v>8.7331552505493164</v>
      </c>
      <c r="BP95">
        <v>0.6070868968963623</v>
      </c>
      <c r="BY95" t="str">
        <v>213</v>
      </c>
      <c r="CC95" t="s">
        <v>84</v>
      </c>
    </row>
    <row r="96" spans="1:81" x14ac:dyDescent="0.2">
      <c r="A96" t="s">
        <v>106</v>
      </c>
      <c r="B96" t="b">
        <v>1</v>
      </c>
      <c r="C96">
        <v>1</v>
      </c>
      <c r="D96">
        <v>3.518546342849731</v>
      </c>
      <c r="E96">
        <v>0.75402307510375977</v>
      </c>
      <c r="H96" t="s">
        <v>181</v>
      </c>
      <c r="I96" t="b">
        <v>1</v>
      </c>
      <c r="J96">
        <v>1</v>
      </c>
      <c r="K96">
        <v>4.8604202270507812</v>
      </c>
      <c r="L96">
        <v>0.60689663887023926</v>
      </c>
      <c r="O96" t="s">
        <v>93</v>
      </c>
      <c r="P96" t="b">
        <v>1</v>
      </c>
      <c r="Q96">
        <v>1</v>
      </c>
      <c r="R96">
        <v>2.1142368316650391</v>
      </c>
      <c r="S96">
        <v>0.60915350914001465</v>
      </c>
      <c r="V96" t="s">
        <v>187</v>
      </c>
      <c r="W96" t="b">
        <v>1</v>
      </c>
      <c r="X96">
        <v>1</v>
      </c>
      <c r="Y96">
        <v>7.4958596229553223</v>
      </c>
      <c r="Z96">
        <v>0.62641024589538574</v>
      </c>
      <c r="AC96" t="s">
        <v>395</v>
      </c>
      <c r="AD96" t="b">
        <v>1</v>
      </c>
      <c r="AE96">
        <v>4</v>
      </c>
      <c r="AF96">
        <v>3.9449830055236821</v>
      </c>
      <c r="AG96">
        <v>3.6974658966064449</v>
      </c>
      <c r="AJ96" t="s">
        <v>227</v>
      </c>
      <c r="AK96" t="b">
        <v>1</v>
      </c>
      <c r="AL96">
        <v>2</v>
      </c>
      <c r="AM96">
        <v>3.5480785369873051</v>
      </c>
      <c r="AN96">
        <v>1.6343986988067629</v>
      </c>
      <c r="AQ96" t="s">
        <v>19</v>
      </c>
      <c r="AR96" t="b">
        <v>0</v>
      </c>
      <c r="AS96">
        <v>1000</v>
      </c>
      <c r="AT96">
        <v>4.3599328994750977</v>
      </c>
      <c r="AU96">
        <v>982.50126075744629</v>
      </c>
      <c r="AX96" t="s">
        <v>87</v>
      </c>
      <c r="AY96" t="b">
        <v>1</v>
      </c>
      <c r="AZ96">
        <v>88</v>
      </c>
      <c r="BA96">
        <v>1.821720957756042</v>
      </c>
      <c r="BB96">
        <v>102.732070684433</v>
      </c>
      <c r="BE96" t="s">
        <v>259</v>
      </c>
      <c r="BF96" t="b">
        <v>1</v>
      </c>
      <c r="BG96">
        <v>1</v>
      </c>
      <c r="BH96">
        <v>6.5420770645141602</v>
      </c>
      <c r="BI96">
        <v>0.60522603988647461</v>
      </c>
      <c r="BL96" t="s">
        <v>574</v>
      </c>
      <c r="BM96" t="b">
        <v>1</v>
      </c>
      <c r="BN96">
        <v>1</v>
      </c>
      <c r="BO96">
        <v>7.2576766014099121</v>
      </c>
      <c r="BP96">
        <v>0.61609315872192383</v>
      </c>
      <c r="BY96" t="str">
        <v>214</v>
      </c>
      <c r="CC96" t="s">
        <v>108</v>
      </c>
    </row>
    <row r="97" spans="1:81" x14ac:dyDescent="0.2">
      <c r="A97" t="s">
        <v>107</v>
      </c>
      <c r="B97" t="b">
        <v>1</v>
      </c>
      <c r="C97">
        <v>1</v>
      </c>
      <c r="D97">
        <v>2.2711949348449711</v>
      </c>
      <c r="E97">
        <v>0.75723886489868164</v>
      </c>
      <c r="H97" t="s">
        <v>99</v>
      </c>
      <c r="I97" t="b">
        <v>1</v>
      </c>
      <c r="J97">
        <v>1</v>
      </c>
      <c r="K97">
        <v>1.556749701499939</v>
      </c>
      <c r="L97">
        <v>0.60844039916992188</v>
      </c>
      <c r="O97" t="s">
        <v>246</v>
      </c>
      <c r="P97" t="b">
        <v>1</v>
      </c>
      <c r="Q97">
        <v>1</v>
      </c>
      <c r="R97">
        <v>3.4564321041107182</v>
      </c>
      <c r="S97">
        <v>0.60983085632324219</v>
      </c>
      <c r="V97" t="s">
        <v>20</v>
      </c>
      <c r="W97" t="b">
        <v>1</v>
      </c>
      <c r="X97">
        <v>1</v>
      </c>
      <c r="Y97">
        <v>5.4973349571228027</v>
      </c>
      <c r="Z97">
        <v>0.61835741996765137</v>
      </c>
      <c r="AC97" t="s">
        <v>396</v>
      </c>
      <c r="AD97" t="b">
        <v>1</v>
      </c>
      <c r="AE97">
        <v>2</v>
      </c>
      <c r="AF97">
        <v>6.6002955436706543</v>
      </c>
      <c r="AG97">
        <v>1.614537239074707</v>
      </c>
      <c r="AJ97" t="s">
        <v>438</v>
      </c>
      <c r="AK97" t="b">
        <v>1</v>
      </c>
      <c r="AL97">
        <v>7</v>
      </c>
      <c r="AM97">
        <v>1.2717171907424929</v>
      </c>
      <c r="AN97">
        <v>6.5944595336914062</v>
      </c>
      <c r="AQ97" t="s">
        <v>87</v>
      </c>
      <c r="AR97" t="b">
        <v>1</v>
      </c>
      <c r="AS97">
        <v>4</v>
      </c>
      <c r="AT97">
        <v>3.2037355899810791</v>
      </c>
      <c r="AU97">
        <v>3.7435870170593262</v>
      </c>
      <c r="AX97" t="s">
        <v>107</v>
      </c>
      <c r="AY97" t="b">
        <v>0</v>
      </c>
      <c r="AZ97">
        <v>1000</v>
      </c>
      <c r="BA97">
        <v>2.4993269443511958</v>
      </c>
      <c r="BB97">
        <v>1052.2305269241331</v>
      </c>
      <c r="BE97" t="s">
        <v>502</v>
      </c>
      <c r="BF97" t="b">
        <v>1</v>
      </c>
      <c r="BG97">
        <v>1</v>
      </c>
      <c r="BH97">
        <v>2.6730995178222661</v>
      </c>
      <c r="BI97">
        <v>0.60468173027038574</v>
      </c>
      <c r="BL97" t="s">
        <v>250</v>
      </c>
      <c r="BM97" t="b">
        <v>1</v>
      </c>
      <c r="BN97">
        <v>1</v>
      </c>
      <c r="BO97">
        <v>3.6376066207885742</v>
      </c>
      <c r="BP97">
        <v>0.60830521583557129</v>
      </c>
      <c r="BY97" t="str">
        <v>217</v>
      </c>
      <c r="CC97" t="s">
        <v>24</v>
      </c>
    </row>
    <row r="98" spans="1:81" x14ac:dyDescent="0.2">
      <c r="A98" t="s">
        <v>108</v>
      </c>
      <c r="B98" t="b">
        <v>1</v>
      </c>
      <c r="C98">
        <v>1</v>
      </c>
      <c r="D98">
        <v>5.3492226600646973</v>
      </c>
      <c r="E98">
        <v>0.75123763084411621</v>
      </c>
      <c r="H98" t="s">
        <v>182</v>
      </c>
      <c r="I98" t="b">
        <v>1</v>
      </c>
      <c r="J98">
        <v>1</v>
      </c>
      <c r="K98">
        <v>0.90482038259506226</v>
      </c>
      <c r="L98">
        <v>0.62663602828979492</v>
      </c>
      <c r="O98" t="s">
        <v>152</v>
      </c>
      <c r="P98" t="b">
        <v>1</v>
      </c>
      <c r="Q98">
        <v>1</v>
      </c>
      <c r="R98">
        <v>2.5941176414489751</v>
      </c>
      <c r="S98">
        <v>0.60750055313110352</v>
      </c>
      <c r="V98" t="s">
        <v>90</v>
      </c>
      <c r="W98" t="b">
        <v>1</v>
      </c>
      <c r="X98">
        <v>1</v>
      </c>
      <c r="Y98">
        <v>5.6577467918395996</v>
      </c>
      <c r="Z98">
        <v>0.62462615966796875</v>
      </c>
      <c r="AC98" t="s">
        <v>397</v>
      </c>
      <c r="AD98" t="b">
        <v>1</v>
      </c>
      <c r="AE98">
        <v>1</v>
      </c>
      <c r="AF98">
        <v>8.4306983947753906</v>
      </c>
      <c r="AG98">
        <v>0.61918830871582031</v>
      </c>
      <c r="AJ98" t="s">
        <v>182</v>
      </c>
      <c r="AK98" t="b">
        <v>0</v>
      </c>
      <c r="AL98">
        <v>1000</v>
      </c>
      <c r="AM98">
        <v>1.953838467597961</v>
      </c>
      <c r="AN98">
        <v>1015.142855644226</v>
      </c>
      <c r="AQ98" t="s">
        <v>80</v>
      </c>
      <c r="AR98" t="b">
        <v>1</v>
      </c>
      <c r="AS98">
        <v>6</v>
      </c>
      <c r="AT98">
        <v>3.953680038452148</v>
      </c>
      <c r="AU98">
        <v>5.5032279491424561</v>
      </c>
      <c r="AX98" t="s">
        <v>233</v>
      </c>
      <c r="AY98" t="b">
        <v>1</v>
      </c>
      <c r="AZ98">
        <v>1</v>
      </c>
      <c r="BA98">
        <v>3.0783710479736328</v>
      </c>
      <c r="BB98">
        <v>0.61084961891174316</v>
      </c>
      <c r="BE98" t="s">
        <v>296</v>
      </c>
      <c r="BF98" t="b">
        <v>1</v>
      </c>
      <c r="BG98">
        <v>1</v>
      </c>
      <c r="BH98">
        <v>6.948570728302002</v>
      </c>
      <c r="BI98">
        <v>0.6053316593170166</v>
      </c>
      <c r="BL98" t="s">
        <v>575</v>
      </c>
      <c r="BM98" t="b">
        <v>1</v>
      </c>
      <c r="BN98">
        <v>1</v>
      </c>
      <c r="BO98">
        <v>1.563190221786499</v>
      </c>
      <c r="BP98">
        <v>0.60497355461120605</v>
      </c>
      <c r="BY98" t="str">
        <v>218</v>
      </c>
      <c r="CC98" t="s">
        <v>67</v>
      </c>
    </row>
    <row r="99" spans="1:81" x14ac:dyDescent="0.2">
      <c r="A99" t="s">
        <v>109</v>
      </c>
      <c r="B99" t="b">
        <v>1</v>
      </c>
      <c r="C99">
        <v>5</v>
      </c>
      <c r="D99">
        <v>4.8357477188110352</v>
      </c>
      <c r="E99">
        <v>4.5489048957824707</v>
      </c>
      <c r="H99" t="s">
        <v>87</v>
      </c>
      <c r="I99" t="b">
        <v>1</v>
      </c>
      <c r="J99">
        <v>1</v>
      </c>
      <c r="K99">
        <v>3.3687059879302979</v>
      </c>
      <c r="L99">
        <v>0.82571148872375488</v>
      </c>
      <c r="O99" t="s">
        <v>77</v>
      </c>
      <c r="P99" t="b">
        <v>1</v>
      </c>
      <c r="Q99">
        <v>1</v>
      </c>
      <c r="R99">
        <v>6.576573371887207</v>
      </c>
      <c r="S99">
        <v>0.60955929756164551</v>
      </c>
      <c r="V99" t="s">
        <v>298</v>
      </c>
      <c r="W99" t="b">
        <v>1</v>
      </c>
      <c r="X99">
        <v>1</v>
      </c>
      <c r="Y99">
        <v>4.5432243347167969</v>
      </c>
      <c r="Z99">
        <v>0.62308335304260254</v>
      </c>
      <c r="AC99" t="s">
        <v>398</v>
      </c>
      <c r="AD99" t="b">
        <v>1</v>
      </c>
      <c r="AE99">
        <v>1</v>
      </c>
      <c r="AF99">
        <v>3.7723541259765621</v>
      </c>
      <c r="AG99">
        <v>0.6181495189666748</v>
      </c>
      <c r="AJ99" t="s">
        <v>439</v>
      </c>
      <c r="AK99" t="b">
        <v>1</v>
      </c>
      <c r="AL99">
        <v>1</v>
      </c>
      <c r="AM99">
        <v>4.0514636039733887</v>
      </c>
      <c r="AN99">
        <v>0.79719877243041992</v>
      </c>
      <c r="AQ99" t="s">
        <v>103</v>
      </c>
      <c r="AR99" t="b">
        <v>1</v>
      </c>
      <c r="AS99">
        <v>2</v>
      </c>
      <c r="AT99">
        <v>7.3208842277526864</v>
      </c>
      <c r="AU99">
        <v>1.595184803009033</v>
      </c>
      <c r="AX99" t="s">
        <v>219</v>
      </c>
      <c r="AY99" t="b">
        <v>1</v>
      </c>
      <c r="AZ99">
        <v>774</v>
      </c>
      <c r="BA99">
        <v>3.4567699432373051</v>
      </c>
      <c r="BB99">
        <v>812.8752133846283</v>
      </c>
      <c r="BE99" t="s">
        <v>503</v>
      </c>
      <c r="BF99" t="b">
        <v>1</v>
      </c>
      <c r="BG99">
        <v>1</v>
      </c>
      <c r="BH99">
        <v>4.0060052871704102</v>
      </c>
      <c r="BI99">
        <v>0.60472679138183594</v>
      </c>
      <c r="BL99" t="s">
        <v>576</v>
      </c>
      <c r="BM99" t="b">
        <v>1</v>
      </c>
      <c r="BN99">
        <v>1</v>
      </c>
      <c r="BO99">
        <v>1.7656915187835689</v>
      </c>
      <c r="BP99">
        <v>0.61298918724060059</v>
      </c>
      <c r="BY99" t="str">
        <v>22</v>
      </c>
      <c r="CC99" t="s">
        <v>46</v>
      </c>
    </row>
    <row r="100" spans="1:81" x14ac:dyDescent="0.2">
      <c r="A100" t="s">
        <v>110</v>
      </c>
      <c r="B100" t="b">
        <v>1</v>
      </c>
      <c r="C100">
        <v>1</v>
      </c>
      <c r="D100">
        <v>6.8210487365722656</v>
      </c>
      <c r="E100">
        <v>0.75264596939086914</v>
      </c>
      <c r="H100" t="s">
        <v>183</v>
      </c>
      <c r="I100" t="b">
        <v>1</v>
      </c>
      <c r="J100">
        <v>1</v>
      </c>
      <c r="K100">
        <v>0.78148794174194336</v>
      </c>
      <c r="L100">
        <v>0.61049365997314453</v>
      </c>
      <c r="O100" t="s">
        <v>122</v>
      </c>
      <c r="P100" t="b">
        <v>1</v>
      </c>
      <c r="Q100">
        <v>1</v>
      </c>
      <c r="R100">
        <v>2.2770588397979741</v>
      </c>
      <c r="S100">
        <v>0.76143360137939453</v>
      </c>
      <c r="V100" t="s">
        <v>299</v>
      </c>
      <c r="W100" t="b">
        <v>1</v>
      </c>
      <c r="X100">
        <v>1</v>
      </c>
      <c r="Y100">
        <v>4.203333854675293</v>
      </c>
      <c r="Z100">
        <v>0.61936593055725098</v>
      </c>
      <c r="AC100" t="s">
        <v>399</v>
      </c>
      <c r="AD100" t="b">
        <v>1</v>
      </c>
      <c r="AE100">
        <v>1</v>
      </c>
      <c r="AF100">
        <v>4.728665828704834</v>
      </c>
      <c r="AG100">
        <v>0.62043166160583496</v>
      </c>
      <c r="AJ100" t="s">
        <v>440</v>
      </c>
      <c r="AK100" t="b">
        <v>0</v>
      </c>
      <c r="AL100">
        <v>1000</v>
      </c>
      <c r="AM100">
        <v>0.89370644092559814</v>
      </c>
      <c r="AN100">
        <v>1113.025113344193</v>
      </c>
      <c r="AQ100" t="s">
        <v>434</v>
      </c>
      <c r="AR100" t="b">
        <v>1</v>
      </c>
      <c r="AS100">
        <v>1</v>
      </c>
      <c r="AT100">
        <v>5.1018576622009277</v>
      </c>
      <c r="AU100">
        <v>0.61639499664306641</v>
      </c>
      <c r="AX100" t="s">
        <v>112</v>
      </c>
      <c r="AY100" t="b">
        <v>1</v>
      </c>
      <c r="AZ100">
        <v>1</v>
      </c>
      <c r="BA100">
        <v>7.354677677154541</v>
      </c>
      <c r="BB100">
        <v>0.6117863655090332</v>
      </c>
      <c r="BE100" t="s">
        <v>144</v>
      </c>
      <c r="BF100" t="b">
        <v>1</v>
      </c>
      <c r="BG100">
        <v>2</v>
      </c>
      <c r="BH100">
        <v>4.1967244148254386</v>
      </c>
      <c r="BI100">
        <v>1.5824205875396731</v>
      </c>
      <c r="BL100" t="s">
        <v>577</v>
      </c>
      <c r="BM100" t="b">
        <v>1</v>
      </c>
      <c r="BN100">
        <v>1</v>
      </c>
      <c r="BO100">
        <v>5.668698787689209</v>
      </c>
      <c r="BP100">
        <v>0.60221028327941895</v>
      </c>
      <c r="BY100" t="str">
        <v>222</v>
      </c>
      <c r="CC100" t="s">
        <v>82</v>
      </c>
    </row>
    <row r="101" spans="1:81" x14ac:dyDescent="0.2">
      <c r="A101" t="s">
        <v>111</v>
      </c>
      <c r="B101" t="b">
        <v>1</v>
      </c>
      <c r="C101">
        <v>23</v>
      </c>
      <c r="D101">
        <v>2.573940753936768</v>
      </c>
      <c r="E101">
        <v>22.31180834770203</v>
      </c>
      <c r="H101" t="s">
        <v>105</v>
      </c>
      <c r="I101" t="b">
        <v>1</v>
      </c>
      <c r="J101">
        <v>1</v>
      </c>
      <c r="K101">
        <v>2.226105928421021</v>
      </c>
      <c r="L101">
        <v>0.61117458343505859</v>
      </c>
      <c r="O101" t="s">
        <v>247</v>
      </c>
      <c r="P101" t="b">
        <v>1</v>
      </c>
      <c r="Q101">
        <v>1</v>
      </c>
      <c r="R101">
        <v>3.418624639511108</v>
      </c>
      <c r="S101">
        <v>0.60865569114685059</v>
      </c>
      <c r="V101" t="s">
        <v>300</v>
      </c>
      <c r="W101" t="b">
        <v>1</v>
      </c>
      <c r="X101">
        <v>1</v>
      </c>
      <c r="Y101">
        <v>4.7697057723999023</v>
      </c>
      <c r="Z101">
        <v>0.62378048896789551</v>
      </c>
      <c r="AC101" t="s">
        <v>400</v>
      </c>
      <c r="AD101" t="b">
        <v>1</v>
      </c>
      <c r="AE101">
        <v>2</v>
      </c>
      <c r="AF101">
        <v>3.2452230453491211</v>
      </c>
      <c r="AG101">
        <v>1.612592935562134</v>
      </c>
      <c r="AJ101" t="s">
        <v>215</v>
      </c>
      <c r="AK101" t="b">
        <v>1</v>
      </c>
      <c r="AL101">
        <v>1</v>
      </c>
      <c r="AM101">
        <v>0.58654701709747314</v>
      </c>
      <c r="AN101">
        <v>0.64115715026855469</v>
      </c>
      <c r="AQ101" t="s">
        <v>178</v>
      </c>
      <c r="AR101" t="b">
        <v>1</v>
      </c>
      <c r="AS101">
        <v>9</v>
      </c>
      <c r="AT101">
        <v>2.8624782562255859</v>
      </c>
      <c r="AU101">
        <v>8.446272611618042</v>
      </c>
      <c r="AX101" t="s">
        <v>89</v>
      </c>
      <c r="AY101" t="b">
        <v>0</v>
      </c>
      <c r="AZ101">
        <v>1000</v>
      </c>
      <c r="BA101">
        <v>1.8839408159255979</v>
      </c>
      <c r="BB101">
        <v>1048.6702792644501</v>
      </c>
      <c r="BE101" t="s">
        <v>101</v>
      </c>
      <c r="BF101" t="b">
        <v>1</v>
      </c>
      <c r="BG101">
        <v>1</v>
      </c>
      <c r="BH101">
        <v>2.8256251811981201</v>
      </c>
      <c r="BI101">
        <v>0.60489320755004883</v>
      </c>
      <c r="BL101" t="s">
        <v>484</v>
      </c>
      <c r="BM101" t="b">
        <v>1</v>
      </c>
      <c r="BN101">
        <v>1</v>
      </c>
      <c r="BO101">
        <v>3.1486694812774658</v>
      </c>
      <c r="BP101">
        <v>0.60702657699584961</v>
      </c>
      <c r="BY101" t="str">
        <v>224</v>
      </c>
      <c r="CC101" t="s">
        <v>80</v>
      </c>
    </row>
    <row r="102" spans="1:81" x14ac:dyDescent="0.2">
      <c r="BY102" t="str">
        <v>228</v>
      </c>
      <c r="CC102" t="s">
        <v>28</v>
      </c>
    </row>
    <row r="103" spans="1:81" x14ac:dyDescent="0.2">
      <c r="A103" t="s">
        <v>12</v>
      </c>
      <c r="B103" t="b">
        <v>0</v>
      </c>
      <c r="C103">
        <v>1000</v>
      </c>
      <c r="D103">
        <v>4.5419650077819824</v>
      </c>
      <c r="E103">
        <v>981.07644939422607</v>
      </c>
      <c r="H103" t="s">
        <v>36</v>
      </c>
      <c r="I103" t="b">
        <v>1</v>
      </c>
      <c r="J103">
        <v>1</v>
      </c>
      <c r="K103">
        <v>5.5590405464172363</v>
      </c>
      <c r="L103">
        <v>0.62420749664306641</v>
      </c>
      <c r="O103" t="s">
        <v>165</v>
      </c>
      <c r="P103" t="b">
        <v>1</v>
      </c>
      <c r="Q103">
        <v>1</v>
      </c>
      <c r="R103">
        <v>1.18628466129303</v>
      </c>
      <c r="S103">
        <v>0.65230464935302734</v>
      </c>
      <c r="V103" t="s">
        <v>175</v>
      </c>
      <c r="W103" t="b">
        <v>1</v>
      </c>
      <c r="X103">
        <v>1</v>
      </c>
      <c r="Y103">
        <v>3.0351648330688481</v>
      </c>
      <c r="Z103">
        <v>0.6260993480682373</v>
      </c>
      <c r="AC103" t="s">
        <v>301</v>
      </c>
      <c r="AD103" t="b">
        <v>1</v>
      </c>
      <c r="AE103">
        <v>1</v>
      </c>
      <c r="AF103">
        <v>5.3115153312683114</v>
      </c>
      <c r="AG103">
        <v>0.62485647201538086</v>
      </c>
      <c r="AJ103" t="s">
        <v>401</v>
      </c>
      <c r="AK103" t="b">
        <v>1</v>
      </c>
      <c r="AL103">
        <v>1</v>
      </c>
      <c r="AM103">
        <v>9.1538047790527344</v>
      </c>
      <c r="AN103">
        <v>0.82561016082763672</v>
      </c>
      <c r="AQ103" t="s">
        <v>186</v>
      </c>
      <c r="AR103" t="b">
        <v>1</v>
      </c>
      <c r="AS103">
        <v>3</v>
      </c>
      <c r="AT103">
        <v>6.7129011154174796</v>
      </c>
      <c r="AU103">
        <v>2.6753792762756352</v>
      </c>
      <c r="AX103" t="s">
        <v>227</v>
      </c>
      <c r="AY103" t="b">
        <v>1</v>
      </c>
      <c r="AZ103">
        <v>1</v>
      </c>
      <c r="BA103">
        <v>1.464679360389709</v>
      </c>
      <c r="BB103">
        <v>0.62138009071350098</v>
      </c>
      <c r="BE103" t="s">
        <v>417</v>
      </c>
      <c r="BF103" t="b">
        <v>1</v>
      </c>
      <c r="BG103">
        <v>1</v>
      </c>
      <c r="BH103">
        <v>3.0958175659179692</v>
      </c>
      <c r="BI103">
        <v>0.61815023422241211</v>
      </c>
      <c r="BL103" t="s">
        <v>505</v>
      </c>
      <c r="BM103" t="b">
        <v>1</v>
      </c>
      <c r="BN103">
        <v>1</v>
      </c>
      <c r="BO103">
        <v>2.6139225959777832</v>
      </c>
      <c r="BP103">
        <v>0.63072538375854492</v>
      </c>
      <c r="BY103" t="str">
        <v>23</v>
      </c>
      <c r="CC103" t="s">
        <v>35</v>
      </c>
    </row>
    <row r="104" spans="1:81" x14ac:dyDescent="0.2">
      <c r="A104" t="s">
        <v>13</v>
      </c>
      <c r="B104" t="b">
        <v>1</v>
      </c>
      <c r="C104">
        <v>1</v>
      </c>
      <c r="D104">
        <v>5.3835873603820801</v>
      </c>
      <c r="E104">
        <v>0.59771609306335449</v>
      </c>
      <c r="H104" t="s">
        <v>112</v>
      </c>
      <c r="I104" t="b">
        <v>1</v>
      </c>
      <c r="J104">
        <v>1</v>
      </c>
      <c r="K104">
        <v>5.3960380554199219</v>
      </c>
      <c r="L104">
        <v>0.63187718391418457</v>
      </c>
      <c r="O104" t="s">
        <v>184</v>
      </c>
      <c r="P104" t="b">
        <v>1</v>
      </c>
      <c r="Q104">
        <v>1</v>
      </c>
      <c r="R104">
        <v>7.0516347885131836</v>
      </c>
      <c r="S104">
        <v>0.62969660758972168</v>
      </c>
      <c r="V104" t="s">
        <v>248</v>
      </c>
      <c r="W104" t="b">
        <v>1</v>
      </c>
      <c r="X104">
        <v>1</v>
      </c>
      <c r="Y104">
        <v>5.252830982208252</v>
      </c>
      <c r="Z104">
        <v>0.62657618522644043</v>
      </c>
      <c r="AC104" t="s">
        <v>302</v>
      </c>
      <c r="AD104" t="b">
        <v>1</v>
      </c>
      <c r="AE104">
        <v>2</v>
      </c>
      <c r="AF104">
        <v>5.1171097755432129</v>
      </c>
      <c r="AG104">
        <v>1.671534538269043</v>
      </c>
      <c r="AJ104" t="s">
        <v>402</v>
      </c>
      <c r="AK104" t="b">
        <v>1</v>
      </c>
      <c r="AL104">
        <v>10</v>
      </c>
      <c r="AM104">
        <v>2.6971950531005859</v>
      </c>
      <c r="AN104">
        <v>9.8564422130584717</v>
      </c>
      <c r="AQ104" t="s">
        <v>54</v>
      </c>
      <c r="AR104" t="b">
        <v>1</v>
      </c>
      <c r="AS104">
        <v>8</v>
      </c>
      <c r="AT104">
        <v>6.8980655670166016</v>
      </c>
      <c r="AU104">
        <v>7.6904582977294922</v>
      </c>
      <c r="AX104" t="s">
        <v>459</v>
      </c>
      <c r="AY104" t="b">
        <v>1</v>
      </c>
      <c r="AZ104">
        <v>1</v>
      </c>
      <c r="BA104">
        <v>1.975805878639221</v>
      </c>
      <c r="BB104">
        <v>0.61359930038452148</v>
      </c>
      <c r="BE104" t="s">
        <v>188</v>
      </c>
      <c r="BF104" t="b">
        <v>1</v>
      </c>
      <c r="BG104">
        <v>32</v>
      </c>
      <c r="BH104">
        <v>3.4821443557739258</v>
      </c>
      <c r="BI104">
        <v>32.069588899612427</v>
      </c>
      <c r="BL104" t="s">
        <v>506</v>
      </c>
      <c r="BM104" t="b">
        <v>1</v>
      </c>
      <c r="BN104">
        <v>1</v>
      </c>
      <c r="BO104">
        <v>4.0247278213500977</v>
      </c>
      <c r="BP104">
        <v>0.63588523864746094</v>
      </c>
      <c r="BY104" t="str">
        <v>233</v>
      </c>
      <c r="CC104" t="s">
        <v>21</v>
      </c>
    </row>
    <row r="105" spans="1:81" x14ac:dyDescent="0.2">
      <c r="A105" t="s">
        <v>14</v>
      </c>
      <c r="B105" t="b">
        <v>0</v>
      </c>
      <c r="C105">
        <v>1000</v>
      </c>
      <c r="D105">
        <v>2.62166428565979</v>
      </c>
      <c r="E105">
        <v>972.09692668914795</v>
      </c>
      <c r="H105" t="s">
        <v>113</v>
      </c>
      <c r="I105" t="b">
        <v>1</v>
      </c>
      <c r="J105">
        <v>1</v>
      </c>
      <c r="K105">
        <v>1.1137242317199709</v>
      </c>
      <c r="L105">
        <v>0.62792491912841797</v>
      </c>
      <c r="O105" t="s">
        <v>185</v>
      </c>
      <c r="P105" t="b">
        <v>0</v>
      </c>
      <c r="Q105">
        <v>1000</v>
      </c>
      <c r="R105">
        <v>2.145404577255249</v>
      </c>
      <c r="S105">
        <v>1099.4907672405241</v>
      </c>
      <c r="V105" t="s">
        <v>249</v>
      </c>
      <c r="W105" t="b">
        <v>1</v>
      </c>
      <c r="X105">
        <v>1</v>
      </c>
      <c r="Y105">
        <v>8.3779592514038086</v>
      </c>
      <c r="Z105">
        <v>0.62746667861938477</v>
      </c>
      <c r="AC105" t="s">
        <v>303</v>
      </c>
      <c r="AD105" t="b">
        <v>1</v>
      </c>
      <c r="AE105">
        <v>5</v>
      </c>
      <c r="AF105">
        <v>5.2677102088928223</v>
      </c>
      <c r="AG105">
        <v>4.6730127334594727</v>
      </c>
      <c r="AJ105" t="s">
        <v>106</v>
      </c>
      <c r="AK105" t="b">
        <v>1</v>
      </c>
      <c r="AL105">
        <v>1</v>
      </c>
      <c r="AM105">
        <v>2.0000350475311279</v>
      </c>
      <c r="AN105">
        <v>0.61848187446594238</v>
      </c>
      <c r="AQ105" t="s">
        <v>447</v>
      </c>
      <c r="AR105" t="b">
        <v>0</v>
      </c>
      <c r="AS105">
        <v>1000</v>
      </c>
      <c r="AT105">
        <v>4.9614830017089844</v>
      </c>
      <c r="AU105">
        <v>1134.919118642807</v>
      </c>
      <c r="AX105" t="s">
        <v>18</v>
      </c>
      <c r="AY105" t="b">
        <v>0</v>
      </c>
      <c r="AZ105">
        <v>1000</v>
      </c>
      <c r="BA105">
        <v>2.1270449161529541</v>
      </c>
      <c r="BB105">
        <v>1006.730420351028</v>
      </c>
      <c r="BE105" t="s">
        <v>45</v>
      </c>
      <c r="BF105" t="b">
        <v>1</v>
      </c>
      <c r="BG105">
        <v>1</v>
      </c>
      <c r="BH105">
        <v>4.0134077072143546</v>
      </c>
      <c r="BI105">
        <v>0.61869430541992188</v>
      </c>
      <c r="BL105" t="s">
        <v>225</v>
      </c>
      <c r="BM105" t="b">
        <v>1</v>
      </c>
      <c r="BN105">
        <v>1</v>
      </c>
      <c r="BO105">
        <v>6.2826156616210938</v>
      </c>
      <c r="BP105">
        <v>0.62639379501342773</v>
      </c>
      <c r="BY105" t="str">
        <v>24</v>
      </c>
      <c r="CC105" t="s">
        <v>98</v>
      </c>
    </row>
    <row r="106" spans="1:81" x14ac:dyDescent="0.2">
      <c r="A106" t="s">
        <v>15</v>
      </c>
      <c r="B106" t="b">
        <v>1</v>
      </c>
      <c r="C106">
        <v>1</v>
      </c>
      <c r="D106">
        <v>1.5284076929092409</v>
      </c>
      <c r="E106">
        <v>0.61340212821960449</v>
      </c>
      <c r="H106" t="s">
        <v>114</v>
      </c>
      <c r="I106" t="b">
        <v>1</v>
      </c>
      <c r="J106">
        <v>1</v>
      </c>
      <c r="K106">
        <v>3.479321956634521</v>
      </c>
      <c r="L106">
        <v>0.62638449668884277</v>
      </c>
      <c r="O106" t="s">
        <v>186</v>
      </c>
      <c r="P106" t="b">
        <v>1</v>
      </c>
      <c r="Q106">
        <v>7</v>
      </c>
      <c r="R106">
        <v>2.1435286998748779</v>
      </c>
      <c r="S106">
        <v>6.8364074230194092</v>
      </c>
      <c r="V106" t="s">
        <v>158</v>
      </c>
      <c r="W106" t="b">
        <v>1</v>
      </c>
      <c r="X106">
        <v>1</v>
      </c>
      <c r="Y106">
        <v>5.430572509765625</v>
      </c>
      <c r="Z106">
        <v>0.62499308586120605</v>
      </c>
      <c r="AC106" t="s">
        <v>304</v>
      </c>
      <c r="AD106" t="b">
        <v>1</v>
      </c>
      <c r="AE106">
        <v>1</v>
      </c>
      <c r="AF106">
        <v>5.9604158401489258</v>
      </c>
      <c r="AG106">
        <v>0.61554908752441406</v>
      </c>
      <c r="AJ106" t="s">
        <v>403</v>
      </c>
      <c r="AK106" t="b">
        <v>1</v>
      </c>
      <c r="AL106">
        <v>1</v>
      </c>
      <c r="AM106">
        <v>1.408491730690002</v>
      </c>
      <c r="AN106">
        <v>0.61408805847167969</v>
      </c>
      <c r="AQ106" t="s">
        <v>107</v>
      </c>
      <c r="AR106" t="b">
        <v>1</v>
      </c>
      <c r="AS106">
        <v>86</v>
      </c>
      <c r="AT106">
        <v>3.6410419940948491</v>
      </c>
      <c r="AU106">
        <v>88.409164190292358</v>
      </c>
      <c r="AX106" t="s">
        <v>32</v>
      </c>
      <c r="AY106" t="b">
        <v>1</v>
      </c>
      <c r="AZ106">
        <v>1</v>
      </c>
      <c r="BA106">
        <v>3.6879241466522221</v>
      </c>
      <c r="BB106">
        <v>0.61288857460021973</v>
      </c>
      <c r="BE106" t="s">
        <v>163</v>
      </c>
      <c r="BF106" t="b">
        <v>1</v>
      </c>
      <c r="BG106">
        <v>1</v>
      </c>
      <c r="BH106">
        <v>6.991673469543457</v>
      </c>
      <c r="BI106">
        <v>0.61646389961242676</v>
      </c>
      <c r="BL106" t="s">
        <v>507</v>
      </c>
      <c r="BM106" t="b">
        <v>1</v>
      </c>
      <c r="BN106">
        <v>1</v>
      </c>
      <c r="BO106">
        <v>6.581535816192627</v>
      </c>
      <c r="BP106">
        <v>0.61966681480407715</v>
      </c>
      <c r="BY106" t="str">
        <v>27</v>
      </c>
      <c r="CC106" t="s">
        <v>109</v>
      </c>
    </row>
    <row r="107" spans="1:81" x14ac:dyDescent="0.2">
      <c r="A107" t="s">
        <v>16</v>
      </c>
      <c r="B107" t="b">
        <v>1</v>
      </c>
      <c r="C107">
        <v>1</v>
      </c>
      <c r="D107">
        <v>2.2449772357940669</v>
      </c>
      <c r="E107">
        <v>0.63302922248840332</v>
      </c>
      <c r="H107" t="s">
        <v>115</v>
      </c>
      <c r="I107" t="b">
        <v>1</v>
      </c>
      <c r="J107">
        <v>1</v>
      </c>
      <c r="K107">
        <v>2.2023580074310298</v>
      </c>
      <c r="L107">
        <v>0.62044596672058105</v>
      </c>
      <c r="O107" t="s">
        <v>187</v>
      </c>
      <c r="P107" t="b">
        <v>1</v>
      </c>
      <c r="Q107">
        <v>148</v>
      </c>
      <c r="R107">
        <v>4.9587740898132324</v>
      </c>
      <c r="S107">
        <v>164.9671618938446</v>
      </c>
      <c r="V107" t="s">
        <v>250</v>
      </c>
      <c r="W107" t="b">
        <v>1</v>
      </c>
      <c r="X107">
        <v>1</v>
      </c>
      <c r="Y107">
        <v>5.8707776069641113</v>
      </c>
      <c r="Z107">
        <v>0.61651229858398438</v>
      </c>
      <c r="AC107" t="s">
        <v>305</v>
      </c>
      <c r="AD107" t="b">
        <v>1</v>
      </c>
      <c r="AE107">
        <v>2</v>
      </c>
      <c r="AF107">
        <v>5.8692712783813477</v>
      </c>
      <c r="AG107">
        <v>1.6373569965362551</v>
      </c>
      <c r="AJ107" t="s">
        <v>119</v>
      </c>
      <c r="AK107" t="b">
        <v>0</v>
      </c>
      <c r="AL107">
        <v>1000</v>
      </c>
      <c r="AM107">
        <v>0.73117953538894653</v>
      </c>
      <c r="AN107">
        <v>1010.151471376419</v>
      </c>
      <c r="AQ107" t="s">
        <v>448</v>
      </c>
      <c r="AR107" t="b">
        <v>1</v>
      </c>
      <c r="AS107">
        <v>1</v>
      </c>
      <c r="AT107">
        <v>3.4863870143890381</v>
      </c>
      <c r="AU107">
        <v>0.63265347480773926</v>
      </c>
      <c r="AX107" t="s">
        <v>22</v>
      </c>
      <c r="AY107" t="b">
        <v>0</v>
      </c>
      <c r="AZ107">
        <v>1000</v>
      </c>
      <c r="BA107">
        <v>1.2964129447937009</v>
      </c>
      <c r="BB107">
        <v>994.31971073150635</v>
      </c>
      <c r="BE107" t="s">
        <v>95</v>
      </c>
      <c r="BF107" t="b">
        <v>1</v>
      </c>
      <c r="BG107">
        <v>3</v>
      </c>
      <c r="BH107">
        <v>3.8935191631317139</v>
      </c>
      <c r="BI107">
        <v>2.58995532989502</v>
      </c>
      <c r="BL107" t="s">
        <v>508</v>
      </c>
      <c r="BM107" t="b">
        <v>1</v>
      </c>
      <c r="BN107">
        <v>1</v>
      </c>
      <c r="BO107">
        <v>5.9675993919372559</v>
      </c>
      <c r="BP107">
        <v>0.61935019493103027</v>
      </c>
      <c r="BY107" t="str">
        <v>28</v>
      </c>
      <c r="CC107" t="s">
        <v>77</v>
      </c>
    </row>
    <row r="108" spans="1:81" x14ac:dyDescent="0.2">
      <c r="A108" t="s">
        <v>17</v>
      </c>
      <c r="B108" t="b">
        <v>0</v>
      </c>
      <c r="C108">
        <v>1000</v>
      </c>
      <c r="D108">
        <v>2.3348102569580078</v>
      </c>
      <c r="E108">
        <v>999.03087282180786</v>
      </c>
      <c r="H108" t="s">
        <v>116</v>
      </c>
      <c r="I108" t="b">
        <v>1</v>
      </c>
      <c r="J108">
        <v>1</v>
      </c>
      <c r="K108">
        <v>4.7085790634155273</v>
      </c>
      <c r="L108">
        <v>0.61878561973571777</v>
      </c>
      <c r="O108" t="s">
        <v>188</v>
      </c>
      <c r="P108" t="b">
        <v>1</v>
      </c>
      <c r="Q108">
        <v>1</v>
      </c>
      <c r="R108">
        <v>3.7244503498077388</v>
      </c>
      <c r="S108">
        <v>0.84104442596435547</v>
      </c>
      <c r="V108" t="s">
        <v>251</v>
      </c>
      <c r="W108" t="b">
        <v>1</v>
      </c>
      <c r="X108">
        <v>1</v>
      </c>
      <c r="Y108">
        <v>5.6354427337646484</v>
      </c>
      <c r="Z108">
        <v>0.66694355010986328</v>
      </c>
      <c r="AC108" t="s">
        <v>306</v>
      </c>
      <c r="AD108" t="b">
        <v>1</v>
      </c>
      <c r="AE108">
        <v>1</v>
      </c>
      <c r="AF108">
        <v>3.9151685237884521</v>
      </c>
      <c r="AG108">
        <v>0.62713050842285156</v>
      </c>
      <c r="AJ108" t="s">
        <v>54</v>
      </c>
      <c r="AK108" t="b">
        <v>1</v>
      </c>
      <c r="AL108">
        <v>19</v>
      </c>
      <c r="AM108">
        <v>2.5730283260345459</v>
      </c>
      <c r="AN108">
        <v>18.912573337554932</v>
      </c>
      <c r="AQ108" t="s">
        <v>104</v>
      </c>
      <c r="AR108" t="b">
        <v>1</v>
      </c>
      <c r="AS108">
        <v>1</v>
      </c>
      <c r="AT108">
        <v>4.3491754531860352</v>
      </c>
      <c r="AU108">
        <v>0.62413692474365234</v>
      </c>
      <c r="AX108" t="s">
        <v>36</v>
      </c>
      <c r="AY108" t="b">
        <v>0</v>
      </c>
      <c r="AZ108">
        <v>1000</v>
      </c>
      <c r="BA108">
        <v>5.9931879043579102</v>
      </c>
      <c r="BB108">
        <v>1020.427759170532</v>
      </c>
      <c r="BE108" t="s">
        <v>270</v>
      </c>
      <c r="BF108" t="b">
        <v>1</v>
      </c>
      <c r="BG108">
        <v>1</v>
      </c>
      <c r="BH108">
        <v>3.3296551704406738</v>
      </c>
      <c r="BI108">
        <v>0.62492656707763672</v>
      </c>
      <c r="BL108" t="s">
        <v>509</v>
      </c>
      <c r="BM108" t="b">
        <v>1</v>
      </c>
      <c r="BN108">
        <v>1</v>
      </c>
      <c r="BO108">
        <v>8.4480323791503906</v>
      </c>
      <c r="BP108">
        <v>0.63748669624328613</v>
      </c>
      <c r="BY108" t="str">
        <v>29</v>
      </c>
      <c r="CC108" t="s">
        <v>106</v>
      </c>
    </row>
    <row r="109" spans="1:81" x14ac:dyDescent="0.2">
      <c r="A109" t="s">
        <v>18</v>
      </c>
      <c r="B109" t="b">
        <v>1</v>
      </c>
      <c r="C109">
        <v>1</v>
      </c>
      <c r="D109">
        <v>3.9047527313232422</v>
      </c>
      <c r="E109">
        <v>0.63835525512695312</v>
      </c>
      <c r="H109" t="s">
        <v>26</v>
      </c>
      <c r="I109" t="b">
        <v>1</v>
      </c>
      <c r="J109">
        <v>1</v>
      </c>
      <c r="K109">
        <v>2.834972620010376</v>
      </c>
      <c r="L109">
        <v>0.62550663948059082</v>
      </c>
      <c r="O109" t="s">
        <v>84</v>
      </c>
      <c r="P109" t="b">
        <v>1</v>
      </c>
      <c r="Q109">
        <v>62</v>
      </c>
      <c r="R109">
        <v>1.8857235908508301</v>
      </c>
      <c r="S109">
        <v>62.80703330039978</v>
      </c>
      <c r="V109" t="s">
        <v>252</v>
      </c>
      <c r="W109" t="b">
        <v>1</v>
      </c>
      <c r="X109">
        <v>1</v>
      </c>
      <c r="Y109">
        <v>8.1486177444458008</v>
      </c>
      <c r="Z109">
        <v>0.62749791145324707</v>
      </c>
      <c r="AC109" t="s">
        <v>307</v>
      </c>
      <c r="AD109" t="b">
        <v>1</v>
      </c>
      <c r="AE109">
        <v>1</v>
      </c>
      <c r="AF109">
        <v>5.7337565422058114</v>
      </c>
      <c r="AG109">
        <v>0.61710429191589355</v>
      </c>
      <c r="AJ109" t="s">
        <v>75</v>
      </c>
      <c r="AK109" t="b">
        <v>1</v>
      </c>
      <c r="AL109">
        <v>1</v>
      </c>
      <c r="AM109">
        <v>6.1522364616394043</v>
      </c>
      <c r="AN109">
        <v>0.60757732391357422</v>
      </c>
      <c r="AQ109" t="s">
        <v>198</v>
      </c>
      <c r="AR109" t="b">
        <v>1</v>
      </c>
      <c r="AS109">
        <v>22</v>
      </c>
      <c r="AT109">
        <v>4.4325156211853027</v>
      </c>
      <c r="AU109">
        <v>22.49531173706055</v>
      </c>
      <c r="AX109" t="s">
        <v>460</v>
      </c>
      <c r="AY109" t="b">
        <v>1</v>
      </c>
      <c r="AZ109">
        <v>4</v>
      </c>
      <c r="BA109">
        <v>3.1385607719421391</v>
      </c>
      <c r="BB109">
        <v>3.5842680931091309</v>
      </c>
      <c r="BE109" t="s">
        <v>240</v>
      </c>
      <c r="BF109" t="b">
        <v>1</v>
      </c>
      <c r="BG109">
        <v>1</v>
      </c>
      <c r="BH109">
        <v>8.4329328536987305</v>
      </c>
      <c r="BI109">
        <v>0.61218047142028809</v>
      </c>
      <c r="BL109" t="s">
        <v>510</v>
      </c>
      <c r="BM109" t="b">
        <v>1</v>
      </c>
      <c r="BN109">
        <v>1</v>
      </c>
      <c r="BO109">
        <v>1.621374845504761</v>
      </c>
      <c r="BP109">
        <v>0.62441205978393555</v>
      </c>
      <c r="BY109" t="str">
        <v>3</v>
      </c>
      <c r="CC109" t="s">
        <v>49</v>
      </c>
    </row>
    <row r="110" spans="1:81" x14ac:dyDescent="0.2">
      <c r="A110" t="s">
        <v>19</v>
      </c>
      <c r="B110" t="b">
        <v>1</v>
      </c>
      <c r="C110">
        <v>1</v>
      </c>
      <c r="D110">
        <v>2.8854660987853999</v>
      </c>
      <c r="E110">
        <v>0.62606287002563477</v>
      </c>
      <c r="H110" t="s">
        <v>117</v>
      </c>
      <c r="I110" t="b">
        <v>1</v>
      </c>
      <c r="J110">
        <v>1</v>
      </c>
      <c r="K110">
        <v>4.652308464050293</v>
      </c>
      <c r="L110">
        <v>0.8290412425994873</v>
      </c>
      <c r="O110" t="s">
        <v>68</v>
      </c>
      <c r="P110" t="b">
        <v>1</v>
      </c>
      <c r="Q110">
        <v>1</v>
      </c>
      <c r="R110">
        <v>7.756770133972168</v>
      </c>
      <c r="S110">
        <v>0.80965876579284668</v>
      </c>
      <c r="V110" t="s">
        <v>107</v>
      </c>
      <c r="W110" t="b">
        <v>1</v>
      </c>
      <c r="X110">
        <v>979</v>
      </c>
      <c r="Y110">
        <v>2.944597721099854</v>
      </c>
      <c r="Z110">
        <v>993.64844441413879</v>
      </c>
      <c r="AC110" t="s">
        <v>308</v>
      </c>
      <c r="AD110" t="b">
        <v>1</v>
      </c>
      <c r="AE110">
        <v>1</v>
      </c>
      <c r="AF110">
        <v>3.2848649024963379</v>
      </c>
      <c r="AG110">
        <v>0.63191890716552734</v>
      </c>
      <c r="AJ110" t="s">
        <v>36</v>
      </c>
      <c r="AK110" t="b">
        <v>1</v>
      </c>
      <c r="AL110">
        <v>4</v>
      </c>
      <c r="AM110">
        <v>2.5429682731628418</v>
      </c>
      <c r="AN110">
        <v>3.662091970443726</v>
      </c>
      <c r="AQ110" t="s">
        <v>200</v>
      </c>
      <c r="AR110" t="b">
        <v>1</v>
      </c>
      <c r="AS110">
        <v>8</v>
      </c>
      <c r="AT110">
        <v>3.586368083953857</v>
      </c>
      <c r="AU110">
        <v>7.6458640098571777</v>
      </c>
      <c r="AX110" t="s">
        <v>172</v>
      </c>
      <c r="AY110" t="b">
        <v>1</v>
      </c>
      <c r="AZ110">
        <v>1</v>
      </c>
      <c r="BA110">
        <v>2.4523353576660161</v>
      </c>
      <c r="BB110">
        <v>0.59590816497802734</v>
      </c>
      <c r="BE110" t="s">
        <v>478</v>
      </c>
      <c r="BF110" t="b">
        <v>1</v>
      </c>
      <c r="BG110">
        <v>2</v>
      </c>
      <c r="BH110">
        <v>4.3062610626220703</v>
      </c>
      <c r="BI110">
        <v>1.6239140033721919</v>
      </c>
      <c r="BL110" t="s">
        <v>511</v>
      </c>
      <c r="BM110" t="b">
        <v>1</v>
      </c>
      <c r="BN110">
        <v>1</v>
      </c>
      <c r="BO110">
        <v>3.2505414485931401</v>
      </c>
      <c r="BP110">
        <v>0.62127065658569336</v>
      </c>
      <c r="BY110" t="str">
        <v>32</v>
      </c>
      <c r="CC110" t="s">
        <v>51</v>
      </c>
    </row>
    <row r="111" spans="1:81" x14ac:dyDescent="0.2">
      <c r="A111" t="s">
        <v>20</v>
      </c>
      <c r="B111" t="b">
        <v>1</v>
      </c>
      <c r="C111">
        <v>9</v>
      </c>
      <c r="D111">
        <v>5.7103085517883301</v>
      </c>
      <c r="E111">
        <v>8.6908862590789795</v>
      </c>
      <c r="H111" t="s">
        <v>118</v>
      </c>
      <c r="I111" t="b">
        <v>1</v>
      </c>
      <c r="J111">
        <v>1</v>
      </c>
      <c r="K111">
        <v>1.497349858283997</v>
      </c>
      <c r="L111">
        <v>0.61955618858337402</v>
      </c>
      <c r="O111" t="s">
        <v>189</v>
      </c>
      <c r="P111" t="b">
        <v>1</v>
      </c>
      <c r="Q111">
        <v>1</v>
      </c>
      <c r="R111">
        <v>3.8339588642120361</v>
      </c>
      <c r="S111">
        <v>0.63750433921813965</v>
      </c>
      <c r="V111" t="s">
        <v>253</v>
      </c>
      <c r="W111" t="b">
        <v>1</v>
      </c>
      <c r="X111">
        <v>1</v>
      </c>
      <c r="Y111">
        <v>3.0125546455383301</v>
      </c>
      <c r="Z111">
        <v>0.62577390670776367</v>
      </c>
      <c r="AC111" t="s">
        <v>309</v>
      </c>
      <c r="AD111" t="b">
        <v>1</v>
      </c>
      <c r="AE111">
        <v>28</v>
      </c>
      <c r="AF111">
        <v>6.1089320182800293</v>
      </c>
      <c r="AG111">
        <v>28.756035089492801</v>
      </c>
      <c r="AJ111" t="s">
        <v>65</v>
      </c>
      <c r="AK111" t="b">
        <v>1</v>
      </c>
      <c r="AL111">
        <v>1</v>
      </c>
      <c r="AM111">
        <v>2.795782089233398</v>
      </c>
      <c r="AN111">
        <v>0.60351061820983887</v>
      </c>
      <c r="AQ111" t="s">
        <v>242</v>
      </c>
      <c r="AR111" t="b">
        <v>1</v>
      </c>
      <c r="AS111">
        <v>1</v>
      </c>
      <c r="AT111">
        <v>4.8879814147949219</v>
      </c>
      <c r="AU111">
        <v>0.6090857982635498</v>
      </c>
      <c r="AX111" t="s">
        <v>213</v>
      </c>
      <c r="AY111" t="b">
        <v>1</v>
      </c>
      <c r="AZ111">
        <v>1</v>
      </c>
      <c r="BA111">
        <v>5.0995688438415527</v>
      </c>
      <c r="BB111">
        <v>0.61581301689147949</v>
      </c>
      <c r="BE111" t="s">
        <v>36</v>
      </c>
      <c r="BF111" t="b">
        <v>1</v>
      </c>
      <c r="BG111">
        <v>1</v>
      </c>
      <c r="BH111">
        <v>8.2462606430053711</v>
      </c>
      <c r="BI111">
        <v>0.61965227127075195</v>
      </c>
      <c r="BL111" t="s">
        <v>182</v>
      </c>
      <c r="BM111" t="b">
        <v>1</v>
      </c>
      <c r="BN111">
        <v>1</v>
      </c>
      <c r="BO111">
        <v>3.4464232921600342</v>
      </c>
      <c r="BP111">
        <v>0.62651371955871582</v>
      </c>
      <c r="BY111" t="str">
        <v>33</v>
      </c>
      <c r="CC111" t="s">
        <v>97</v>
      </c>
    </row>
    <row r="112" spans="1:81" x14ac:dyDescent="0.2">
      <c r="A112" t="s">
        <v>21</v>
      </c>
      <c r="B112" t="b">
        <v>1</v>
      </c>
      <c r="C112">
        <v>1</v>
      </c>
      <c r="D112">
        <v>4.3625798225402832</v>
      </c>
      <c r="E112">
        <v>0.60112690925598145</v>
      </c>
      <c r="H112" t="s">
        <v>101</v>
      </c>
      <c r="I112" t="b">
        <v>0</v>
      </c>
      <c r="J112">
        <v>1000</v>
      </c>
      <c r="K112">
        <v>1.616897344589233</v>
      </c>
      <c r="L112">
        <v>1007.760948896408</v>
      </c>
      <c r="O112" t="s">
        <v>190</v>
      </c>
      <c r="P112" t="b">
        <v>1</v>
      </c>
      <c r="Q112">
        <v>1</v>
      </c>
      <c r="R112">
        <v>5.9131331443786621</v>
      </c>
      <c r="S112">
        <v>0.78413987159729004</v>
      </c>
      <c r="V112" t="s">
        <v>254</v>
      </c>
      <c r="W112" t="b">
        <v>1</v>
      </c>
      <c r="X112">
        <v>1</v>
      </c>
      <c r="Y112">
        <v>6.9037418365478516</v>
      </c>
      <c r="Z112">
        <v>0.61762881278991699</v>
      </c>
      <c r="AC112" t="s">
        <v>310</v>
      </c>
      <c r="AD112" t="b">
        <v>1</v>
      </c>
      <c r="AE112">
        <v>1</v>
      </c>
      <c r="AF112">
        <v>2.1179592609405522</v>
      </c>
      <c r="AG112">
        <v>0.63028454780578613</v>
      </c>
      <c r="AJ112" t="s">
        <v>20</v>
      </c>
      <c r="AK112" t="b">
        <v>1</v>
      </c>
      <c r="AL112">
        <v>1</v>
      </c>
      <c r="AM112">
        <v>2.9092280864715581</v>
      </c>
      <c r="AN112">
        <v>0.65704178810119629</v>
      </c>
      <c r="AQ112" t="s">
        <v>38</v>
      </c>
      <c r="AR112" t="b">
        <v>1</v>
      </c>
      <c r="AS112">
        <v>63</v>
      </c>
      <c r="AT112">
        <v>3.9474987983703609</v>
      </c>
      <c r="AU112">
        <v>75.79033088684082</v>
      </c>
      <c r="AX112" t="s">
        <v>461</v>
      </c>
      <c r="AY112" t="b">
        <v>0</v>
      </c>
      <c r="AZ112">
        <v>1000</v>
      </c>
      <c r="BA112">
        <v>3.4869239330291748</v>
      </c>
      <c r="BB112">
        <v>986.84623980522156</v>
      </c>
      <c r="BE112" t="s">
        <v>479</v>
      </c>
      <c r="BF112" t="b">
        <v>1</v>
      </c>
      <c r="BG112">
        <v>1</v>
      </c>
      <c r="BH112">
        <v>6.9132914543151864</v>
      </c>
      <c r="BI112">
        <v>0.61954712867736816</v>
      </c>
      <c r="BL112" t="s">
        <v>512</v>
      </c>
      <c r="BM112" t="b">
        <v>1</v>
      </c>
      <c r="BN112">
        <v>1</v>
      </c>
      <c r="BO112">
        <v>3.7317674160003662</v>
      </c>
      <c r="BP112">
        <v>0.62291502952575684</v>
      </c>
      <c r="BY112" t="str">
        <v>37</v>
      </c>
      <c r="CC112" t="s">
        <v>63</v>
      </c>
    </row>
    <row r="113" spans="1:81" x14ac:dyDescent="0.2">
      <c r="A113" t="s">
        <v>22</v>
      </c>
      <c r="B113" t="b">
        <v>0</v>
      </c>
      <c r="C113">
        <v>1000</v>
      </c>
      <c r="D113">
        <v>3.6662249565124512</v>
      </c>
      <c r="E113">
        <v>973.05252265930176</v>
      </c>
      <c r="H113" t="s">
        <v>119</v>
      </c>
      <c r="I113" t="b">
        <v>1</v>
      </c>
      <c r="J113">
        <v>1</v>
      </c>
      <c r="K113">
        <v>1.0589864253997801</v>
      </c>
      <c r="L113">
        <v>1.1290197372436519</v>
      </c>
      <c r="O113" t="s">
        <v>191</v>
      </c>
      <c r="P113" t="b">
        <v>1</v>
      </c>
      <c r="Q113">
        <v>1</v>
      </c>
      <c r="R113">
        <v>2.2093043327331539</v>
      </c>
      <c r="S113">
        <v>0.6383969783782959</v>
      </c>
      <c r="V113" t="s">
        <v>222</v>
      </c>
      <c r="W113" t="b">
        <v>1</v>
      </c>
      <c r="X113">
        <v>1</v>
      </c>
      <c r="Y113">
        <v>5.9404420852661133</v>
      </c>
      <c r="Z113">
        <v>0.62239956855773926</v>
      </c>
      <c r="AC113" t="s">
        <v>311</v>
      </c>
      <c r="AD113" t="b">
        <v>1</v>
      </c>
      <c r="AE113">
        <v>1</v>
      </c>
      <c r="AF113">
        <v>4.4915342330932617</v>
      </c>
      <c r="AG113">
        <v>0.64849996566772461</v>
      </c>
      <c r="AJ113" t="s">
        <v>187</v>
      </c>
      <c r="AK113" t="b">
        <v>0</v>
      </c>
      <c r="AL113">
        <v>1000</v>
      </c>
      <c r="AM113">
        <v>1.759075522422791</v>
      </c>
      <c r="AN113">
        <v>999.50380182266235</v>
      </c>
      <c r="AQ113" t="s">
        <v>50</v>
      </c>
      <c r="AR113" t="b">
        <v>1</v>
      </c>
      <c r="AS113">
        <v>1</v>
      </c>
      <c r="AT113">
        <v>8.7697334289550781</v>
      </c>
      <c r="AU113">
        <v>0.68328070640563965</v>
      </c>
      <c r="AX113" t="s">
        <v>60</v>
      </c>
      <c r="AY113" t="b">
        <v>0</v>
      </c>
      <c r="AZ113">
        <v>1000</v>
      </c>
      <c r="BA113">
        <v>2.323158740997314</v>
      </c>
      <c r="BB113">
        <v>1026.967294454575</v>
      </c>
      <c r="BE113" t="s">
        <v>241</v>
      </c>
      <c r="BF113" t="b">
        <v>1</v>
      </c>
      <c r="BG113">
        <v>1</v>
      </c>
      <c r="BH113">
        <v>2.0054976940155029</v>
      </c>
      <c r="BI113">
        <v>0.61635255813598633</v>
      </c>
      <c r="BL113" t="s">
        <v>513</v>
      </c>
      <c r="BM113" t="b">
        <v>1</v>
      </c>
      <c r="BN113">
        <v>1</v>
      </c>
      <c r="BO113">
        <v>1.859843969345093</v>
      </c>
      <c r="BP113">
        <v>0.62035274505615234</v>
      </c>
      <c r="BY113" t="str">
        <v>38</v>
      </c>
      <c r="CC113" t="s">
        <v>29</v>
      </c>
    </row>
    <row r="114" spans="1:81" x14ac:dyDescent="0.2">
      <c r="A114" t="s">
        <v>23</v>
      </c>
      <c r="B114" t="b">
        <v>0</v>
      </c>
      <c r="C114">
        <v>1000</v>
      </c>
      <c r="D114">
        <v>2.3454444408416748</v>
      </c>
      <c r="E114">
        <v>978.70939707756042</v>
      </c>
      <c r="H114" t="s">
        <v>120</v>
      </c>
      <c r="I114" t="b">
        <v>1</v>
      </c>
      <c r="J114">
        <v>1</v>
      </c>
      <c r="K114">
        <v>1.7592959403991699</v>
      </c>
      <c r="L114">
        <v>0.62160396575927734</v>
      </c>
      <c r="O114" t="s">
        <v>192</v>
      </c>
      <c r="P114" t="b">
        <v>1</v>
      </c>
      <c r="Q114">
        <v>1</v>
      </c>
      <c r="R114">
        <v>3.9675629138946529</v>
      </c>
      <c r="S114">
        <v>0.63646793365478516</v>
      </c>
      <c r="V114" t="s">
        <v>142</v>
      </c>
      <c r="W114" t="b">
        <v>1</v>
      </c>
      <c r="X114">
        <v>1</v>
      </c>
      <c r="Y114">
        <v>5.0536966323852539</v>
      </c>
      <c r="Z114">
        <v>0.62040567398071289</v>
      </c>
      <c r="AC114" t="s">
        <v>312</v>
      </c>
      <c r="AD114" t="b">
        <v>1</v>
      </c>
      <c r="AE114">
        <v>1</v>
      </c>
      <c r="AF114">
        <v>1.334209084510803</v>
      </c>
      <c r="AG114">
        <v>0.6354985237121582</v>
      </c>
      <c r="AJ114" t="s">
        <v>82</v>
      </c>
      <c r="AK114" t="b">
        <v>1</v>
      </c>
      <c r="AL114">
        <v>1</v>
      </c>
      <c r="AM114">
        <v>3.4167532920837398</v>
      </c>
      <c r="AN114">
        <v>0.62296843528747559</v>
      </c>
      <c r="AQ114" t="s">
        <v>89</v>
      </c>
      <c r="AR114" t="b">
        <v>1</v>
      </c>
      <c r="AS114">
        <v>1</v>
      </c>
      <c r="AT114">
        <v>5.2556600570678711</v>
      </c>
      <c r="AU114">
        <v>0.76508235931396484</v>
      </c>
      <c r="AX114" t="s">
        <v>462</v>
      </c>
      <c r="AY114" t="b">
        <v>1</v>
      </c>
      <c r="AZ114">
        <v>1</v>
      </c>
      <c r="BA114">
        <v>2.5174403190612789</v>
      </c>
      <c r="BB114">
        <v>0.61641860008239746</v>
      </c>
      <c r="BE114" t="s">
        <v>480</v>
      </c>
      <c r="BF114" t="b">
        <v>1</v>
      </c>
      <c r="BG114">
        <v>1</v>
      </c>
      <c r="BH114">
        <v>3.7144687175750728</v>
      </c>
      <c r="BI114">
        <v>1.3326361179351811</v>
      </c>
      <c r="BL114" t="s">
        <v>204</v>
      </c>
      <c r="BM114" t="b">
        <v>1</v>
      </c>
      <c r="BN114">
        <v>1</v>
      </c>
      <c r="BO114">
        <v>2.4394841194152832</v>
      </c>
      <c r="BP114">
        <v>0.62282848358154297</v>
      </c>
      <c r="BY114" t="str">
        <v>4</v>
      </c>
      <c r="CC114" t="s">
        <v>83</v>
      </c>
    </row>
    <row r="115" spans="1:81" x14ac:dyDescent="0.2">
      <c r="A115" t="s">
        <v>24</v>
      </c>
      <c r="B115" t="b">
        <v>1</v>
      </c>
      <c r="C115">
        <v>1</v>
      </c>
      <c r="D115">
        <v>5.3592934608459473</v>
      </c>
      <c r="E115">
        <v>0.60167384147644043</v>
      </c>
      <c r="H115" t="s">
        <v>121</v>
      </c>
      <c r="I115" t="b">
        <v>1</v>
      </c>
      <c r="J115">
        <v>1</v>
      </c>
      <c r="K115">
        <v>3.997879266738892</v>
      </c>
      <c r="L115">
        <v>0.62642073631286621</v>
      </c>
      <c r="O115" t="s">
        <v>193</v>
      </c>
      <c r="P115" t="b">
        <v>1</v>
      </c>
      <c r="Q115">
        <v>1</v>
      </c>
      <c r="R115">
        <v>3.0477204322814941</v>
      </c>
      <c r="S115">
        <v>0.78299331665039062</v>
      </c>
      <c r="V115" t="s">
        <v>143</v>
      </c>
      <c r="W115" t="b">
        <v>1</v>
      </c>
      <c r="X115">
        <v>1</v>
      </c>
      <c r="Y115">
        <v>3.5312166213989258</v>
      </c>
      <c r="Z115">
        <v>0.62386989593505859</v>
      </c>
      <c r="AC115" t="s">
        <v>313</v>
      </c>
      <c r="AD115" t="b">
        <v>1</v>
      </c>
      <c r="AE115">
        <v>6</v>
      </c>
      <c r="AF115">
        <v>3.8044943809509282</v>
      </c>
      <c r="AG115">
        <v>5.7320318222045898</v>
      </c>
      <c r="AJ115" t="s">
        <v>147</v>
      </c>
      <c r="AK115" t="b">
        <v>1</v>
      </c>
      <c r="AL115">
        <v>6</v>
      </c>
      <c r="AM115">
        <v>1.115573525428772</v>
      </c>
      <c r="AN115">
        <v>5.6037824153900146</v>
      </c>
      <c r="AQ115" t="s">
        <v>14</v>
      </c>
      <c r="AR115" t="b">
        <v>1</v>
      </c>
      <c r="AS115">
        <v>1</v>
      </c>
      <c r="AT115">
        <v>6.6311659812927246</v>
      </c>
      <c r="AU115">
        <v>0.62126255035400391</v>
      </c>
      <c r="AX115" t="s">
        <v>189</v>
      </c>
      <c r="AY115" t="b">
        <v>1</v>
      </c>
      <c r="AZ115">
        <v>1</v>
      </c>
      <c r="BA115">
        <v>2.7931759357452388</v>
      </c>
      <c r="BB115">
        <v>0.59807991981506348</v>
      </c>
      <c r="BE115" t="s">
        <v>109</v>
      </c>
      <c r="BF115" t="b">
        <v>1</v>
      </c>
      <c r="BG115">
        <v>1</v>
      </c>
      <c r="BH115">
        <v>3.9972367286682129</v>
      </c>
      <c r="BI115">
        <v>0.62747836112976074</v>
      </c>
      <c r="BL115" t="s">
        <v>514</v>
      </c>
      <c r="BM115" t="b">
        <v>1</v>
      </c>
      <c r="BN115">
        <v>1</v>
      </c>
      <c r="BO115">
        <v>4.5023336410522461</v>
      </c>
      <c r="BP115">
        <v>0.63013982772827148</v>
      </c>
      <c r="BY115" t="str">
        <v>42</v>
      </c>
      <c r="CC115" t="s">
        <v>16</v>
      </c>
    </row>
    <row r="116" spans="1:81" x14ac:dyDescent="0.2">
      <c r="A116" t="s">
        <v>25</v>
      </c>
      <c r="B116" t="b">
        <v>1</v>
      </c>
      <c r="C116">
        <v>1</v>
      </c>
      <c r="D116">
        <v>2.6253728866577148</v>
      </c>
      <c r="E116">
        <v>0.61915254592895508</v>
      </c>
      <c r="H116" t="s">
        <v>61</v>
      </c>
      <c r="I116" t="b">
        <v>0</v>
      </c>
      <c r="J116">
        <v>1000</v>
      </c>
      <c r="K116">
        <v>1.600797653198242</v>
      </c>
      <c r="L116">
        <v>1009.982987165451</v>
      </c>
      <c r="O116" t="s">
        <v>106</v>
      </c>
      <c r="P116" t="b">
        <v>1</v>
      </c>
      <c r="Q116">
        <v>1</v>
      </c>
      <c r="R116">
        <v>3.2475249767303471</v>
      </c>
      <c r="S116">
        <v>0.64434289932250977</v>
      </c>
      <c r="V116" t="s">
        <v>255</v>
      </c>
      <c r="W116" t="b">
        <v>1</v>
      </c>
      <c r="X116">
        <v>1</v>
      </c>
      <c r="Y116">
        <v>2.971951961517334</v>
      </c>
      <c r="Z116">
        <v>0.625762939453125</v>
      </c>
      <c r="AC116" t="s">
        <v>314</v>
      </c>
      <c r="AD116" t="b">
        <v>1</v>
      </c>
      <c r="AE116">
        <v>1</v>
      </c>
      <c r="AF116">
        <v>1.844763875007629</v>
      </c>
      <c r="AG116">
        <v>0.6164703369140625</v>
      </c>
      <c r="AJ116" t="s">
        <v>224</v>
      </c>
      <c r="AK116" t="b">
        <v>1</v>
      </c>
      <c r="AL116">
        <v>131</v>
      </c>
      <c r="AM116">
        <v>4.754209041595459</v>
      </c>
      <c r="AN116">
        <v>133.91018009185791</v>
      </c>
      <c r="AQ116" t="s">
        <v>83</v>
      </c>
      <c r="AR116" t="b">
        <v>1</v>
      </c>
      <c r="AS116">
        <v>1</v>
      </c>
      <c r="AT116">
        <v>8.0517425537109375</v>
      </c>
      <c r="AU116">
        <v>0.63381576538085938</v>
      </c>
      <c r="AX116" t="s">
        <v>97</v>
      </c>
      <c r="AY116" t="b">
        <v>1</v>
      </c>
      <c r="AZ116">
        <v>1</v>
      </c>
      <c r="BA116">
        <v>6.3727321624755859</v>
      </c>
      <c r="BB116">
        <v>0.61415266990661621</v>
      </c>
      <c r="BE116" t="s">
        <v>136</v>
      </c>
      <c r="BF116" t="b">
        <v>1</v>
      </c>
      <c r="BG116">
        <v>2</v>
      </c>
      <c r="BH116">
        <v>2.644116878509521</v>
      </c>
      <c r="BI116">
        <v>1.631461381912231</v>
      </c>
      <c r="BL116" t="s">
        <v>515</v>
      </c>
      <c r="BM116" t="b">
        <v>1</v>
      </c>
      <c r="BN116">
        <v>3</v>
      </c>
      <c r="BO116">
        <v>2.0589296817779541</v>
      </c>
      <c r="BP116">
        <v>2.7195107936859131</v>
      </c>
      <c r="BY116" t="str">
        <v>43</v>
      </c>
      <c r="CC116" t="s">
        <v>103</v>
      </c>
    </row>
    <row r="117" spans="1:81" x14ac:dyDescent="0.2">
      <c r="A117" t="s">
        <v>26</v>
      </c>
      <c r="B117" t="b">
        <v>0</v>
      </c>
      <c r="C117">
        <v>1000</v>
      </c>
      <c r="D117">
        <v>1.934765219688416</v>
      </c>
      <c r="E117">
        <v>1027.143671512604</v>
      </c>
      <c r="H117" t="s">
        <v>122</v>
      </c>
      <c r="I117" t="b">
        <v>1</v>
      </c>
      <c r="J117">
        <v>1</v>
      </c>
      <c r="K117">
        <v>3.716130256652832</v>
      </c>
      <c r="L117">
        <v>0.61427927017211914</v>
      </c>
      <c r="O117" t="s">
        <v>194</v>
      </c>
      <c r="P117" t="b">
        <v>1</v>
      </c>
      <c r="Q117">
        <v>1</v>
      </c>
      <c r="R117">
        <v>2.9971663951873779</v>
      </c>
      <c r="S117">
        <v>0.79074597358703613</v>
      </c>
      <c r="V117" t="s">
        <v>39</v>
      </c>
      <c r="W117" t="b">
        <v>1</v>
      </c>
      <c r="X117">
        <v>1</v>
      </c>
      <c r="Y117">
        <v>4.037238597869873</v>
      </c>
      <c r="Z117">
        <v>0.63571381568908691</v>
      </c>
      <c r="AC117" t="s">
        <v>315</v>
      </c>
      <c r="AD117" t="b">
        <v>1</v>
      </c>
      <c r="AE117">
        <v>1</v>
      </c>
      <c r="AF117">
        <v>9.0535907745361328</v>
      </c>
      <c r="AG117">
        <v>0.70945334434509277</v>
      </c>
      <c r="AJ117" t="s">
        <v>404</v>
      </c>
      <c r="AK117" t="b">
        <v>1</v>
      </c>
      <c r="AL117">
        <v>1</v>
      </c>
      <c r="AM117">
        <v>4.0189728736877441</v>
      </c>
      <c r="AN117">
        <v>0.61693358421325684</v>
      </c>
      <c r="AQ117" t="s">
        <v>49</v>
      </c>
      <c r="AR117" t="b">
        <v>1</v>
      </c>
      <c r="AS117">
        <v>1</v>
      </c>
      <c r="AT117">
        <v>4.908543586730957</v>
      </c>
      <c r="AU117">
        <v>0.63744568824768066</v>
      </c>
      <c r="AX117" t="s">
        <v>99</v>
      </c>
      <c r="AY117" t="b">
        <v>0</v>
      </c>
      <c r="AZ117">
        <v>1000</v>
      </c>
      <c r="BA117">
        <v>2.1078133583068852</v>
      </c>
      <c r="BB117">
        <v>988.70058798789978</v>
      </c>
      <c r="BE117" t="s">
        <v>454</v>
      </c>
      <c r="BF117" t="b">
        <v>1</v>
      </c>
      <c r="BG117">
        <v>1</v>
      </c>
      <c r="BH117">
        <v>6.1484618186950684</v>
      </c>
      <c r="BI117">
        <v>0.61293983459472656</v>
      </c>
      <c r="BL117" t="s">
        <v>439</v>
      </c>
      <c r="BM117" t="b">
        <v>1</v>
      </c>
      <c r="BN117">
        <v>1</v>
      </c>
      <c r="BO117">
        <v>4.3553752899169922</v>
      </c>
      <c r="BP117">
        <v>0.63596391677856445</v>
      </c>
      <c r="BY117" t="str">
        <v>44</v>
      </c>
      <c r="CC117" t="s">
        <v>101</v>
      </c>
    </row>
    <row r="118" spans="1:81" x14ac:dyDescent="0.2">
      <c r="A118" t="s">
        <v>27</v>
      </c>
      <c r="B118" t="b">
        <v>1</v>
      </c>
      <c r="C118">
        <v>1</v>
      </c>
      <c r="D118">
        <v>3.014693021774292</v>
      </c>
      <c r="E118">
        <v>0.61592769622802734</v>
      </c>
      <c r="H118" t="s">
        <v>123</v>
      </c>
      <c r="I118" t="b">
        <v>1</v>
      </c>
      <c r="J118">
        <v>1</v>
      </c>
      <c r="K118">
        <v>2.4726343154907231</v>
      </c>
      <c r="L118">
        <v>0.62794327735900879</v>
      </c>
      <c r="O118" t="s">
        <v>136</v>
      </c>
      <c r="P118" t="b">
        <v>1</v>
      </c>
      <c r="Q118">
        <v>1</v>
      </c>
      <c r="R118">
        <v>2.8543229103088379</v>
      </c>
      <c r="S118">
        <v>0.63511800765991211</v>
      </c>
      <c r="V118" t="s">
        <v>256</v>
      </c>
      <c r="W118" t="b">
        <v>1</v>
      </c>
      <c r="X118">
        <v>1</v>
      </c>
      <c r="Y118">
        <v>5.2149009704589844</v>
      </c>
      <c r="Z118">
        <v>0.62179923057556152</v>
      </c>
      <c r="AC118" t="s">
        <v>316</v>
      </c>
      <c r="AD118" t="b">
        <v>1</v>
      </c>
      <c r="AE118">
        <v>1</v>
      </c>
      <c r="AF118">
        <v>6.4239568710327148</v>
      </c>
      <c r="AG118">
        <v>0.63567113876342773</v>
      </c>
      <c r="AJ118" t="s">
        <v>133</v>
      </c>
      <c r="AK118" t="b">
        <v>1</v>
      </c>
      <c r="AL118">
        <v>1</v>
      </c>
      <c r="AM118">
        <v>3.9890120029449458</v>
      </c>
      <c r="AN118">
        <v>0.83246302604675293</v>
      </c>
      <c r="AQ118" t="s">
        <v>143</v>
      </c>
      <c r="AR118" t="b">
        <v>1</v>
      </c>
      <c r="AS118">
        <v>1</v>
      </c>
      <c r="AT118">
        <v>3.5961213111877441</v>
      </c>
      <c r="AU118">
        <v>0.82626175880432129</v>
      </c>
      <c r="AX118" t="s">
        <v>198</v>
      </c>
      <c r="AY118" t="b">
        <v>1</v>
      </c>
      <c r="AZ118">
        <v>1</v>
      </c>
      <c r="BA118">
        <v>5.0050106048583984</v>
      </c>
      <c r="BB118">
        <v>0.60838842391967773</v>
      </c>
      <c r="BE118" t="s">
        <v>66</v>
      </c>
      <c r="BF118" t="b">
        <v>1</v>
      </c>
      <c r="BG118">
        <v>3</v>
      </c>
      <c r="BH118">
        <v>4.0811948776245117</v>
      </c>
      <c r="BI118">
        <v>2.6455056667327881</v>
      </c>
      <c r="BL118" t="s">
        <v>516</v>
      </c>
      <c r="BM118" t="b">
        <v>1</v>
      </c>
      <c r="BN118">
        <v>1</v>
      </c>
      <c r="BO118">
        <v>1.4954128265380859</v>
      </c>
      <c r="BP118">
        <v>0.63586640357971191</v>
      </c>
      <c r="BY118" t="str">
        <v>47</v>
      </c>
      <c r="CC118" t="s">
        <v>27</v>
      </c>
    </row>
    <row r="119" spans="1:81" x14ac:dyDescent="0.2">
      <c r="A119" t="s">
        <v>28</v>
      </c>
      <c r="B119" t="b">
        <v>1</v>
      </c>
      <c r="C119">
        <v>3</v>
      </c>
      <c r="D119">
        <v>2.6118333339691162</v>
      </c>
      <c r="E119">
        <v>2.679786205291748</v>
      </c>
      <c r="H119" t="s">
        <v>103</v>
      </c>
      <c r="I119" t="b">
        <v>0</v>
      </c>
      <c r="J119">
        <v>1000</v>
      </c>
      <c r="K119">
        <v>2.2246420383453369</v>
      </c>
      <c r="L119">
        <v>1020.640057086945</v>
      </c>
      <c r="O119" t="s">
        <v>195</v>
      </c>
      <c r="P119" t="b">
        <v>1</v>
      </c>
      <c r="Q119">
        <v>1</v>
      </c>
      <c r="R119">
        <v>5.0261659622192383</v>
      </c>
      <c r="S119">
        <v>0.63424229621887207</v>
      </c>
      <c r="V119" t="s">
        <v>257</v>
      </c>
      <c r="W119" t="b">
        <v>1</v>
      </c>
      <c r="X119">
        <v>1</v>
      </c>
      <c r="Y119">
        <v>8.1474504470825195</v>
      </c>
      <c r="Z119">
        <v>0.62741374969482422</v>
      </c>
      <c r="AC119" t="s">
        <v>317</v>
      </c>
      <c r="AD119" t="b">
        <v>1</v>
      </c>
      <c r="AE119">
        <v>262</v>
      </c>
      <c r="AF119">
        <v>1.3390611410140989</v>
      </c>
      <c r="AG119">
        <v>268.25800657272339</v>
      </c>
      <c r="AJ119" t="s">
        <v>405</v>
      </c>
      <c r="AK119" t="b">
        <v>1</v>
      </c>
      <c r="AL119">
        <v>1</v>
      </c>
      <c r="AM119">
        <v>3.396018266677856</v>
      </c>
      <c r="AN119">
        <v>0.6235964298248291</v>
      </c>
      <c r="AQ119" t="s">
        <v>82</v>
      </c>
      <c r="AR119" t="b">
        <v>1</v>
      </c>
      <c r="AS119">
        <v>1</v>
      </c>
      <c r="AT119">
        <v>5.9559149742126456</v>
      </c>
      <c r="AU119">
        <v>0.63081479072570801</v>
      </c>
      <c r="AX119" t="s">
        <v>243</v>
      </c>
      <c r="AY119" t="b">
        <v>0</v>
      </c>
      <c r="AZ119">
        <v>1000</v>
      </c>
      <c r="BA119">
        <v>2.952534675598145</v>
      </c>
      <c r="BB119">
        <v>993.03937673568726</v>
      </c>
      <c r="BE119" t="s">
        <v>271</v>
      </c>
      <c r="BF119" t="b">
        <v>1</v>
      </c>
      <c r="BG119">
        <v>1</v>
      </c>
      <c r="BH119">
        <v>2.58564305305481</v>
      </c>
      <c r="BI119">
        <v>0.61360740661621094</v>
      </c>
      <c r="BL119" t="s">
        <v>162</v>
      </c>
      <c r="BM119" t="b">
        <v>1</v>
      </c>
      <c r="BN119">
        <v>1</v>
      </c>
      <c r="BO119">
        <v>2.1110465526580811</v>
      </c>
      <c r="BP119">
        <v>0.62604999542236328</v>
      </c>
      <c r="BY119" t="str">
        <v>48</v>
      </c>
      <c r="CC119" t="s">
        <v>93</v>
      </c>
    </row>
    <row r="120" spans="1:81" x14ac:dyDescent="0.2">
      <c r="A120" t="s">
        <v>29</v>
      </c>
      <c r="B120" t="b">
        <v>1</v>
      </c>
      <c r="C120">
        <v>1</v>
      </c>
      <c r="D120">
        <v>2.605096817016602</v>
      </c>
      <c r="E120">
        <v>0.61453342437744141</v>
      </c>
      <c r="H120" t="s">
        <v>72</v>
      </c>
      <c r="I120" t="b">
        <v>1</v>
      </c>
      <c r="J120">
        <v>1</v>
      </c>
      <c r="K120">
        <v>4.4161620140075684</v>
      </c>
      <c r="L120">
        <v>0.6280677318572998</v>
      </c>
      <c r="O120" t="s">
        <v>97</v>
      </c>
      <c r="P120" t="b">
        <v>1</v>
      </c>
      <c r="Q120">
        <v>1</v>
      </c>
      <c r="R120">
        <v>3.3435783386230469</v>
      </c>
      <c r="S120">
        <v>0.62973785400390625</v>
      </c>
      <c r="V120" t="s">
        <v>258</v>
      </c>
      <c r="W120" t="b">
        <v>0</v>
      </c>
      <c r="X120">
        <v>1000</v>
      </c>
      <c r="Y120">
        <v>2.4707884788513179</v>
      </c>
      <c r="Z120">
        <v>1021.557337284088</v>
      </c>
      <c r="AC120" t="s">
        <v>318</v>
      </c>
      <c r="AD120" t="b">
        <v>1</v>
      </c>
      <c r="AE120">
        <v>1</v>
      </c>
      <c r="AF120">
        <v>5.0746335983276367</v>
      </c>
      <c r="AG120">
        <v>0.6275172233581543</v>
      </c>
      <c r="AJ120" t="s">
        <v>406</v>
      </c>
      <c r="AK120" t="b">
        <v>1</v>
      </c>
      <c r="AL120">
        <v>1</v>
      </c>
      <c r="AM120">
        <v>2.329311847686768</v>
      </c>
      <c r="AN120">
        <v>0.61567497253417969</v>
      </c>
      <c r="AQ120" t="s">
        <v>27</v>
      </c>
      <c r="AR120" t="b">
        <v>1</v>
      </c>
      <c r="AS120">
        <v>1</v>
      </c>
      <c r="AT120">
        <v>5.7639293670654297</v>
      </c>
      <c r="AU120">
        <v>0.62436795234680176</v>
      </c>
      <c r="AX120" t="s">
        <v>111</v>
      </c>
      <c r="AY120" t="b">
        <v>1</v>
      </c>
      <c r="AZ120">
        <v>5</v>
      </c>
      <c r="BA120">
        <v>3.3394110202789311</v>
      </c>
      <c r="BB120">
        <v>4.5820538997650146</v>
      </c>
      <c r="BE120" t="s">
        <v>481</v>
      </c>
      <c r="BF120" t="b">
        <v>1</v>
      </c>
      <c r="BG120">
        <v>3</v>
      </c>
      <c r="BH120">
        <v>3.137016773223877</v>
      </c>
      <c r="BI120">
        <v>2.5754878520965581</v>
      </c>
      <c r="BL120" t="s">
        <v>517</v>
      </c>
      <c r="BM120" t="b">
        <v>1</v>
      </c>
      <c r="BN120">
        <v>1</v>
      </c>
      <c r="BO120">
        <v>4.4169192314147949</v>
      </c>
      <c r="BP120">
        <v>0.63191914558410645</v>
      </c>
      <c r="BY120" t="str">
        <v>49</v>
      </c>
      <c r="CC120" t="s">
        <v>54</v>
      </c>
    </row>
    <row r="121" spans="1:81" x14ac:dyDescent="0.2">
      <c r="A121" t="s">
        <v>30</v>
      </c>
      <c r="B121" t="b">
        <v>1</v>
      </c>
      <c r="C121">
        <v>4</v>
      </c>
      <c r="D121">
        <v>2.262830495834351</v>
      </c>
      <c r="E121">
        <v>3.6281907558441162</v>
      </c>
      <c r="H121" t="s">
        <v>124</v>
      </c>
      <c r="I121" t="b">
        <v>1</v>
      </c>
      <c r="J121">
        <v>1</v>
      </c>
      <c r="K121">
        <v>1.289786815643311</v>
      </c>
      <c r="L121">
        <v>0.63055968284606934</v>
      </c>
      <c r="O121" t="s">
        <v>86</v>
      </c>
      <c r="P121" t="b">
        <v>1</v>
      </c>
      <c r="Q121">
        <v>1</v>
      </c>
      <c r="R121">
        <v>1.9272691011428831</v>
      </c>
      <c r="S121">
        <v>0.78267550468444824</v>
      </c>
      <c r="V121" t="s">
        <v>163</v>
      </c>
      <c r="W121" t="b">
        <v>1</v>
      </c>
      <c r="X121">
        <v>1</v>
      </c>
      <c r="Y121">
        <v>1.1792130470275879</v>
      </c>
      <c r="Z121">
        <v>0.61868166923522949</v>
      </c>
      <c r="AC121" t="s">
        <v>319</v>
      </c>
      <c r="AD121" t="b">
        <v>1</v>
      </c>
      <c r="AE121">
        <v>1</v>
      </c>
      <c r="AF121">
        <v>6.138862133026123</v>
      </c>
      <c r="AG121">
        <v>0.61678338050842285</v>
      </c>
      <c r="AJ121" t="s">
        <v>152</v>
      </c>
      <c r="AK121" t="b">
        <v>1</v>
      </c>
      <c r="AL121">
        <v>2</v>
      </c>
      <c r="AM121">
        <v>1.8847299814224241</v>
      </c>
      <c r="AN121">
        <v>1.632178068161011</v>
      </c>
      <c r="AQ121" t="s">
        <v>226</v>
      </c>
      <c r="AR121" t="b">
        <v>1</v>
      </c>
      <c r="AS121">
        <v>226</v>
      </c>
      <c r="AT121">
        <v>4.2821474075317383</v>
      </c>
      <c r="AU121">
        <v>252.645676612854</v>
      </c>
      <c r="AX121" t="s">
        <v>246</v>
      </c>
      <c r="AY121" t="b">
        <v>1</v>
      </c>
      <c r="AZ121">
        <v>2</v>
      </c>
      <c r="BA121">
        <v>3.5522642135620122</v>
      </c>
      <c r="BB121">
        <v>1.591145515441895</v>
      </c>
      <c r="BE121" t="s">
        <v>183</v>
      </c>
      <c r="BF121" t="b">
        <v>1</v>
      </c>
      <c r="BG121">
        <v>32</v>
      </c>
      <c r="BH121">
        <v>1.8091727495193479</v>
      </c>
      <c r="BI121">
        <v>32.464211702346802</v>
      </c>
      <c r="BL121" t="s">
        <v>518</v>
      </c>
      <c r="BM121" t="b">
        <v>1</v>
      </c>
      <c r="BN121">
        <v>1</v>
      </c>
      <c r="BO121">
        <v>2.8645203113555908</v>
      </c>
      <c r="BP121">
        <v>0.62952947616577148</v>
      </c>
      <c r="BY121" t="str">
        <v>53</v>
      </c>
      <c r="CC121" t="s">
        <v>19</v>
      </c>
    </row>
    <row r="122" spans="1:81" x14ac:dyDescent="0.2">
      <c r="A122" t="s">
        <v>31</v>
      </c>
      <c r="B122" t="b">
        <v>0</v>
      </c>
      <c r="C122">
        <v>1000</v>
      </c>
      <c r="D122">
        <v>4.8502168655395508</v>
      </c>
      <c r="E122">
        <v>969.35393834114075</v>
      </c>
      <c r="H122" t="s">
        <v>125</v>
      </c>
      <c r="I122" t="b">
        <v>1</v>
      </c>
      <c r="J122">
        <v>35</v>
      </c>
      <c r="K122">
        <v>2.0709278583526611</v>
      </c>
      <c r="L122">
        <v>35.680476188659668</v>
      </c>
      <c r="O122" t="s">
        <v>196</v>
      </c>
      <c r="P122" t="b">
        <v>1</v>
      </c>
      <c r="Q122">
        <v>2</v>
      </c>
      <c r="R122">
        <v>7.1039519309997559</v>
      </c>
      <c r="S122">
        <v>1.6753325462341311</v>
      </c>
      <c r="V122" t="s">
        <v>82</v>
      </c>
      <c r="W122" t="b">
        <v>1</v>
      </c>
      <c r="X122">
        <v>1</v>
      </c>
      <c r="Y122">
        <v>2.5490322113037109</v>
      </c>
      <c r="Z122">
        <v>0.62871932983398438</v>
      </c>
      <c r="AC122" t="s">
        <v>320</v>
      </c>
      <c r="AD122" t="b">
        <v>1</v>
      </c>
      <c r="AE122">
        <v>1</v>
      </c>
      <c r="AF122">
        <v>8.6139116287231445</v>
      </c>
      <c r="AG122">
        <v>0.62057113647460938</v>
      </c>
      <c r="AJ122" t="s">
        <v>407</v>
      </c>
      <c r="AK122" t="b">
        <v>1</v>
      </c>
      <c r="AL122">
        <v>1</v>
      </c>
      <c r="AM122">
        <v>1.259256839752197</v>
      </c>
      <c r="AN122">
        <v>0.63330388069152832</v>
      </c>
      <c r="AQ122" t="s">
        <v>284</v>
      </c>
      <c r="AR122" t="b">
        <v>1</v>
      </c>
      <c r="AS122">
        <v>10</v>
      </c>
      <c r="AT122">
        <v>4.6434669494628906</v>
      </c>
      <c r="AU122">
        <v>9.5926342010498047</v>
      </c>
      <c r="AX122" t="s">
        <v>103</v>
      </c>
      <c r="AY122" t="b">
        <v>0</v>
      </c>
      <c r="AZ122">
        <v>1000</v>
      </c>
      <c r="BA122">
        <v>3.5315332412719731</v>
      </c>
      <c r="BB122">
        <v>1009.198714256287</v>
      </c>
      <c r="BE122" t="s">
        <v>482</v>
      </c>
      <c r="BF122" t="b">
        <v>1</v>
      </c>
      <c r="BG122">
        <v>1</v>
      </c>
      <c r="BH122">
        <v>5.933013916015625</v>
      </c>
      <c r="BI122">
        <v>0.61018013954162598</v>
      </c>
      <c r="BL122" t="s">
        <v>519</v>
      </c>
      <c r="BM122" t="b">
        <v>1</v>
      </c>
      <c r="BN122">
        <v>1</v>
      </c>
      <c r="BO122">
        <v>4.4684529304504386</v>
      </c>
      <c r="BP122">
        <v>0.62288641929626465</v>
      </c>
      <c r="BY122" t="str">
        <v>54</v>
      </c>
      <c r="CC122" t="s">
        <v>107</v>
      </c>
    </row>
    <row r="123" spans="1:81" x14ac:dyDescent="0.2">
      <c r="A123" t="s">
        <v>32</v>
      </c>
      <c r="B123" t="b">
        <v>1</v>
      </c>
      <c r="C123">
        <v>1</v>
      </c>
      <c r="D123">
        <v>1.7777963876724241</v>
      </c>
      <c r="E123">
        <v>0.62148213386535645</v>
      </c>
      <c r="H123" t="s">
        <v>126</v>
      </c>
      <c r="I123" t="b">
        <v>1</v>
      </c>
      <c r="J123">
        <v>7</v>
      </c>
      <c r="K123">
        <v>1.150475025177002</v>
      </c>
      <c r="L123">
        <v>6.8046839237213126</v>
      </c>
      <c r="O123" t="s">
        <v>197</v>
      </c>
      <c r="P123" t="b">
        <v>1</v>
      </c>
      <c r="Q123">
        <v>1</v>
      </c>
      <c r="R123">
        <v>2.1934609413146968</v>
      </c>
      <c r="S123">
        <v>0.85122776031494141</v>
      </c>
      <c r="V123" t="s">
        <v>259</v>
      </c>
      <c r="W123" t="b">
        <v>1</v>
      </c>
      <c r="X123">
        <v>1</v>
      </c>
      <c r="Y123">
        <v>6.2257108688354492</v>
      </c>
      <c r="Z123">
        <v>0.62842512130737305</v>
      </c>
      <c r="AC123" t="s">
        <v>321</v>
      </c>
      <c r="AD123" t="b">
        <v>1</v>
      </c>
      <c r="AE123">
        <v>1</v>
      </c>
      <c r="AF123">
        <v>5.1691365242004386</v>
      </c>
      <c r="AG123">
        <v>0.62408804893493652</v>
      </c>
      <c r="AJ123" t="s">
        <v>293</v>
      </c>
      <c r="AK123" t="b">
        <v>1</v>
      </c>
      <c r="AL123">
        <v>1</v>
      </c>
      <c r="AM123">
        <v>0.92350012063980103</v>
      </c>
      <c r="AN123">
        <v>0.64903140068054199</v>
      </c>
      <c r="AQ123" t="s">
        <v>422</v>
      </c>
      <c r="AR123" t="b">
        <v>1</v>
      </c>
      <c r="AS123">
        <v>1</v>
      </c>
      <c r="AT123">
        <v>6.6774492263793954</v>
      </c>
      <c r="AU123">
        <v>0.79445648193359375</v>
      </c>
      <c r="AX123" t="s">
        <v>51</v>
      </c>
      <c r="AY123" t="b">
        <v>1</v>
      </c>
      <c r="AZ123">
        <v>1</v>
      </c>
      <c r="BA123">
        <v>2.13213038444519</v>
      </c>
      <c r="BB123">
        <v>0.60947418212890625</v>
      </c>
      <c r="BE123" t="s">
        <v>483</v>
      </c>
      <c r="BF123" t="b">
        <v>1</v>
      </c>
      <c r="BG123">
        <v>1</v>
      </c>
      <c r="BH123">
        <v>3.2494676113128662</v>
      </c>
      <c r="BI123">
        <v>0.6244356632232666</v>
      </c>
      <c r="BL123" t="s">
        <v>520</v>
      </c>
      <c r="BM123" t="b">
        <v>1</v>
      </c>
      <c r="BN123">
        <v>1</v>
      </c>
      <c r="BO123">
        <v>1.434376001358032</v>
      </c>
      <c r="BP123">
        <v>0.63319659233093262</v>
      </c>
      <c r="BY123" t="str">
        <v>77</v>
      </c>
      <c r="CC123" t="s">
        <v>41</v>
      </c>
    </row>
    <row r="124" spans="1:81" x14ac:dyDescent="0.2">
      <c r="A124" t="s">
        <v>33</v>
      </c>
      <c r="B124" t="b">
        <v>0</v>
      </c>
      <c r="C124">
        <v>1000</v>
      </c>
      <c r="D124">
        <v>2.9191944599151611</v>
      </c>
      <c r="E124">
        <v>1025.465016841888</v>
      </c>
      <c r="H124" t="s">
        <v>127</v>
      </c>
      <c r="I124" t="b">
        <v>1</v>
      </c>
      <c r="J124">
        <v>9</v>
      </c>
      <c r="K124">
        <v>1.986352324485779</v>
      </c>
      <c r="L124">
        <v>8.8677525520324707</v>
      </c>
      <c r="O124" t="s">
        <v>198</v>
      </c>
      <c r="P124" t="b">
        <v>1</v>
      </c>
      <c r="Q124">
        <v>1</v>
      </c>
      <c r="R124">
        <v>3.421430110931396</v>
      </c>
      <c r="S124">
        <v>0.62877583503723145</v>
      </c>
      <c r="V124" t="s">
        <v>260</v>
      </c>
      <c r="W124" t="b">
        <v>1</v>
      </c>
      <c r="X124">
        <v>1</v>
      </c>
      <c r="Y124">
        <v>5.5038819313049316</v>
      </c>
      <c r="Z124">
        <v>0.62547922134399414</v>
      </c>
      <c r="AC124" t="s">
        <v>322</v>
      </c>
      <c r="AD124" t="b">
        <v>1</v>
      </c>
      <c r="AE124">
        <v>1</v>
      </c>
      <c r="AF124">
        <v>2.9124476909637451</v>
      </c>
      <c r="AG124">
        <v>0.6296391487121582</v>
      </c>
      <c r="AJ124" t="s">
        <v>408</v>
      </c>
      <c r="AK124" t="b">
        <v>1</v>
      </c>
      <c r="AL124">
        <v>1</v>
      </c>
      <c r="AM124">
        <v>1.732069849967957</v>
      </c>
      <c r="AN124">
        <v>0.61240506172180176</v>
      </c>
      <c r="AQ124" t="s">
        <v>112</v>
      </c>
      <c r="AR124" t="b">
        <v>1</v>
      </c>
      <c r="AS124">
        <v>1</v>
      </c>
      <c r="AT124">
        <v>4.8873171806335449</v>
      </c>
      <c r="AU124">
        <v>0.83376932144165039</v>
      </c>
      <c r="AX124" t="s">
        <v>88</v>
      </c>
      <c r="AY124" t="b">
        <v>0</v>
      </c>
      <c r="AZ124">
        <v>1000</v>
      </c>
      <c r="BA124">
        <v>2.021386861801147</v>
      </c>
      <c r="BB124">
        <v>988.57694792747498</v>
      </c>
      <c r="BE124" t="s">
        <v>146</v>
      </c>
      <c r="BF124" t="b">
        <v>1</v>
      </c>
      <c r="BG124">
        <v>1</v>
      </c>
      <c r="BH124">
        <v>5.366241455078125</v>
      </c>
      <c r="BI124">
        <v>0.61496949195861816</v>
      </c>
      <c r="BL124" t="s">
        <v>521</v>
      </c>
      <c r="BM124" t="b">
        <v>1</v>
      </c>
      <c r="BN124">
        <v>2</v>
      </c>
      <c r="BO124">
        <v>7.3105912208557129</v>
      </c>
      <c r="BP124">
        <v>1.6217319965362551</v>
      </c>
      <c r="BY124" t="str">
        <v>79</v>
      </c>
      <c r="CC124" t="s">
        <v>104</v>
      </c>
    </row>
    <row r="125" spans="1:81" x14ac:dyDescent="0.2">
      <c r="A125" t="s">
        <v>34</v>
      </c>
      <c r="B125" t="b">
        <v>0</v>
      </c>
      <c r="C125">
        <v>1000</v>
      </c>
      <c r="D125">
        <v>4.7451610565185547</v>
      </c>
      <c r="E125">
        <v>969.82709336280823</v>
      </c>
      <c r="H125" t="s">
        <v>128</v>
      </c>
      <c r="I125" t="b">
        <v>1</v>
      </c>
      <c r="J125">
        <v>1</v>
      </c>
      <c r="K125">
        <v>2.8368527889251709</v>
      </c>
      <c r="L125">
        <v>0.62288856506347656</v>
      </c>
      <c r="O125" t="s">
        <v>199</v>
      </c>
      <c r="P125" t="b">
        <v>1</v>
      </c>
      <c r="Q125">
        <v>1</v>
      </c>
      <c r="R125">
        <v>3.699393749237061</v>
      </c>
      <c r="S125">
        <v>0.62488102912902832</v>
      </c>
      <c r="V125" t="s">
        <v>57</v>
      </c>
      <c r="W125" t="b">
        <v>1</v>
      </c>
      <c r="X125">
        <v>1</v>
      </c>
      <c r="Y125">
        <v>2.3055770397186279</v>
      </c>
      <c r="Z125">
        <v>1.587626695632935</v>
      </c>
      <c r="AC125" t="s">
        <v>323</v>
      </c>
      <c r="AD125" t="b">
        <v>1</v>
      </c>
      <c r="AE125">
        <v>1</v>
      </c>
      <c r="AF125">
        <v>1.8876364231109619</v>
      </c>
      <c r="AG125">
        <v>0.64123106002807617</v>
      </c>
      <c r="AJ125" t="s">
        <v>409</v>
      </c>
      <c r="AK125" t="b">
        <v>1</v>
      </c>
      <c r="AL125">
        <v>2</v>
      </c>
      <c r="AM125">
        <v>4.145261287689209</v>
      </c>
      <c r="AN125">
        <v>1.636886835098267</v>
      </c>
      <c r="AQ125" t="s">
        <v>449</v>
      </c>
      <c r="AR125" t="b">
        <v>1</v>
      </c>
      <c r="AS125">
        <v>1</v>
      </c>
      <c r="AT125">
        <v>5.0697064399719238</v>
      </c>
      <c r="AU125">
        <v>0.61841130256652832</v>
      </c>
      <c r="AX125" t="s">
        <v>54</v>
      </c>
      <c r="AY125" t="b">
        <v>1</v>
      </c>
      <c r="AZ125">
        <v>1</v>
      </c>
      <c r="BA125">
        <v>6.0586552619934082</v>
      </c>
      <c r="BB125">
        <v>0.61729860305786133</v>
      </c>
      <c r="BE125" t="s">
        <v>178</v>
      </c>
      <c r="BF125" t="b">
        <v>1</v>
      </c>
      <c r="BG125">
        <v>1</v>
      </c>
      <c r="BH125">
        <v>4.1002302169799796</v>
      </c>
      <c r="BI125">
        <v>0.62479138374328613</v>
      </c>
      <c r="BL125" t="s">
        <v>522</v>
      </c>
      <c r="BM125" t="b">
        <v>1</v>
      </c>
      <c r="BN125">
        <v>1</v>
      </c>
      <c r="BO125">
        <v>6.8135380744934082</v>
      </c>
      <c r="BP125">
        <v>1.5551409721374509</v>
      </c>
      <c r="BY125" t="str">
        <v>83</v>
      </c>
      <c r="CC125" t="s">
        <v>89</v>
      </c>
    </row>
    <row r="126" spans="1:81" x14ac:dyDescent="0.2">
      <c r="A126" t="s">
        <v>35</v>
      </c>
      <c r="B126" t="b">
        <v>1</v>
      </c>
      <c r="C126">
        <v>1</v>
      </c>
      <c r="D126">
        <v>7.389411449432373</v>
      </c>
      <c r="E126">
        <v>0.61249518394470215</v>
      </c>
      <c r="H126" t="s">
        <v>83</v>
      </c>
      <c r="I126" t="b">
        <v>1</v>
      </c>
      <c r="J126">
        <v>130</v>
      </c>
      <c r="K126">
        <v>1.1035559177398679</v>
      </c>
      <c r="L126">
        <v>130.66828918457031</v>
      </c>
      <c r="O126" t="s">
        <v>200</v>
      </c>
      <c r="P126" t="b">
        <v>1</v>
      </c>
      <c r="Q126">
        <v>1</v>
      </c>
      <c r="R126">
        <v>3.669136524200439</v>
      </c>
      <c r="S126">
        <v>0.78198695182800293</v>
      </c>
      <c r="V126" t="s">
        <v>261</v>
      </c>
      <c r="W126" t="b">
        <v>1</v>
      </c>
      <c r="X126">
        <v>1</v>
      </c>
      <c r="Y126">
        <v>2.864873886108398</v>
      </c>
      <c r="Z126">
        <v>0.61650824546813965</v>
      </c>
      <c r="AC126" t="s">
        <v>324</v>
      </c>
      <c r="AD126" t="b">
        <v>1</v>
      </c>
      <c r="AE126">
        <v>1</v>
      </c>
      <c r="AF126">
        <v>5.4777050018310547</v>
      </c>
      <c r="AG126">
        <v>0.61484718322753906</v>
      </c>
      <c r="AJ126" t="s">
        <v>410</v>
      </c>
      <c r="AK126" t="b">
        <v>1</v>
      </c>
      <c r="AL126">
        <v>1</v>
      </c>
      <c r="AM126">
        <v>4.6324987411499023</v>
      </c>
      <c r="AN126">
        <v>0.64118456840515137</v>
      </c>
      <c r="AQ126" t="s">
        <v>294</v>
      </c>
      <c r="AR126" t="b">
        <v>1</v>
      </c>
      <c r="AS126">
        <v>1</v>
      </c>
      <c r="AT126">
        <v>5.9507670402526864</v>
      </c>
      <c r="AU126">
        <v>0.62126016616821289</v>
      </c>
      <c r="AX126" t="s">
        <v>244</v>
      </c>
      <c r="AY126" t="b">
        <v>1</v>
      </c>
      <c r="AZ126">
        <v>1</v>
      </c>
      <c r="BA126">
        <v>3.2627766132354741</v>
      </c>
      <c r="BB126">
        <v>0.61536169052124023</v>
      </c>
      <c r="BE126" t="s">
        <v>85</v>
      </c>
      <c r="BF126" t="b">
        <v>1</v>
      </c>
      <c r="BG126">
        <v>1</v>
      </c>
      <c r="BH126">
        <v>6.5293569564819336</v>
      </c>
      <c r="BI126">
        <v>0.62518143653869629</v>
      </c>
      <c r="BL126" t="s">
        <v>523</v>
      </c>
      <c r="BM126" t="b">
        <v>1</v>
      </c>
      <c r="BN126">
        <v>1</v>
      </c>
      <c r="BO126">
        <v>3.1046333312988281</v>
      </c>
      <c r="BP126">
        <v>0.65402507781982422</v>
      </c>
      <c r="BY126" t="str">
        <v>99</v>
      </c>
      <c r="CC126" t="s">
        <v>30</v>
      </c>
    </row>
    <row r="127" spans="1:81" x14ac:dyDescent="0.2">
      <c r="A127" t="s">
        <v>36</v>
      </c>
      <c r="B127" t="b">
        <v>1</v>
      </c>
      <c r="C127">
        <v>25</v>
      </c>
      <c r="D127">
        <v>2.9449210166931148</v>
      </c>
      <c r="E127">
        <v>25.63961482048035</v>
      </c>
      <c r="H127" t="s">
        <v>129</v>
      </c>
      <c r="I127" t="b">
        <v>1</v>
      </c>
      <c r="J127">
        <v>1</v>
      </c>
      <c r="K127">
        <v>3.5138759613037109</v>
      </c>
      <c r="L127">
        <v>0.64524102210998535</v>
      </c>
      <c r="O127" t="s">
        <v>129</v>
      </c>
      <c r="P127" t="b">
        <v>1</v>
      </c>
      <c r="Q127">
        <v>7</v>
      </c>
      <c r="R127">
        <v>2.7167918682098389</v>
      </c>
      <c r="S127">
        <v>8.3781998157501221</v>
      </c>
      <c r="V127" t="s">
        <v>52</v>
      </c>
      <c r="W127" t="b">
        <v>1</v>
      </c>
      <c r="X127">
        <v>1</v>
      </c>
      <c r="Y127">
        <v>5.1281533241271973</v>
      </c>
      <c r="Z127">
        <v>0.6287071704864502</v>
      </c>
      <c r="AC127" t="s">
        <v>325</v>
      </c>
      <c r="AD127" t="b">
        <v>1</v>
      </c>
      <c r="AE127">
        <v>1</v>
      </c>
      <c r="AF127">
        <v>5.2167315483093262</v>
      </c>
      <c r="AG127">
        <v>0.62304568290710449</v>
      </c>
      <c r="AJ127" t="s">
        <v>41</v>
      </c>
      <c r="AK127" t="b">
        <v>1</v>
      </c>
      <c r="AL127">
        <v>1</v>
      </c>
      <c r="AM127">
        <v>3.1547343730926509</v>
      </c>
      <c r="AN127">
        <v>0.60883879661560059</v>
      </c>
      <c r="AQ127" t="s">
        <v>77</v>
      </c>
      <c r="AR127" t="b">
        <v>1</v>
      </c>
      <c r="AS127">
        <v>1</v>
      </c>
      <c r="AT127">
        <v>4.5524578094482422</v>
      </c>
      <c r="AU127">
        <v>0.76751947402954102</v>
      </c>
      <c r="AX127" t="s">
        <v>34</v>
      </c>
      <c r="AY127" t="b">
        <v>1</v>
      </c>
      <c r="AZ127">
        <v>1</v>
      </c>
      <c r="BA127">
        <v>2.1574008464813228</v>
      </c>
      <c r="BB127">
        <v>0.60100293159484863</v>
      </c>
      <c r="BE127" t="s">
        <v>484</v>
      </c>
      <c r="BF127" t="b">
        <v>1</v>
      </c>
      <c r="BG127">
        <v>1</v>
      </c>
      <c r="BH127">
        <v>3.1769123077392578</v>
      </c>
      <c r="BI127">
        <v>0.61659026145935059</v>
      </c>
      <c r="BL127" t="s">
        <v>524</v>
      </c>
      <c r="BM127" t="b">
        <v>1</v>
      </c>
      <c r="BN127">
        <v>1</v>
      </c>
      <c r="BO127">
        <v>3.014809131622314</v>
      </c>
      <c r="BP127">
        <v>0.62289309501647949</v>
      </c>
    </row>
    <row r="128" spans="1:81" x14ac:dyDescent="0.2">
      <c r="A128" t="s">
        <v>37</v>
      </c>
      <c r="B128" t="b">
        <v>1</v>
      </c>
      <c r="C128">
        <v>7</v>
      </c>
      <c r="D128">
        <v>2.514151811599731</v>
      </c>
      <c r="E128">
        <v>6.4521899223327637</v>
      </c>
      <c r="H128" t="s">
        <v>130</v>
      </c>
      <c r="I128" t="b">
        <v>1</v>
      </c>
      <c r="J128">
        <v>2</v>
      </c>
      <c r="K128">
        <v>7.6643648147583008</v>
      </c>
      <c r="L128">
        <v>1.6256809234619141</v>
      </c>
      <c r="O128" t="s">
        <v>16</v>
      </c>
      <c r="P128" t="b">
        <v>1</v>
      </c>
      <c r="Q128">
        <v>1</v>
      </c>
      <c r="R128">
        <v>2.091507196426392</v>
      </c>
      <c r="S128">
        <v>0.79453849792480469</v>
      </c>
      <c r="V128" t="s">
        <v>262</v>
      </c>
      <c r="W128" t="b">
        <v>1</v>
      </c>
      <c r="X128">
        <v>1</v>
      </c>
      <c r="Y128">
        <v>5.9248957633972168</v>
      </c>
      <c r="Z128">
        <v>0.62526822090148926</v>
      </c>
      <c r="AC128" t="s">
        <v>326</v>
      </c>
      <c r="AD128" t="b">
        <v>1</v>
      </c>
      <c r="AE128">
        <v>1</v>
      </c>
      <c r="AF128">
        <v>3.3855681419372559</v>
      </c>
      <c r="AG128">
        <v>0.64435315132141113</v>
      </c>
      <c r="AJ128" t="s">
        <v>61</v>
      </c>
      <c r="AK128" t="b">
        <v>1</v>
      </c>
      <c r="AL128">
        <v>1</v>
      </c>
      <c r="AM128">
        <v>4.0640368461608887</v>
      </c>
      <c r="AN128">
        <v>0.60709095001220703</v>
      </c>
      <c r="AQ128" t="s">
        <v>99</v>
      </c>
      <c r="AR128" t="b">
        <v>0</v>
      </c>
      <c r="AS128">
        <v>1000</v>
      </c>
      <c r="AT128">
        <v>4.8892712593078613</v>
      </c>
      <c r="AU128">
        <v>1090.753191232681</v>
      </c>
      <c r="AX128" t="s">
        <v>412</v>
      </c>
      <c r="AY128" t="b">
        <v>1</v>
      </c>
      <c r="AZ128">
        <v>457</v>
      </c>
      <c r="BA128">
        <v>2.9071428775787349</v>
      </c>
      <c r="BB128">
        <v>444.28037071228027</v>
      </c>
      <c r="BE128" t="s">
        <v>137</v>
      </c>
      <c r="BF128" t="b">
        <v>1</v>
      </c>
      <c r="BG128">
        <v>1</v>
      </c>
      <c r="BH128">
        <v>1.768429756164551</v>
      </c>
      <c r="BI128">
        <v>0.61233234405517578</v>
      </c>
      <c r="BL128" t="s">
        <v>525</v>
      </c>
      <c r="BM128" t="b">
        <v>1</v>
      </c>
      <c r="BN128">
        <v>1</v>
      </c>
      <c r="BO128">
        <v>3.9363679885864258</v>
      </c>
      <c r="BP128">
        <v>0.6258385181427002</v>
      </c>
    </row>
    <row r="129" spans="1:68" x14ac:dyDescent="0.2">
      <c r="A129" t="s">
        <v>38</v>
      </c>
      <c r="B129" t="b">
        <v>1</v>
      </c>
      <c r="C129">
        <v>1</v>
      </c>
      <c r="D129">
        <v>5.2996578216552734</v>
      </c>
      <c r="E129">
        <v>0.6021125316619873</v>
      </c>
      <c r="H129" t="s">
        <v>131</v>
      </c>
      <c r="I129" t="b">
        <v>1</v>
      </c>
      <c r="J129">
        <v>1</v>
      </c>
      <c r="K129">
        <v>4.1161208152770996</v>
      </c>
      <c r="L129">
        <v>0.63170266151428223</v>
      </c>
      <c r="O129" t="s">
        <v>201</v>
      </c>
      <c r="P129" t="b">
        <v>1</v>
      </c>
      <c r="Q129">
        <v>1</v>
      </c>
      <c r="R129">
        <v>6.9862279891967773</v>
      </c>
      <c r="S129">
        <v>1.3410928249359131</v>
      </c>
      <c r="V129" t="s">
        <v>263</v>
      </c>
      <c r="W129" t="b">
        <v>1</v>
      </c>
      <c r="X129">
        <v>1</v>
      </c>
      <c r="Y129">
        <v>1.868763208389282</v>
      </c>
      <c r="Z129">
        <v>0.62388825416564941</v>
      </c>
      <c r="AC129" t="s">
        <v>327</v>
      </c>
      <c r="AD129" t="b">
        <v>1</v>
      </c>
      <c r="AE129">
        <v>82</v>
      </c>
      <c r="AF129">
        <v>6.9579935073852539</v>
      </c>
      <c r="AG129">
        <v>82.743129014968872</v>
      </c>
      <c r="AJ129" t="s">
        <v>411</v>
      </c>
      <c r="AK129" t="b">
        <v>1</v>
      </c>
      <c r="AL129">
        <v>1</v>
      </c>
      <c r="AM129">
        <v>1.5101474523544309</v>
      </c>
      <c r="AN129">
        <v>0.6178891658782959</v>
      </c>
      <c r="AQ129" t="s">
        <v>450</v>
      </c>
      <c r="AR129" t="b">
        <v>1</v>
      </c>
      <c r="AS129">
        <v>1</v>
      </c>
      <c r="AT129">
        <v>4.2729697227478027</v>
      </c>
      <c r="AU129">
        <v>0.63551425933837891</v>
      </c>
      <c r="AX129" t="s">
        <v>67</v>
      </c>
      <c r="AY129" t="b">
        <v>1</v>
      </c>
      <c r="AZ129">
        <v>6</v>
      </c>
      <c r="BA129">
        <v>6.5428566932678223</v>
      </c>
      <c r="BB129">
        <v>5.5697109699249268</v>
      </c>
      <c r="BE129" t="s">
        <v>159</v>
      </c>
      <c r="BF129" t="b">
        <v>1</v>
      </c>
      <c r="BG129">
        <v>13</v>
      </c>
      <c r="BH129">
        <v>4.5008459091186523</v>
      </c>
      <c r="BI129">
        <v>12.574480295181271</v>
      </c>
      <c r="BL129" t="s">
        <v>526</v>
      </c>
      <c r="BM129" t="b">
        <v>1</v>
      </c>
      <c r="BN129">
        <v>1</v>
      </c>
      <c r="BO129">
        <v>6.9338126182556152</v>
      </c>
      <c r="BP129">
        <v>0.62023115158081055</v>
      </c>
    </row>
    <row r="130" spans="1:68" x14ac:dyDescent="0.2">
      <c r="A130" t="s">
        <v>39</v>
      </c>
      <c r="B130" t="b">
        <v>1</v>
      </c>
      <c r="C130">
        <v>15</v>
      </c>
      <c r="D130">
        <v>5.1539692878723136</v>
      </c>
      <c r="E130">
        <v>14.446682929992679</v>
      </c>
      <c r="H130" t="s">
        <v>132</v>
      </c>
      <c r="I130" t="b">
        <v>1</v>
      </c>
      <c r="J130">
        <v>1</v>
      </c>
      <c r="K130">
        <v>7.2915258407592773</v>
      </c>
      <c r="L130">
        <v>0.65462660789489746</v>
      </c>
      <c r="O130" t="s">
        <v>202</v>
      </c>
      <c r="P130" t="b">
        <v>1</v>
      </c>
      <c r="Q130">
        <v>1</v>
      </c>
      <c r="R130">
        <v>4.9830927848815918</v>
      </c>
      <c r="S130">
        <v>0.63355326652526855</v>
      </c>
      <c r="V130" t="s">
        <v>264</v>
      </c>
      <c r="W130" t="b">
        <v>1</v>
      </c>
      <c r="X130">
        <v>1</v>
      </c>
      <c r="Y130">
        <v>7.5027608871459961</v>
      </c>
      <c r="Z130">
        <v>0.62569165229797363</v>
      </c>
      <c r="AC130" t="s">
        <v>328</v>
      </c>
      <c r="AD130" t="b">
        <v>1</v>
      </c>
      <c r="AE130">
        <v>1</v>
      </c>
      <c r="AF130">
        <v>1.056559562683105</v>
      </c>
      <c r="AG130">
        <v>0.63068294525146484</v>
      </c>
      <c r="AJ130" t="s">
        <v>412</v>
      </c>
      <c r="AK130" t="b">
        <v>1</v>
      </c>
      <c r="AL130">
        <v>1</v>
      </c>
      <c r="AM130">
        <v>7.8839898109436044</v>
      </c>
      <c r="AN130">
        <v>0.6168971061706543</v>
      </c>
      <c r="AQ130" t="s">
        <v>148</v>
      </c>
      <c r="AR130" t="b">
        <v>1</v>
      </c>
      <c r="AS130">
        <v>1</v>
      </c>
      <c r="AT130">
        <v>3.4244315624237061</v>
      </c>
      <c r="AU130">
        <v>0.61654996871948242</v>
      </c>
      <c r="AX130" t="s">
        <v>76</v>
      </c>
      <c r="AY130" t="b">
        <v>1</v>
      </c>
      <c r="AZ130">
        <v>2</v>
      </c>
      <c r="BA130">
        <v>6.2296924591064453</v>
      </c>
      <c r="BB130">
        <v>1.6001110076904299</v>
      </c>
      <c r="BE130" t="s">
        <v>485</v>
      </c>
      <c r="BF130" t="b">
        <v>1</v>
      </c>
      <c r="BG130">
        <v>1</v>
      </c>
      <c r="BH130">
        <v>3.3318428993225102</v>
      </c>
      <c r="BI130">
        <v>0.61840295791625977</v>
      </c>
      <c r="BL130" t="s">
        <v>527</v>
      </c>
      <c r="BM130" t="b">
        <v>1</v>
      </c>
      <c r="BN130">
        <v>1</v>
      </c>
      <c r="BO130">
        <v>3.447346448898315</v>
      </c>
      <c r="BP130">
        <v>0.61780047416687012</v>
      </c>
    </row>
    <row r="131" spans="1:68" x14ac:dyDescent="0.2">
      <c r="A131" t="s">
        <v>40</v>
      </c>
      <c r="B131" t="b">
        <v>1</v>
      </c>
      <c r="C131">
        <v>1</v>
      </c>
      <c r="D131">
        <v>2.0350320339202881</v>
      </c>
      <c r="E131">
        <v>0.60703611373901367</v>
      </c>
      <c r="H131" t="s">
        <v>106</v>
      </c>
      <c r="I131" t="b">
        <v>1</v>
      </c>
      <c r="J131">
        <v>2</v>
      </c>
      <c r="K131">
        <v>4.2513203620910636</v>
      </c>
      <c r="L131">
        <v>1.6394069194793699</v>
      </c>
      <c r="O131" t="s">
        <v>203</v>
      </c>
      <c r="P131" t="b">
        <v>1</v>
      </c>
      <c r="Q131">
        <v>1</v>
      </c>
      <c r="R131">
        <v>2.6103711128234859</v>
      </c>
      <c r="S131">
        <v>0.62141823768615723</v>
      </c>
      <c r="V131" t="s">
        <v>265</v>
      </c>
      <c r="W131" t="b">
        <v>1</v>
      </c>
      <c r="X131">
        <v>1</v>
      </c>
      <c r="Y131">
        <v>5.1630487442016602</v>
      </c>
      <c r="Z131">
        <v>0.62776374816894531</v>
      </c>
      <c r="AC131" t="s">
        <v>329</v>
      </c>
      <c r="AD131" t="b">
        <v>1</v>
      </c>
      <c r="AE131">
        <v>1</v>
      </c>
      <c r="AF131">
        <v>4.8251214027404794</v>
      </c>
      <c r="AG131">
        <v>0.61982083320617676</v>
      </c>
      <c r="AJ131" t="s">
        <v>294</v>
      </c>
      <c r="AK131" t="b">
        <v>1</v>
      </c>
      <c r="AL131">
        <v>1</v>
      </c>
      <c r="AM131">
        <v>2.2270452976226811</v>
      </c>
      <c r="AN131">
        <v>0.62452316284179688</v>
      </c>
      <c r="AQ131" t="s">
        <v>105</v>
      </c>
      <c r="AR131" t="b">
        <v>1</v>
      </c>
      <c r="AS131">
        <v>1</v>
      </c>
      <c r="AT131">
        <v>5.3319144248962402</v>
      </c>
      <c r="AU131">
        <v>0.61931490898132324</v>
      </c>
      <c r="AX131" t="s">
        <v>448</v>
      </c>
      <c r="AY131" t="b">
        <v>1</v>
      </c>
      <c r="AZ131">
        <v>1</v>
      </c>
      <c r="BA131">
        <v>4.5362277030944824</v>
      </c>
      <c r="BB131">
        <v>0.61136341094970703</v>
      </c>
      <c r="BE131" t="s">
        <v>182</v>
      </c>
      <c r="BF131" t="b">
        <v>1</v>
      </c>
      <c r="BG131">
        <v>2</v>
      </c>
      <c r="BH131">
        <v>2.977312326431274</v>
      </c>
      <c r="BI131">
        <v>1.6070883274078369</v>
      </c>
      <c r="BL131" t="s">
        <v>263</v>
      </c>
      <c r="BM131" t="b">
        <v>1</v>
      </c>
      <c r="BN131">
        <v>1</v>
      </c>
      <c r="BO131">
        <v>4.5651278495788574</v>
      </c>
      <c r="BP131">
        <v>0.6265718936920166</v>
      </c>
    </row>
    <row r="132" spans="1:68" x14ac:dyDescent="0.2">
      <c r="A132" t="s">
        <v>41</v>
      </c>
      <c r="B132" t="b">
        <v>1</v>
      </c>
      <c r="C132">
        <v>1</v>
      </c>
      <c r="D132">
        <v>8.3681678771972656</v>
      </c>
      <c r="E132">
        <v>0.59261727333068848</v>
      </c>
      <c r="H132" t="s">
        <v>133</v>
      </c>
      <c r="I132" t="b">
        <v>1</v>
      </c>
      <c r="J132">
        <v>1</v>
      </c>
      <c r="K132">
        <v>6.3314108848571777</v>
      </c>
      <c r="L132">
        <v>0.61894893646240234</v>
      </c>
      <c r="O132" t="s">
        <v>182</v>
      </c>
      <c r="P132" t="b">
        <v>1</v>
      </c>
      <c r="Q132">
        <v>1</v>
      </c>
      <c r="R132">
        <v>4.2818245887756348</v>
      </c>
      <c r="S132">
        <v>0.62977170944213867</v>
      </c>
      <c r="V132" t="s">
        <v>266</v>
      </c>
      <c r="W132" t="b">
        <v>1</v>
      </c>
      <c r="X132">
        <v>1</v>
      </c>
      <c r="Y132">
        <v>4.810279369354248</v>
      </c>
      <c r="Z132">
        <v>0.61812090873718262</v>
      </c>
      <c r="AC132" t="s">
        <v>330</v>
      </c>
      <c r="AD132" t="b">
        <v>1</v>
      </c>
      <c r="AE132">
        <v>1</v>
      </c>
      <c r="AF132">
        <v>4.5880870819091797</v>
      </c>
      <c r="AG132">
        <v>0.62820887565612793</v>
      </c>
      <c r="AJ132" t="s">
        <v>189</v>
      </c>
      <c r="AK132" t="b">
        <v>1</v>
      </c>
      <c r="AL132">
        <v>1</v>
      </c>
      <c r="AM132">
        <v>8.4740896224975586</v>
      </c>
      <c r="AN132">
        <v>0.62274432182312012</v>
      </c>
      <c r="AQ132" t="s">
        <v>222</v>
      </c>
      <c r="AR132" t="b">
        <v>1</v>
      </c>
      <c r="AS132">
        <v>1</v>
      </c>
      <c r="AT132">
        <v>5.7588624954223633</v>
      </c>
      <c r="AU132">
        <v>0.78736686706542969</v>
      </c>
      <c r="AX132" t="s">
        <v>105</v>
      </c>
      <c r="AY132" t="b">
        <v>0</v>
      </c>
      <c r="AZ132">
        <v>1000</v>
      </c>
      <c r="BA132">
        <v>2.8427622318267818</v>
      </c>
      <c r="BB132">
        <v>986.70607542991638</v>
      </c>
      <c r="BE132" t="s">
        <v>486</v>
      </c>
      <c r="BF132" t="b">
        <v>1</v>
      </c>
      <c r="BG132">
        <v>1</v>
      </c>
      <c r="BH132">
        <v>6.167057991027832</v>
      </c>
      <c r="BI132">
        <v>0.62057137489318848</v>
      </c>
      <c r="BL132" t="s">
        <v>465</v>
      </c>
      <c r="BM132" t="b">
        <v>1</v>
      </c>
      <c r="BN132">
        <v>1</v>
      </c>
      <c r="BO132">
        <v>5.6352825164794922</v>
      </c>
      <c r="BP132">
        <v>0.62817692756652832</v>
      </c>
    </row>
    <row r="133" spans="1:68" x14ac:dyDescent="0.2">
      <c r="A133" t="s">
        <v>42</v>
      </c>
      <c r="B133" t="b">
        <v>0</v>
      </c>
      <c r="C133">
        <v>1000</v>
      </c>
      <c r="D133">
        <v>2.1140186786651611</v>
      </c>
      <c r="E133">
        <v>969.42518401145935</v>
      </c>
      <c r="H133" t="s">
        <v>134</v>
      </c>
      <c r="I133" t="b">
        <v>1</v>
      </c>
      <c r="J133">
        <v>1</v>
      </c>
      <c r="K133">
        <v>3.9901163578033452</v>
      </c>
      <c r="L133">
        <v>0.61773371696472168</v>
      </c>
      <c r="O133" t="s">
        <v>204</v>
      </c>
      <c r="P133" t="b">
        <v>1</v>
      </c>
      <c r="Q133">
        <v>1</v>
      </c>
      <c r="R133">
        <v>1.7479261159896851</v>
      </c>
      <c r="S133">
        <v>0.63500452041625977</v>
      </c>
      <c r="V133" t="s">
        <v>128</v>
      </c>
      <c r="W133" t="b">
        <v>1</v>
      </c>
      <c r="X133">
        <v>1</v>
      </c>
      <c r="Y133">
        <v>4.3054356575012207</v>
      </c>
      <c r="Z133">
        <v>0.62478184700012207</v>
      </c>
      <c r="AC133" t="s">
        <v>331</v>
      </c>
      <c r="AD133" t="b">
        <v>1</v>
      </c>
      <c r="AE133">
        <v>5</v>
      </c>
      <c r="AF133">
        <v>5.4746084213256836</v>
      </c>
      <c r="AG133">
        <v>4.6973683834075928</v>
      </c>
      <c r="AJ133" t="s">
        <v>165</v>
      </c>
      <c r="AK133" t="b">
        <v>1</v>
      </c>
      <c r="AL133">
        <v>1</v>
      </c>
      <c r="AM133">
        <v>2.5223672389984131</v>
      </c>
      <c r="AN133">
        <v>0.61703681945800781</v>
      </c>
      <c r="AQ133" t="s">
        <v>88</v>
      </c>
      <c r="AR133" t="b">
        <v>1</v>
      </c>
      <c r="AS133">
        <v>22</v>
      </c>
      <c r="AT133">
        <v>3.98224949836731</v>
      </c>
      <c r="AU133">
        <v>27.016766548156738</v>
      </c>
      <c r="AX133" t="s">
        <v>120</v>
      </c>
      <c r="AY133" t="b">
        <v>1</v>
      </c>
      <c r="AZ133">
        <v>1</v>
      </c>
      <c r="BA133">
        <v>6.3718366622924796</v>
      </c>
      <c r="BB133">
        <v>0.59601569175720215</v>
      </c>
      <c r="BE133" t="s">
        <v>130</v>
      </c>
      <c r="BF133" t="b">
        <v>1</v>
      </c>
      <c r="BG133">
        <v>1</v>
      </c>
      <c r="BH133">
        <v>3.7688653469085689</v>
      </c>
      <c r="BI133">
        <v>0.6143796443939209</v>
      </c>
      <c r="BL133" t="s">
        <v>528</v>
      </c>
      <c r="BM133" t="b">
        <v>1</v>
      </c>
      <c r="BN133">
        <v>1</v>
      </c>
      <c r="BO133">
        <v>2.827518224716187</v>
      </c>
      <c r="BP133">
        <v>0.62497305870056152</v>
      </c>
    </row>
    <row r="134" spans="1:68" x14ac:dyDescent="0.2">
      <c r="A134" t="s">
        <v>43</v>
      </c>
      <c r="B134" t="b">
        <v>1</v>
      </c>
      <c r="C134">
        <v>1</v>
      </c>
      <c r="D134">
        <v>6.3507261276245117</v>
      </c>
      <c r="E134">
        <v>0.59134411811828613</v>
      </c>
      <c r="H134" t="s">
        <v>135</v>
      </c>
      <c r="I134" t="b">
        <v>1</v>
      </c>
      <c r="J134">
        <v>2</v>
      </c>
      <c r="K134">
        <v>6.0972704887390137</v>
      </c>
      <c r="L134">
        <v>1.6239490509033201</v>
      </c>
      <c r="O134" t="s">
        <v>183</v>
      </c>
      <c r="P134" t="b">
        <v>1</v>
      </c>
      <c r="Q134">
        <v>1</v>
      </c>
      <c r="R134">
        <v>0.99070113897323608</v>
      </c>
      <c r="S134">
        <v>0.7087700366973877</v>
      </c>
      <c r="V134" t="s">
        <v>267</v>
      </c>
      <c r="W134" t="b">
        <v>1</v>
      </c>
      <c r="X134">
        <v>1</v>
      </c>
      <c r="Y134">
        <v>5.9510321617126456</v>
      </c>
      <c r="Z134">
        <v>0.62084293365478516</v>
      </c>
      <c r="AC134" t="s">
        <v>332</v>
      </c>
      <c r="AD134" t="b">
        <v>1</v>
      </c>
      <c r="AE134">
        <v>1</v>
      </c>
      <c r="AF134">
        <v>5.2945070266723633</v>
      </c>
      <c r="AG134">
        <v>0.62468314170837402</v>
      </c>
      <c r="AJ134" t="s">
        <v>55</v>
      </c>
      <c r="AK134" t="b">
        <v>1</v>
      </c>
      <c r="AL134">
        <v>283</v>
      </c>
      <c r="AM134">
        <v>3.2477691173553471</v>
      </c>
      <c r="AN134">
        <v>275.97588658332819</v>
      </c>
      <c r="AQ134" t="s">
        <v>203</v>
      </c>
      <c r="AR134" t="b">
        <v>0</v>
      </c>
      <c r="AS134">
        <v>1000</v>
      </c>
      <c r="AT134">
        <v>5.4452762603759766</v>
      </c>
      <c r="AU134">
        <v>1106.572851896286</v>
      </c>
      <c r="AX134" t="s">
        <v>84</v>
      </c>
      <c r="AY134" t="b">
        <v>0</v>
      </c>
      <c r="AZ134">
        <v>1000</v>
      </c>
      <c r="BA134">
        <v>2.4808087348937988</v>
      </c>
      <c r="BB134">
        <v>989.63910818099976</v>
      </c>
      <c r="BE134" t="s">
        <v>449</v>
      </c>
      <c r="BF134" t="b">
        <v>1</v>
      </c>
      <c r="BG134">
        <v>1</v>
      </c>
      <c r="BH134">
        <v>1.957649707794189</v>
      </c>
      <c r="BI134">
        <v>0.61721444129943848</v>
      </c>
      <c r="BL134" t="s">
        <v>147</v>
      </c>
      <c r="BM134" t="b">
        <v>1</v>
      </c>
      <c r="BN134">
        <v>1</v>
      </c>
      <c r="BO134">
        <v>1.823163628578186</v>
      </c>
      <c r="BP134">
        <v>0.62071704864501953</v>
      </c>
    </row>
    <row r="135" spans="1:68" x14ac:dyDescent="0.2">
      <c r="A135" t="s">
        <v>44</v>
      </c>
      <c r="B135" t="b">
        <v>0</v>
      </c>
      <c r="C135">
        <v>1000</v>
      </c>
      <c r="D135">
        <v>3.4294686317443852</v>
      </c>
      <c r="E135">
        <v>978.87130928039551</v>
      </c>
      <c r="H135" t="s">
        <v>136</v>
      </c>
      <c r="I135" t="b">
        <v>1</v>
      </c>
      <c r="J135">
        <v>4</v>
      </c>
      <c r="K135">
        <v>3.7708768844604492</v>
      </c>
      <c r="L135">
        <v>3.6443130970001221</v>
      </c>
      <c r="O135" t="s">
        <v>205</v>
      </c>
      <c r="P135" t="b">
        <v>1</v>
      </c>
      <c r="Q135">
        <v>1</v>
      </c>
      <c r="R135">
        <v>3.9166135787963872</v>
      </c>
      <c r="S135">
        <v>0.80134177207946777</v>
      </c>
      <c r="V135" t="s">
        <v>132</v>
      </c>
      <c r="W135" t="b">
        <v>1</v>
      </c>
      <c r="X135">
        <v>1</v>
      </c>
      <c r="Y135">
        <v>3.6269395351409912</v>
      </c>
      <c r="Z135">
        <v>0.6268310546875</v>
      </c>
      <c r="AC135" t="s">
        <v>333</v>
      </c>
      <c r="AD135" t="b">
        <v>1</v>
      </c>
      <c r="AE135">
        <v>1</v>
      </c>
      <c r="AF135">
        <v>4.6387248039245614</v>
      </c>
      <c r="AG135">
        <v>0.61761832237243652</v>
      </c>
      <c r="AJ135" t="s">
        <v>72</v>
      </c>
      <c r="AK135" t="b">
        <v>1</v>
      </c>
      <c r="AL135">
        <v>1</v>
      </c>
      <c r="AM135">
        <v>8.0007467269897461</v>
      </c>
      <c r="AN135">
        <v>0.62753820419311523</v>
      </c>
      <c r="AQ135" t="s">
        <v>255</v>
      </c>
      <c r="AR135" t="b">
        <v>1</v>
      </c>
      <c r="AS135">
        <v>4</v>
      </c>
      <c r="AT135">
        <v>8.2994022369384766</v>
      </c>
      <c r="AU135">
        <v>3.6838536262512211</v>
      </c>
      <c r="AX135" t="s">
        <v>148</v>
      </c>
      <c r="AY135" t="b">
        <v>1</v>
      </c>
      <c r="AZ135">
        <v>1</v>
      </c>
      <c r="BA135">
        <v>2.298753023147583</v>
      </c>
      <c r="BB135">
        <v>0.60072970390319824</v>
      </c>
      <c r="BE135" t="s">
        <v>228</v>
      </c>
      <c r="BF135" t="b">
        <v>1</v>
      </c>
      <c r="BG135">
        <v>7</v>
      </c>
      <c r="BH135">
        <v>4.0011014938354492</v>
      </c>
      <c r="BI135">
        <v>6.568805456161499</v>
      </c>
      <c r="BL135" t="s">
        <v>216</v>
      </c>
      <c r="BM135" t="b">
        <v>1</v>
      </c>
      <c r="BN135">
        <v>1</v>
      </c>
      <c r="BO135">
        <v>1.6609177589416499</v>
      </c>
      <c r="BP135">
        <v>0.62714338302612305</v>
      </c>
    </row>
    <row r="136" spans="1:68" x14ac:dyDescent="0.2">
      <c r="A136" t="s">
        <v>45</v>
      </c>
      <c r="B136" t="b">
        <v>0</v>
      </c>
      <c r="C136">
        <v>1000</v>
      </c>
      <c r="D136">
        <v>3.1021409034728999</v>
      </c>
      <c r="E136">
        <v>1028.2019376754761</v>
      </c>
      <c r="H136" t="s">
        <v>137</v>
      </c>
      <c r="I136" t="b">
        <v>1</v>
      </c>
      <c r="J136">
        <v>1</v>
      </c>
      <c r="K136">
        <v>1.5553048849105831</v>
      </c>
      <c r="L136">
        <v>0.61591553688049316</v>
      </c>
      <c r="O136" t="s">
        <v>206</v>
      </c>
      <c r="P136" t="b">
        <v>1</v>
      </c>
      <c r="Q136">
        <v>1</v>
      </c>
      <c r="R136">
        <v>3.095680713653564</v>
      </c>
      <c r="S136">
        <v>0.6357276439666748</v>
      </c>
      <c r="V136" t="s">
        <v>268</v>
      </c>
      <c r="W136" t="b">
        <v>1</v>
      </c>
      <c r="X136">
        <v>1</v>
      </c>
      <c r="Y136">
        <v>7.2931833267211914</v>
      </c>
      <c r="Z136">
        <v>0.61616063117980957</v>
      </c>
      <c r="AC136" t="s">
        <v>334</v>
      </c>
      <c r="AD136" t="b">
        <v>1</v>
      </c>
      <c r="AE136">
        <v>1</v>
      </c>
      <c r="AF136">
        <v>4.5658068656921387</v>
      </c>
      <c r="AG136">
        <v>0.62692809104919434</v>
      </c>
      <c r="AJ136" t="s">
        <v>413</v>
      </c>
      <c r="AK136" t="b">
        <v>1</v>
      </c>
      <c r="AL136">
        <v>1</v>
      </c>
      <c r="AM136">
        <v>3.1023552417755131</v>
      </c>
      <c r="AN136">
        <v>0.61747622489929199</v>
      </c>
      <c r="AQ136" t="s">
        <v>128</v>
      </c>
      <c r="AR136" t="b">
        <v>1</v>
      </c>
      <c r="AS136">
        <v>85</v>
      </c>
      <c r="AT136">
        <v>3.4080972671508789</v>
      </c>
      <c r="AU136">
        <v>97.110543727874756</v>
      </c>
      <c r="AX136" t="s">
        <v>463</v>
      </c>
      <c r="AY136" t="b">
        <v>1</v>
      </c>
      <c r="AZ136">
        <v>2</v>
      </c>
      <c r="BA136">
        <v>2.1853687763214111</v>
      </c>
      <c r="BB136">
        <v>1.6041607856750491</v>
      </c>
      <c r="BE136" t="s">
        <v>129</v>
      </c>
      <c r="BF136" t="b">
        <v>1</v>
      </c>
      <c r="BG136">
        <v>1</v>
      </c>
      <c r="BH136">
        <v>2.6812222003936772</v>
      </c>
      <c r="BI136">
        <v>0.61915922164916992</v>
      </c>
      <c r="BL136" t="s">
        <v>529</v>
      </c>
      <c r="BM136" t="b">
        <v>1</v>
      </c>
      <c r="BN136">
        <v>1</v>
      </c>
      <c r="BO136">
        <v>1.613433361053467</v>
      </c>
      <c r="BP136">
        <v>0.64072680473327637</v>
      </c>
    </row>
    <row r="137" spans="1:68" x14ac:dyDescent="0.2">
      <c r="A137" t="s">
        <v>46</v>
      </c>
      <c r="B137" t="b">
        <v>1</v>
      </c>
      <c r="C137">
        <v>1</v>
      </c>
      <c r="D137">
        <v>2.0135822296142578</v>
      </c>
      <c r="E137">
        <v>0.61665987968444824</v>
      </c>
      <c r="H137" t="s">
        <v>138</v>
      </c>
      <c r="I137" t="b">
        <v>1</v>
      </c>
      <c r="J137">
        <v>1</v>
      </c>
      <c r="K137">
        <v>3.385642290115356</v>
      </c>
      <c r="L137">
        <v>0.6272733211517334</v>
      </c>
      <c r="O137" t="s">
        <v>147</v>
      </c>
      <c r="P137" t="b">
        <v>0</v>
      </c>
      <c r="Q137">
        <v>1000</v>
      </c>
      <c r="R137">
        <v>4.820411205291748</v>
      </c>
      <c r="S137">
        <v>1062.769357204437</v>
      </c>
      <c r="V137" t="s">
        <v>170</v>
      </c>
      <c r="W137" t="b">
        <v>1</v>
      </c>
      <c r="X137">
        <v>1</v>
      </c>
      <c r="Y137">
        <v>4.3789172172546387</v>
      </c>
      <c r="Z137">
        <v>0.62247538566589355</v>
      </c>
      <c r="AC137" t="s">
        <v>335</v>
      </c>
      <c r="AD137" t="b">
        <v>1</v>
      </c>
      <c r="AE137">
        <v>1</v>
      </c>
      <c r="AF137">
        <v>5.5603981018066406</v>
      </c>
      <c r="AG137">
        <v>0.63072466850280762</v>
      </c>
      <c r="AJ137" t="s">
        <v>238</v>
      </c>
      <c r="AK137" t="b">
        <v>1</v>
      </c>
      <c r="AL137">
        <v>1</v>
      </c>
      <c r="AM137">
        <v>3.2462153434753418</v>
      </c>
      <c r="AN137">
        <v>0.61197400093078613</v>
      </c>
      <c r="AQ137" t="s">
        <v>25</v>
      </c>
      <c r="AR137" t="b">
        <v>0</v>
      </c>
      <c r="AS137">
        <v>1000</v>
      </c>
      <c r="AT137">
        <v>4.4861297607421884</v>
      </c>
      <c r="AU137">
        <v>1082.6360561847689</v>
      </c>
      <c r="AX137" t="s">
        <v>464</v>
      </c>
      <c r="AY137" t="b">
        <v>1</v>
      </c>
      <c r="AZ137">
        <v>12</v>
      </c>
      <c r="BA137">
        <v>3.2704982757568359</v>
      </c>
      <c r="BB137">
        <v>11.44414615631104</v>
      </c>
      <c r="BE137" t="s">
        <v>254</v>
      </c>
      <c r="BF137" t="b">
        <v>1</v>
      </c>
      <c r="BG137">
        <v>17</v>
      </c>
      <c r="BH137">
        <v>2.7280251979827881</v>
      </c>
      <c r="BI137">
        <v>16.563986539840698</v>
      </c>
      <c r="BL137" t="s">
        <v>530</v>
      </c>
      <c r="BM137" t="b">
        <v>1</v>
      </c>
      <c r="BN137">
        <v>1</v>
      </c>
      <c r="BO137">
        <v>6.3213105201721191</v>
      </c>
      <c r="BP137">
        <v>0.61811733245849609</v>
      </c>
    </row>
    <row r="138" spans="1:68" x14ac:dyDescent="0.2">
      <c r="A138" t="s">
        <v>47</v>
      </c>
      <c r="B138" t="b">
        <v>0</v>
      </c>
      <c r="C138">
        <v>1000</v>
      </c>
      <c r="D138">
        <v>3.3932678699493408</v>
      </c>
      <c r="E138">
        <v>1017.8513638973239</v>
      </c>
      <c r="H138" t="s">
        <v>139</v>
      </c>
      <c r="I138" t="b">
        <v>0</v>
      </c>
      <c r="J138">
        <v>1000</v>
      </c>
      <c r="K138">
        <v>3.038479328155518</v>
      </c>
      <c r="L138">
        <v>1022.450912714005</v>
      </c>
      <c r="O138" t="s">
        <v>207</v>
      </c>
      <c r="P138" t="b">
        <v>1</v>
      </c>
      <c r="Q138">
        <v>1</v>
      </c>
      <c r="R138">
        <v>5.8788743019104004</v>
      </c>
      <c r="S138">
        <v>0.78107976913452148</v>
      </c>
      <c r="V138" t="s">
        <v>232</v>
      </c>
      <c r="W138" t="b">
        <v>1</v>
      </c>
      <c r="X138">
        <v>1</v>
      </c>
      <c r="Y138">
        <v>2.8415079116821289</v>
      </c>
      <c r="Z138">
        <v>0.62672305107116699</v>
      </c>
      <c r="AC138" t="s">
        <v>336</v>
      </c>
      <c r="AD138" t="b">
        <v>1</v>
      </c>
      <c r="AE138">
        <v>1</v>
      </c>
      <c r="AF138">
        <v>4.0585994720458984</v>
      </c>
      <c r="AG138">
        <v>0.64116072654724121</v>
      </c>
      <c r="AJ138" t="s">
        <v>414</v>
      </c>
      <c r="AK138" t="b">
        <v>1</v>
      </c>
      <c r="AL138">
        <v>1</v>
      </c>
      <c r="AM138">
        <v>1.9280135631561279</v>
      </c>
      <c r="AN138">
        <v>0.62554788589477539</v>
      </c>
      <c r="AQ138" t="s">
        <v>159</v>
      </c>
      <c r="AR138" t="b">
        <v>0</v>
      </c>
      <c r="AS138">
        <v>1000</v>
      </c>
      <c r="AT138">
        <v>4.7706727981567383</v>
      </c>
      <c r="AU138">
        <v>1067.218930006027</v>
      </c>
      <c r="AX138" t="s">
        <v>41</v>
      </c>
      <c r="AY138" t="b">
        <v>1</v>
      </c>
      <c r="AZ138">
        <v>1</v>
      </c>
      <c r="BA138">
        <v>5.5762848854064941</v>
      </c>
      <c r="BB138">
        <v>0.61367583274841309</v>
      </c>
      <c r="BE138" t="s">
        <v>285</v>
      </c>
      <c r="BF138" t="b">
        <v>1</v>
      </c>
      <c r="BG138">
        <v>526</v>
      </c>
      <c r="BH138">
        <v>3.3166038990020752</v>
      </c>
      <c r="BI138">
        <v>526.47399520874023</v>
      </c>
      <c r="BL138" t="s">
        <v>531</v>
      </c>
      <c r="BM138" t="b">
        <v>1</v>
      </c>
      <c r="BN138">
        <v>1</v>
      </c>
      <c r="BO138">
        <v>2.7646021842956539</v>
      </c>
      <c r="BP138">
        <v>0.62329983711242676</v>
      </c>
    </row>
    <row r="139" spans="1:68" x14ac:dyDescent="0.2">
      <c r="A139" t="s">
        <v>48</v>
      </c>
      <c r="B139" t="b">
        <v>1</v>
      </c>
      <c r="C139">
        <v>1</v>
      </c>
      <c r="D139">
        <v>6.3283185958862296</v>
      </c>
      <c r="E139">
        <v>0.60270977020263672</v>
      </c>
      <c r="H139" t="s">
        <v>43</v>
      </c>
      <c r="I139" t="b">
        <v>1</v>
      </c>
      <c r="J139">
        <v>1</v>
      </c>
      <c r="K139">
        <v>2.2069230079650879</v>
      </c>
      <c r="L139">
        <v>0.64466428756713867</v>
      </c>
      <c r="O139" t="s">
        <v>108</v>
      </c>
      <c r="P139" t="b">
        <v>1</v>
      </c>
      <c r="Q139">
        <v>1</v>
      </c>
      <c r="R139">
        <v>5.0428767204284668</v>
      </c>
      <c r="S139">
        <v>0.85350394248962402</v>
      </c>
      <c r="V139" t="s">
        <v>269</v>
      </c>
      <c r="W139" t="b">
        <v>1</v>
      </c>
      <c r="X139">
        <v>1</v>
      </c>
      <c r="Y139">
        <v>4.5729589462280273</v>
      </c>
      <c r="Z139">
        <v>1.634163379669189</v>
      </c>
      <c r="AC139" t="s">
        <v>337</v>
      </c>
      <c r="AD139" t="b">
        <v>1</v>
      </c>
      <c r="AE139">
        <v>39</v>
      </c>
      <c r="AF139">
        <v>4.4757351875305176</v>
      </c>
      <c r="AG139">
        <v>39.163180828094482</v>
      </c>
      <c r="AJ139" t="s">
        <v>16</v>
      </c>
      <c r="AK139" t="b">
        <v>1</v>
      </c>
      <c r="AL139">
        <v>1</v>
      </c>
      <c r="AM139">
        <v>3.589555978775024</v>
      </c>
      <c r="AN139">
        <v>0.64275169372558594</v>
      </c>
      <c r="AQ139" t="s">
        <v>451</v>
      </c>
      <c r="AR139" t="b">
        <v>1</v>
      </c>
      <c r="AS139">
        <v>1</v>
      </c>
      <c r="AT139">
        <v>4.4643425941467294</v>
      </c>
      <c r="AU139">
        <v>0.62126445770263672</v>
      </c>
      <c r="AX139" t="s">
        <v>208</v>
      </c>
      <c r="AY139" t="b">
        <v>0</v>
      </c>
      <c r="AZ139">
        <v>1000</v>
      </c>
      <c r="BA139">
        <v>3.0264589786529541</v>
      </c>
      <c r="BB139">
        <v>986.14922213554382</v>
      </c>
      <c r="BE139" t="s">
        <v>204</v>
      </c>
      <c r="BF139" t="b">
        <v>1</v>
      </c>
      <c r="BG139">
        <v>1</v>
      </c>
      <c r="BH139">
        <v>4.1505775451660156</v>
      </c>
      <c r="BI139">
        <v>0.61975526809692383</v>
      </c>
      <c r="BL139" t="s">
        <v>532</v>
      </c>
      <c r="BM139" t="b">
        <v>1</v>
      </c>
      <c r="BN139">
        <v>1</v>
      </c>
      <c r="BO139">
        <v>3.2350151538848881</v>
      </c>
      <c r="BP139">
        <v>0.61706900596618652</v>
      </c>
    </row>
    <row r="140" spans="1:68" x14ac:dyDescent="0.2">
      <c r="A140" t="s">
        <v>49</v>
      </c>
      <c r="B140" t="b">
        <v>1</v>
      </c>
      <c r="C140">
        <v>1</v>
      </c>
      <c r="D140">
        <v>4.7622056007385254</v>
      </c>
      <c r="E140">
        <v>0.6220390796661377</v>
      </c>
      <c r="H140" t="s">
        <v>30</v>
      </c>
      <c r="I140" t="b">
        <v>1</v>
      </c>
      <c r="J140">
        <v>1</v>
      </c>
      <c r="K140">
        <v>2.626995325088501</v>
      </c>
      <c r="L140">
        <v>0.61644315719604492</v>
      </c>
      <c r="O140" t="s">
        <v>208</v>
      </c>
      <c r="P140" t="b">
        <v>1</v>
      </c>
      <c r="Q140">
        <v>1</v>
      </c>
      <c r="R140">
        <v>1.966407775878906</v>
      </c>
      <c r="S140">
        <v>0.61865472793579102</v>
      </c>
      <c r="V140" t="s">
        <v>270</v>
      </c>
      <c r="W140" t="b">
        <v>1</v>
      </c>
      <c r="X140">
        <v>1</v>
      </c>
      <c r="Y140">
        <v>0.81222474575042725</v>
      </c>
      <c r="Z140">
        <v>0.62390232086181641</v>
      </c>
      <c r="AC140" t="s">
        <v>338</v>
      </c>
      <c r="AD140" t="b">
        <v>1</v>
      </c>
      <c r="AE140">
        <v>1</v>
      </c>
      <c r="AF140">
        <v>1.841630697250366</v>
      </c>
      <c r="AG140">
        <v>0.63015532493591309</v>
      </c>
      <c r="AJ140" t="s">
        <v>415</v>
      </c>
      <c r="AK140" t="b">
        <v>1</v>
      </c>
      <c r="AL140">
        <v>1</v>
      </c>
      <c r="AM140">
        <v>4.0501203536987296</v>
      </c>
      <c r="AN140">
        <v>0.65091967582702637</v>
      </c>
      <c r="AQ140" t="s">
        <v>212</v>
      </c>
      <c r="AR140" t="b">
        <v>1</v>
      </c>
      <c r="AS140">
        <v>34</v>
      </c>
      <c r="AT140">
        <v>5.8783965110778809</v>
      </c>
      <c r="AU140">
        <v>42.312310695648193</v>
      </c>
      <c r="AX140" t="s">
        <v>164</v>
      </c>
      <c r="AY140" t="b">
        <v>1</v>
      </c>
      <c r="AZ140">
        <v>1</v>
      </c>
      <c r="BA140">
        <v>1.918501496315002</v>
      </c>
      <c r="BB140">
        <v>0.61371159553527832</v>
      </c>
      <c r="BE140" t="s">
        <v>194</v>
      </c>
      <c r="BF140" t="b">
        <v>1</v>
      </c>
      <c r="BG140">
        <v>1</v>
      </c>
      <c r="BH140">
        <v>5.5839285850524902</v>
      </c>
      <c r="BI140">
        <v>0.61204290390014648</v>
      </c>
      <c r="BL140" t="s">
        <v>438</v>
      </c>
      <c r="BM140" t="b">
        <v>1</v>
      </c>
      <c r="BN140">
        <v>1</v>
      </c>
      <c r="BO140">
        <v>6.0417623519897461</v>
      </c>
      <c r="BP140">
        <v>0.62559103965759277</v>
      </c>
    </row>
    <row r="141" spans="1:68" x14ac:dyDescent="0.2">
      <c r="A141" t="s">
        <v>50</v>
      </c>
      <c r="B141" t="b">
        <v>1</v>
      </c>
      <c r="C141">
        <v>1</v>
      </c>
      <c r="D141">
        <v>4.2734031677246094</v>
      </c>
      <c r="E141">
        <v>0.64773654937744141</v>
      </c>
      <c r="H141" t="s">
        <v>140</v>
      </c>
      <c r="I141" t="b">
        <v>1</v>
      </c>
      <c r="J141">
        <v>11</v>
      </c>
      <c r="K141">
        <v>2.7695493698120122</v>
      </c>
      <c r="L141">
        <v>10.83161950111389</v>
      </c>
      <c r="O141" t="s">
        <v>177</v>
      </c>
      <c r="P141" t="b">
        <v>1</v>
      </c>
      <c r="Q141">
        <v>1</v>
      </c>
      <c r="R141">
        <v>3.179311990737915</v>
      </c>
      <c r="S141">
        <v>0.78904843330383301</v>
      </c>
      <c r="V141" t="s">
        <v>271</v>
      </c>
      <c r="W141" t="b">
        <v>1</v>
      </c>
      <c r="X141">
        <v>1</v>
      </c>
      <c r="Y141">
        <v>3.854924201965332</v>
      </c>
      <c r="Z141">
        <v>0.6239616870880127</v>
      </c>
      <c r="AC141" t="s">
        <v>339</v>
      </c>
      <c r="AD141" t="b">
        <v>1</v>
      </c>
      <c r="AE141">
        <v>2</v>
      </c>
      <c r="AF141">
        <v>4.924583911895752</v>
      </c>
      <c r="AG141">
        <v>1.6374866962432859</v>
      </c>
      <c r="AJ141" t="s">
        <v>416</v>
      </c>
      <c r="AK141" t="b">
        <v>1</v>
      </c>
      <c r="AL141">
        <v>1</v>
      </c>
      <c r="AM141">
        <v>3.2435612678527832</v>
      </c>
      <c r="AN141">
        <v>0.62962937355041504</v>
      </c>
      <c r="AQ141" t="s">
        <v>154</v>
      </c>
      <c r="AR141" t="b">
        <v>1</v>
      </c>
      <c r="AS141">
        <v>1</v>
      </c>
      <c r="AT141">
        <v>5.2177290916442871</v>
      </c>
      <c r="AU141">
        <v>0.62877535820007324</v>
      </c>
      <c r="AX141" t="s">
        <v>191</v>
      </c>
      <c r="AY141" t="b">
        <v>0</v>
      </c>
      <c r="AZ141">
        <v>1000</v>
      </c>
      <c r="BA141">
        <v>2.5083780288696289</v>
      </c>
      <c r="BB141">
        <v>1019.66747379303</v>
      </c>
      <c r="BE141" t="s">
        <v>487</v>
      </c>
      <c r="BF141" t="b">
        <v>1</v>
      </c>
      <c r="BG141">
        <v>1</v>
      </c>
      <c r="BH141">
        <v>2.9577655792236328</v>
      </c>
      <c r="BI141">
        <v>0.61747002601623535</v>
      </c>
      <c r="BL141" t="s">
        <v>256</v>
      </c>
      <c r="BM141" t="b">
        <v>1</v>
      </c>
      <c r="BN141">
        <v>1</v>
      </c>
      <c r="BO141">
        <v>3.756348609924316</v>
      </c>
      <c r="BP141">
        <v>0.61854720115661621</v>
      </c>
    </row>
    <row r="142" spans="1:68" x14ac:dyDescent="0.2">
      <c r="A142" t="s">
        <v>51</v>
      </c>
      <c r="B142" t="b">
        <v>1</v>
      </c>
      <c r="C142">
        <v>1</v>
      </c>
      <c r="D142">
        <v>3.8288688659667969</v>
      </c>
      <c r="E142">
        <v>0.63122987747192383</v>
      </c>
      <c r="H142" t="s">
        <v>141</v>
      </c>
      <c r="I142" t="b">
        <v>1</v>
      </c>
      <c r="J142">
        <v>1</v>
      </c>
      <c r="K142">
        <v>5.4208660125732422</v>
      </c>
      <c r="L142">
        <v>0.63483715057373047</v>
      </c>
      <c r="O142" t="s">
        <v>209</v>
      </c>
      <c r="P142" t="b">
        <v>1</v>
      </c>
      <c r="Q142">
        <v>1</v>
      </c>
      <c r="R142">
        <v>5.6163711547851562</v>
      </c>
      <c r="S142">
        <v>0.62724733352661133</v>
      </c>
      <c r="V142" t="s">
        <v>241</v>
      </c>
      <c r="W142" t="b">
        <v>1</v>
      </c>
      <c r="X142">
        <v>1</v>
      </c>
      <c r="Y142">
        <v>2.1038970947265621</v>
      </c>
      <c r="Z142">
        <v>0.62118673324584961</v>
      </c>
      <c r="AC142" t="s">
        <v>340</v>
      </c>
      <c r="AD142" t="b">
        <v>1</v>
      </c>
      <c r="AE142">
        <v>13</v>
      </c>
      <c r="AF142">
        <v>4.5701084136962891</v>
      </c>
      <c r="AG142">
        <v>12.66322827339172</v>
      </c>
      <c r="AJ142" t="s">
        <v>230</v>
      </c>
      <c r="AK142" t="b">
        <v>1</v>
      </c>
      <c r="AL142">
        <v>1</v>
      </c>
      <c r="AM142">
        <v>2.915364027023315</v>
      </c>
      <c r="AN142">
        <v>0.63112187385559082</v>
      </c>
      <c r="AQ142" t="s">
        <v>84</v>
      </c>
      <c r="AR142" t="b">
        <v>1</v>
      </c>
      <c r="AS142">
        <v>180</v>
      </c>
      <c r="AT142">
        <v>4.8096671104431152</v>
      </c>
      <c r="AU142">
        <v>191.44355010986331</v>
      </c>
      <c r="AX142" t="s">
        <v>177</v>
      </c>
      <c r="AY142" t="b">
        <v>1</v>
      </c>
      <c r="AZ142">
        <v>1</v>
      </c>
      <c r="BA142">
        <v>7.4495320320129386</v>
      </c>
      <c r="BB142">
        <v>0.61740326881408691</v>
      </c>
      <c r="BE142" t="s">
        <v>38</v>
      </c>
      <c r="BF142" t="b">
        <v>1</v>
      </c>
      <c r="BG142">
        <v>1</v>
      </c>
      <c r="BH142">
        <v>6.3601880073547363</v>
      </c>
      <c r="BI142">
        <v>0.62727999687194824</v>
      </c>
      <c r="BL142" t="s">
        <v>188</v>
      </c>
      <c r="BM142" t="b">
        <v>1</v>
      </c>
      <c r="BN142">
        <v>3</v>
      </c>
      <c r="BO142">
        <v>1.8544760942459111</v>
      </c>
      <c r="BP142">
        <v>2.835478544235229</v>
      </c>
    </row>
    <row r="143" spans="1:68" x14ac:dyDescent="0.2">
      <c r="A143" t="s">
        <v>52</v>
      </c>
      <c r="B143" t="b">
        <v>0</v>
      </c>
      <c r="C143">
        <v>1000</v>
      </c>
      <c r="D143">
        <v>3.698871374130249</v>
      </c>
      <c r="E143">
        <v>1021.779948472977</v>
      </c>
      <c r="H143" t="s">
        <v>142</v>
      </c>
      <c r="I143" t="b">
        <v>1</v>
      </c>
      <c r="J143">
        <v>8</v>
      </c>
      <c r="K143">
        <v>4.2485466003417969</v>
      </c>
      <c r="L143">
        <v>7.8040971755981454</v>
      </c>
      <c r="O143" t="s">
        <v>210</v>
      </c>
      <c r="P143" t="b">
        <v>1</v>
      </c>
      <c r="Q143">
        <v>1</v>
      </c>
      <c r="R143">
        <v>3.666122198104858</v>
      </c>
      <c r="S143">
        <v>0.6368868350982666</v>
      </c>
      <c r="V143" t="s">
        <v>272</v>
      </c>
      <c r="W143" t="b">
        <v>1</v>
      </c>
      <c r="X143">
        <v>1</v>
      </c>
      <c r="Y143">
        <v>6.8866238594055176</v>
      </c>
      <c r="Z143">
        <v>0.62051248550415039</v>
      </c>
      <c r="AC143" t="s">
        <v>341</v>
      </c>
      <c r="AD143" t="b">
        <v>1</v>
      </c>
      <c r="AE143">
        <v>1</v>
      </c>
      <c r="AF143">
        <v>7.4768176078796387</v>
      </c>
      <c r="AG143">
        <v>0.6281430721282959</v>
      </c>
      <c r="AJ143" t="s">
        <v>417</v>
      </c>
      <c r="AK143" t="b">
        <v>1</v>
      </c>
      <c r="AL143">
        <v>1</v>
      </c>
      <c r="AM143">
        <v>4.5863752365112296</v>
      </c>
      <c r="AN143">
        <v>0.64369368553161621</v>
      </c>
      <c r="AQ143" t="s">
        <v>122</v>
      </c>
      <c r="AR143" t="b">
        <v>1</v>
      </c>
      <c r="AS143">
        <v>1</v>
      </c>
      <c r="AT143">
        <v>4.298344612121582</v>
      </c>
      <c r="AU143">
        <v>0.79200577735900879</v>
      </c>
      <c r="AX143" t="s">
        <v>449</v>
      </c>
      <c r="AY143" t="b">
        <v>1</v>
      </c>
      <c r="AZ143">
        <v>1</v>
      </c>
      <c r="BA143">
        <v>2.186686515808105</v>
      </c>
      <c r="BB143">
        <v>0.61415433883666992</v>
      </c>
      <c r="BE143" t="s">
        <v>252</v>
      </c>
      <c r="BF143" t="b">
        <v>1</v>
      </c>
      <c r="BG143">
        <v>1</v>
      </c>
      <c r="BH143">
        <v>3.712748527526855</v>
      </c>
      <c r="BI143">
        <v>0.61612319946289062</v>
      </c>
      <c r="BL143" t="s">
        <v>533</v>
      </c>
      <c r="BM143" t="b">
        <v>1</v>
      </c>
      <c r="BN143">
        <v>1</v>
      </c>
      <c r="BO143">
        <v>3.7764852046966548</v>
      </c>
      <c r="BP143">
        <v>0.63612699508666992</v>
      </c>
    </row>
    <row r="144" spans="1:68" x14ac:dyDescent="0.2">
      <c r="A144" t="s">
        <v>53</v>
      </c>
      <c r="B144" t="b">
        <v>1</v>
      </c>
      <c r="C144">
        <v>1</v>
      </c>
      <c r="D144">
        <v>6.8179492950439453</v>
      </c>
      <c r="E144">
        <v>0.62641811370849609</v>
      </c>
      <c r="H144" t="s">
        <v>59</v>
      </c>
      <c r="I144" t="b">
        <v>1</v>
      </c>
      <c r="J144">
        <v>4</v>
      </c>
      <c r="K144">
        <v>7.9641032218933114</v>
      </c>
      <c r="L144">
        <v>4.833810567855835</v>
      </c>
      <c r="O144" t="s">
        <v>211</v>
      </c>
      <c r="P144" t="b">
        <v>1</v>
      </c>
      <c r="Q144">
        <v>1</v>
      </c>
      <c r="R144">
        <v>2.7267382144927979</v>
      </c>
      <c r="S144">
        <v>0.63224506378173828</v>
      </c>
      <c r="V144" t="s">
        <v>49</v>
      </c>
      <c r="W144" t="b">
        <v>1</v>
      </c>
      <c r="X144">
        <v>1</v>
      </c>
      <c r="Y144">
        <v>3.1874475479125981</v>
      </c>
      <c r="Z144">
        <v>0.6248171329498291</v>
      </c>
      <c r="AC144" t="s">
        <v>342</v>
      </c>
      <c r="AD144" t="b">
        <v>0</v>
      </c>
      <c r="AE144">
        <v>1000</v>
      </c>
      <c r="AF144">
        <v>3.388029813766479</v>
      </c>
      <c r="AG144">
        <v>1018.684682846069</v>
      </c>
      <c r="AJ144" t="s">
        <v>153</v>
      </c>
      <c r="AK144" t="b">
        <v>1</v>
      </c>
      <c r="AL144">
        <v>1</v>
      </c>
      <c r="AM144">
        <v>3.1471080780029301</v>
      </c>
      <c r="AN144">
        <v>0.62113237380981445</v>
      </c>
      <c r="AQ144" t="s">
        <v>100</v>
      </c>
      <c r="AR144" t="b">
        <v>1</v>
      </c>
      <c r="AS144">
        <v>1</v>
      </c>
      <c r="AT144">
        <v>4.7679986953735352</v>
      </c>
      <c r="AU144">
        <v>0.63405895233154297</v>
      </c>
      <c r="AX144" t="s">
        <v>465</v>
      </c>
      <c r="AY144" t="b">
        <v>0</v>
      </c>
      <c r="AZ144">
        <v>1000</v>
      </c>
      <c r="BA144">
        <v>2.3854563236236568</v>
      </c>
      <c r="BB144">
        <v>1004.935818910599</v>
      </c>
      <c r="BE144" t="s">
        <v>212</v>
      </c>
      <c r="BF144" t="b">
        <v>1</v>
      </c>
      <c r="BG144">
        <v>1</v>
      </c>
      <c r="BH144">
        <v>5.4075603485107422</v>
      </c>
      <c r="BI144">
        <v>0.62682843208312988</v>
      </c>
      <c r="BL144" t="s">
        <v>534</v>
      </c>
      <c r="BM144" t="b">
        <v>1</v>
      </c>
      <c r="BN144">
        <v>1</v>
      </c>
      <c r="BO144">
        <v>6.4864306449890137</v>
      </c>
      <c r="BP144">
        <v>0.62150788307189941</v>
      </c>
    </row>
    <row r="145" spans="1:68" x14ac:dyDescent="0.2">
      <c r="A145" t="s">
        <v>54</v>
      </c>
      <c r="B145" t="b">
        <v>1</v>
      </c>
      <c r="C145">
        <v>1</v>
      </c>
      <c r="D145">
        <v>4.6213812828063956</v>
      </c>
      <c r="E145">
        <v>0.64043569564819336</v>
      </c>
      <c r="H145" t="s">
        <v>143</v>
      </c>
      <c r="I145" t="b">
        <v>0</v>
      </c>
      <c r="J145">
        <v>1000</v>
      </c>
      <c r="K145">
        <v>1.4336327314376831</v>
      </c>
      <c r="L145">
        <v>1014.955286502838</v>
      </c>
      <c r="O145" t="s">
        <v>212</v>
      </c>
      <c r="P145" t="b">
        <v>1</v>
      </c>
      <c r="Q145">
        <v>1</v>
      </c>
      <c r="R145">
        <v>3.806312084197998</v>
      </c>
      <c r="S145">
        <v>0.63101768493652344</v>
      </c>
      <c r="V145" t="s">
        <v>221</v>
      </c>
      <c r="W145" t="b">
        <v>1</v>
      </c>
      <c r="X145">
        <v>1</v>
      </c>
      <c r="Y145">
        <v>2.717098712921143</v>
      </c>
      <c r="Z145">
        <v>0.63210344314575195</v>
      </c>
      <c r="AC145" t="s">
        <v>343</v>
      </c>
      <c r="AD145" t="b">
        <v>1</v>
      </c>
      <c r="AE145">
        <v>1</v>
      </c>
      <c r="AF145">
        <v>4.5287671089172363</v>
      </c>
      <c r="AG145">
        <v>0.65771651268005371</v>
      </c>
      <c r="AJ145" t="s">
        <v>252</v>
      </c>
      <c r="AK145" t="b">
        <v>0</v>
      </c>
      <c r="AL145">
        <v>1000</v>
      </c>
      <c r="AM145">
        <v>2.710760354995728</v>
      </c>
      <c r="AN145">
        <v>983.60088276863098</v>
      </c>
      <c r="AQ145" t="s">
        <v>280</v>
      </c>
      <c r="AR145" t="b">
        <v>1</v>
      </c>
      <c r="AS145">
        <v>1</v>
      </c>
      <c r="AT145">
        <v>4.723534107208252</v>
      </c>
      <c r="AU145">
        <v>0.63620471954345703</v>
      </c>
      <c r="AX145" t="s">
        <v>64</v>
      </c>
      <c r="AY145" t="b">
        <v>0</v>
      </c>
      <c r="AZ145">
        <v>1000</v>
      </c>
      <c r="BA145">
        <v>1.9280194044113159</v>
      </c>
      <c r="BB145">
        <v>999.45171976089478</v>
      </c>
      <c r="BE145" t="s">
        <v>456</v>
      </c>
      <c r="BF145" t="b">
        <v>1</v>
      </c>
      <c r="BG145">
        <v>1</v>
      </c>
      <c r="BH145">
        <v>8.550806999206543</v>
      </c>
      <c r="BI145">
        <v>0.62556266784667969</v>
      </c>
      <c r="BL145" t="s">
        <v>535</v>
      </c>
      <c r="BM145" t="b">
        <v>1</v>
      </c>
      <c r="BN145">
        <v>1</v>
      </c>
      <c r="BO145">
        <v>6.4992251396179199</v>
      </c>
      <c r="BP145">
        <v>0.62141084671020508</v>
      </c>
    </row>
    <row r="146" spans="1:68" x14ac:dyDescent="0.2">
      <c r="A146" t="s">
        <v>55</v>
      </c>
      <c r="B146" t="b">
        <v>0</v>
      </c>
      <c r="C146">
        <v>1000</v>
      </c>
      <c r="D146">
        <v>3.2961850166320801</v>
      </c>
      <c r="E146">
        <v>972.75242877006531</v>
      </c>
      <c r="H146" t="s">
        <v>19</v>
      </c>
      <c r="I146" t="b">
        <v>1</v>
      </c>
      <c r="J146">
        <v>1</v>
      </c>
      <c r="K146">
        <v>7.3847107887268066</v>
      </c>
      <c r="L146">
        <v>0.62382149696350098</v>
      </c>
      <c r="O146" t="s">
        <v>213</v>
      </c>
      <c r="P146" t="b">
        <v>1</v>
      </c>
      <c r="Q146">
        <v>1</v>
      </c>
      <c r="R146">
        <v>1.5429730415344241</v>
      </c>
      <c r="S146">
        <v>0.63459420204162598</v>
      </c>
      <c r="V146" t="s">
        <v>185</v>
      </c>
      <c r="W146" t="b">
        <v>1</v>
      </c>
      <c r="X146">
        <v>1</v>
      </c>
      <c r="Y146">
        <v>3.013957262039185</v>
      </c>
      <c r="Z146">
        <v>0.62057352066040039</v>
      </c>
      <c r="AC146" t="s">
        <v>344</v>
      </c>
      <c r="AD146" t="b">
        <v>0</v>
      </c>
      <c r="AE146">
        <v>1000</v>
      </c>
      <c r="AF146">
        <v>8.1097879409790039</v>
      </c>
      <c r="AG146">
        <v>1026.6743607521059</v>
      </c>
      <c r="AJ146" t="s">
        <v>418</v>
      </c>
      <c r="AK146" t="b">
        <v>1</v>
      </c>
      <c r="AL146">
        <v>1</v>
      </c>
      <c r="AM146">
        <v>1.1139975786209111</v>
      </c>
      <c r="AN146">
        <v>0.61896109580993652</v>
      </c>
      <c r="AQ146" t="s">
        <v>164</v>
      </c>
      <c r="AR146" t="b">
        <v>1</v>
      </c>
      <c r="AS146">
        <v>2</v>
      </c>
      <c r="AT146">
        <v>4.2091078758239746</v>
      </c>
      <c r="AU146">
        <v>2.022702693939209</v>
      </c>
      <c r="AX146" t="s">
        <v>86</v>
      </c>
      <c r="AY146" t="b">
        <v>1</v>
      </c>
      <c r="AZ146">
        <v>3</v>
      </c>
      <c r="BA146">
        <v>4.5034027099609384</v>
      </c>
      <c r="BB146">
        <v>2.5824191570281978</v>
      </c>
      <c r="BE146" t="s">
        <v>209</v>
      </c>
      <c r="BF146" t="b">
        <v>1</v>
      </c>
      <c r="BG146">
        <v>2</v>
      </c>
      <c r="BH146">
        <v>2.350385427474976</v>
      </c>
      <c r="BI146">
        <v>1.608009338378906</v>
      </c>
      <c r="BL146" t="s">
        <v>536</v>
      </c>
      <c r="BM146" t="b">
        <v>1</v>
      </c>
      <c r="BN146">
        <v>1</v>
      </c>
      <c r="BO146">
        <v>4.0740303993225098</v>
      </c>
      <c r="BP146">
        <v>0.63153815269470215</v>
      </c>
    </row>
    <row r="147" spans="1:68" x14ac:dyDescent="0.2">
      <c r="A147" t="s">
        <v>56</v>
      </c>
      <c r="B147" t="b">
        <v>1</v>
      </c>
      <c r="C147">
        <v>4</v>
      </c>
      <c r="D147">
        <v>4.7909774780273438</v>
      </c>
      <c r="E147">
        <v>3.5343093872070308</v>
      </c>
      <c r="H147" t="s">
        <v>144</v>
      </c>
      <c r="I147" t="b">
        <v>1</v>
      </c>
      <c r="J147">
        <v>1</v>
      </c>
      <c r="K147">
        <v>6.3263912200927734</v>
      </c>
      <c r="L147">
        <v>0.62691187858581543</v>
      </c>
      <c r="O147" t="s">
        <v>214</v>
      </c>
      <c r="P147" t="b">
        <v>1</v>
      </c>
      <c r="Q147">
        <v>1</v>
      </c>
      <c r="R147">
        <v>1.2216252088546751</v>
      </c>
      <c r="S147">
        <v>0.79351592063903809</v>
      </c>
      <c r="V147" t="s">
        <v>242</v>
      </c>
      <c r="W147" t="b">
        <v>1</v>
      </c>
      <c r="X147">
        <v>1</v>
      </c>
      <c r="Y147">
        <v>4.3288164138793954</v>
      </c>
      <c r="Z147">
        <v>0.62045431137084961</v>
      </c>
      <c r="AC147" t="s">
        <v>345</v>
      </c>
      <c r="AD147" t="b">
        <v>1</v>
      </c>
      <c r="AE147">
        <v>1</v>
      </c>
      <c r="AF147">
        <v>6.4566335678100586</v>
      </c>
      <c r="AG147">
        <v>0.62600040435791016</v>
      </c>
      <c r="AJ147" t="s">
        <v>240</v>
      </c>
      <c r="AK147" t="b">
        <v>1</v>
      </c>
      <c r="AL147">
        <v>7</v>
      </c>
      <c r="AM147">
        <v>2.1252508163452148</v>
      </c>
      <c r="AN147">
        <v>6.6958494186401367</v>
      </c>
      <c r="AQ147" t="s">
        <v>36</v>
      </c>
      <c r="AR147" t="b">
        <v>0</v>
      </c>
      <c r="AS147">
        <v>1000</v>
      </c>
      <c r="AT147">
        <v>3.0151557922363281</v>
      </c>
      <c r="AU147">
        <v>1091.649432182312</v>
      </c>
      <c r="AX147" t="s">
        <v>72</v>
      </c>
      <c r="AY147" t="b">
        <v>0</v>
      </c>
      <c r="AZ147">
        <v>1000</v>
      </c>
      <c r="BA147">
        <v>2.400898933410645</v>
      </c>
      <c r="BB147">
        <v>972.81634879112244</v>
      </c>
      <c r="BE147" t="s">
        <v>488</v>
      </c>
      <c r="BF147" t="b">
        <v>1</v>
      </c>
      <c r="BG147">
        <v>1</v>
      </c>
      <c r="BH147">
        <v>4.6251640319824219</v>
      </c>
      <c r="BI147">
        <v>0.61364102363586426</v>
      </c>
      <c r="BL147" t="s">
        <v>404</v>
      </c>
      <c r="BM147" t="b">
        <v>1</v>
      </c>
      <c r="BN147">
        <v>1</v>
      </c>
      <c r="BO147">
        <v>3.4150228500366211</v>
      </c>
      <c r="BP147">
        <v>0.62053608894348145</v>
      </c>
    </row>
    <row r="148" spans="1:68" x14ac:dyDescent="0.2">
      <c r="A148" t="s">
        <v>57</v>
      </c>
      <c r="B148" t="b">
        <v>0</v>
      </c>
      <c r="C148">
        <v>1000</v>
      </c>
      <c r="D148">
        <v>1.9848954677581789</v>
      </c>
      <c r="E148">
        <v>1018.870483875275</v>
      </c>
      <c r="H148" t="s">
        <v>94</v>
      </c>
      <c r="I148" t="b">
        <v>1</v>
      </c>
      <c r="J148">
        <v>1</v>
      </c>
      <c r="K148">
        <v>4.3586702346801758</v>
      </c>
      <c r="L148">
        <v>0.64048171043395996</v>
      </c>
      <c r="O148" t="s">
        <v>215</v>
      </c>
      <c r="P148" t="b">
        <v>1</v>
      </c>
      <c r="Q148">
        <v>13</v>
      </c>
      <c r="R148">
        <v>3.7696726322174068</v>
      </c>
      <c r="S148">
        <v>17.087781429290771</v>
      </c>
      <c r="V148" t="s">
        <v>88</v>
      </c>
      <c r="W148" t="b">
        <v>0</v>
      </c>
      <c r="X148">
        <v>1000</v>
      </c>
      <c r="Y148">
        <v>2.3789198398590088</v>
      </c>
      <c r="Z148">
        <v>1019.310685157776</v>
      </c>
      <c r="AC148" t="s">
        <v>346</v>
      </c>
      <c r="AD148" t="b">
        <v>1</v>
      </c>
      <c r="AE148">
        <v>3</v>
      </c>
      <c r="AF148">
        <v>2.3790392875671391</v>
      </c>
      <c r="AG148">
        <v>2.6420695781707759</v>
      </c>
      <c r="AJ148" t="s">
        <v>109</v>
      </c>
      <c r="AK148" t="b">
        <v>1</v>
      </c>
      <c r="AL148">
        <v>1</v>
      </c>
      <c r="AM148">
        <v>3.3282725811004639</v>
      </c>
      <c r="AN148">
        <v>0.62013721466064453</v>
      </c>
      <c r="AQ148" t="s">
        <v>452</v>
      </c>
      <c r="AR148" t="b">
        <v>1</v>
      </c>
      <c r="AS148">
        <v>1</v>
      </c>
      <c r="AT148">
        <v>6.4223146438598633</v>
      </c>
      <c r="AU148">
        <v>0.62789082527160645</v>
      </c>
      <c r="AX148" t="s">
        <v>466</v>
      </c>
      <c r="AY148" t="b">
        <v>1</v>
      </c>
      <c r="AZ148">
        <v>1</v>
      </c>
      <c r="BA148">
        <v>1.721437811851501</v>
      </c>
      <c r="BB148">
        <v>0.61722064018249512</v>
      </c>
      <c r="BE148" t="s">
        <v>157</v>
      </c>
      <c r="BF148" t="b">
        <v>1</v>
      </c>
      <c r="BG148">
        <v>1</v>
      </c>
      <c r="BH148">
        <v>5.4117674827575684</v>
      </c>
      <c r="BI148">
        <v>0.61799216270446777</v>
      </c>
      <c r="BL148" t="s">
        <v>537</v>
      </c>
      <c r="BM148" t="b">
        <v>1</v>
      </c>
      <c r="BN148">
        <v>1</v>
      </c>
      <c r="BO148">
        <v>4.4722843170166016</v>
      </c>
      <c r="BP148">
        <v>0.62984824180603027</v>
      </c>
    </row>
    <row r="149" spans="1:68" x14ac:dyDescent="0.2">
      <c r="A149" t="s">
        <v>58</v>
      </c>
      <c r="B149" t="b">
        <v>1</v>
      </c>
      <c r="C149">
        <v>9</v>
      </c>
      <c r="D149">
        <v>3.138503789901733</v>
      </c>
      <c r="E149">
        <v>11.872851610183719</v>
      </c>
      <c r="H149" t="s">
        <v>67</v>
      </c>
      <c r="I149" t="b">
        <v>0</v>
      </c>
      <c r="J149">
        <v>1000</v>
      </c>
      <c r="K149">
        <v>2.2293071746826172</v>
      </c>
      <c r="L149">
        <v>1016.000033378601</v>
      </c>
      <c r="O149" t="s">
        <v>216</v>
      </c>
      <c r="P149" t="b">
        <v>1</v>
      </c>
      <c r="Q149">
        <v>1</v>
      </c>
      <c r="R149">
        <v>2.570396900177002</v>
      </c>
      <c r="S149">
        <v>0.62734627723693848</v>
      </c>
      <c r="V149" t="s">
        <v>229</v>
      </c>
      <c r="W149" t="b">
        <v>1</v>
      </c>
      <c r="X149">
        <v>1</v>
      </c>
      <c r="Y149">
        <v>4.434722900390625</v>
      </c>
      <c r="Z149">
        <v>0.62647247314453125</v>
      </c>
      <c r="AC149" t="s">
        <v>347</v>
      </c>
      <c r="AD149" t="b">
        <v>1</v>
      </c>
      <c r="AE149">
        <v>1</v>
      </c>
      <c r="AF149">
        <v>2.3070554733276372</v>
      </c>
      <c r="AG149">
        <v>0.62362885475158691</v>
      </c>
      <c r="AJ149" t="s">
        <v>419</v>
      </c>
      <c r="AK149" t="b">
        <v>1</v>
      </c>
      <c r="AL149">
        <v>2</v>
      </c>
      <c r="AM149">
        <v>2.62654709815979</v>
      </c>
      <c r="AN149">
        <v>1.5844724178314209</v>
      </c>
      <c r="AQ149" t="s">
        <v>94</v>
      </c>
      <c r="AR149" t="b">
        <v>1</v>
      </c>
      <c r="AS149">
        <v>1</v>
      </c>
      <c r="AT149">
        <v>7.3517637252807617</v>
      </c>
      <c r="AU149">
        <v>0.76132655143737793</v>
      </c>
      <c r="AX149" t="s">
        <v>186</v>
      </c>
      <c r="AY149" t="b">
        <v>1</v>
      </c>
      <c r="AZ149">
        <v>1</v>
      </c>
      <c r="BA149">
        <v>1.8423842191696169</v>
      </c>
      <c r="BB149">
        <v>0.61887478828430176</v>
      </c>
      <c r="BE149" t="s">
        <v>32</v>
      </c>
      <c r="BF149" t="b">
        <v>1</v>
      </c>
      <c r="BG149">
        <v>1</v>
      </c>
      <c r="BH149">
        <v>4.5319643020629883</v>
      </c>
      <c r="BI149">
        <v>0.62658405303955078</v>
      </c>
      <c r="BL149" t="s">
        <v>538</v>
      </c>
      <c r="BM149" t="b">
        <v>1</v>
      </c>
      <c r="BN149">
        <v>1</v>
      </c>
      <c r="BO149">
        <v>5.3522677421569824</v>
      </c>
      <c r="BP149">
        <v>0.67989444732666016</v>
      </c>
    </row>
    <row r="150" spans="1:68" x14ac:dyDescent="0.2">
      <c r="A150" t="s">
        <v>59</v>
      </c>
      <c r="B150" t="b">
        <v>1</v>
      </c>
      <c r="C150">
        <v>1</v>
      </c>
      <c r="D150">
        <v>2.2681558132171631</v>
      </c>
      <c r="E150">
        <v>0.64145231246948242</v>
      </c>
      <c r="H150" t="s">
        <v>145</v>
      </c>
      <c r="I150" t="b">
        <v>1</v>
      </c>
      <c r="J150">
        <v>1</v>
      </c>
      <c r="K150">
        <v>7.8000335693359384</v>
      </c>
      <c r="L150">
        <v>0.63164305686950684</v>
      </c>
      <c r="O150" t="s">
        <v>217</v>
      </c>
      <c r="P150" t="b">
        <v>1</v>
      </c>
      <c r="Q150">
        <v>1</v>
      </c>
      <c r="R150">
        <v>2.9908308982849121</v>
      </c>
      <c r="S150">
        <v>0.62781786918640137</v>
      </c>
      <c r="V150" t="s">
        <v>76</v>
      </c>
      <c r="W150" t="b">
        <v>1</v>
      </c>
      <c r="X150">
        <v>242</v>
      </c>
      <c r="Y150">
        <v>2.2445039749145508</v>
      </c>
      <c r="Z150">
        <v>245.1877415180206</v>
      </c>
      <c r="AC150" t="s">
        <v>348</v>
      </c>
      <c r="AD150" t="b">
        <v>1</v>
      </c>
      <c r="AE150">
        <v>1</v>
      </c>
      <c r="AF150">
        <v>2.787570476531982</v>
      </c>
      <c r="AG150">
        <v>0.62377166748046875</v>
      </c>
      <c r="AJ150" t="s">
        <v>420</v>
      </c>
      <c r="AK150" t="b">
        <v>1</v>
      </c>
      <c r="AL150">
        <v>177</v>
      </c>
      <c r="AM150">
        <v>4.920344352722168</v>
      </c>
      <c r="AN150">
        <v>179.63435673713681</v>
      </c>
      <c r="AQ150" t="s">
        <v>34</v>
      </c>
      <c r="AR150" t="b">
        <v>1</v>
      </c>
      <c r="AS150">
        <v>1</v>
      </c>
      <c r="AT150">
        <v>4.2472958564758301</v>
      </c>
      <c r="AU150">
        <v>0.60401272773742676</v>
      </c>
      <c r="AX150" t="s">
        <v>90</v>
      </c>
      <c r="AY150" t="b">
        <v>1</v>
      </c>
      <c r="AZ150">
        <v>54</v>
      </c>
      <c r="BA150">
        <v>2.638365745544434</v>
      </c>
      <c r="BB150">
        <v>55.203937292098999</v>
      </c>
      <c r="BE150" t="s">
        <v>93</v>
      </c>
      <c r="BF150" t="b">
        <v>1</v>
      </c>
      <c r="BG150">
        <v>1</v>
      </c>
      <c r="BH150">
        <v>3.5886437892913818</v>
      </c>
      <c r="BI150">
        <v>0.61608338356018066</v>
      </c>
      <c r="BL150" t="s">
        <v>539</v>
      </c>
      <c r="BM150" t="b">
        <v>1</v>
      </c>
      <c r="BN150">
        <v>1</v>
      </c>
      <c r="BO150">
        <v>3.3987934589385991</v>
      </c>
      <c r="BP150">
        <v>0.62277317047119141</v>
      </c>
    </row>
    <row r="151" spans="1:68" x14ac:dyDescent="0.2">
      <c r="A151" t="s">
        <v>60</v>
      </c>
      <c r="B151" t="b">
        <v>1</v>
      </c>
      <c r="C151">
        <v>12</v>
      </c>
      <c r="D151">
        <v>6.7710251808166504</v>
      </c>
      <c r="E151">
        <v>11.88867235183716</v>
      </c>
      <c r="H151" t="s">
        <v>146</v>
      </c>
      <c r="I151" t="b">
        <v>1</v>
      </c>
      <c r="J151">
        <v>1</v>
      </c>
      <c r="K151">
        <v>4.7714729309082031</v>
      </c>
      <c r="L151">
        <v>0.62288212776184082</v>
      </c>
      <c r="O151" t="s">
        <v>218</v>
      </c>
      <c r="P151" t="b">
        <v>1</v>
      </c>
      <c r="Q151">
        <v>1</v>
      </c>
      <c r="R151">
        <v>2.9002804756164551</v>
      </c>
      <c r="S151">
        <v>0.79016637802124023</v>
      </c>
      <c r="V151" t="s">
        <v>60</v>
      </c>
      <c r="W151" t="b">
        <v>1</v>
      </c>
      <c r="X151">
        <v>1</v>
      </c>
      <c r="Y151">
        <v>3.0962262153625488</v>
      </c>
      <c r="Z151">
        <v>0.62011265754699707</v>
      </c>
      <c r="AC151" t="s">
        <v>349</v>
      </c>
      <c r="AD151" t="b">
        <v>1</v>
      </c>
      <c r="AE151">
        <v>1</v>
      </c>
      <c r="AF151">
        <v>4.3448238372802734</v>
      </c>
      <c r="AG151">
        <v>0.6275331974029541</v>
      </c>
      <c r="AJ151" t="s">
        <v>199</v>
      </c>
      <c r="AK151" t="b">
        <v>1</v>
      </c>
      <c r="AL151">
        <v>1</v>
      </c>
      <c r="AM151">
        <v>3.8375339508056641</v>
      </c>
      <c r="AN151">
        <v>0.60833644866943359</v>
      </c>
      <c r="AQ151" t="s">
        <v>120</v>
      </c>
      <c r="AR151" t="b">
        <v>1</v>
      </c>
      <c r="AS151">
        <v>4</v>
      </c>
      <c r="AT151">
        <v>4.5443401336669922</v>
      </c>
      <c r="AU151">
        <v>3.524814367294312</v>
      </c>
      <c r="AX151" t="s">
        <v>46</v>
      </c>
      <c r="AY151" t="b">
        <v>1</v>
      </c>
      <c r="AZ151">
        <v>4</v>
      </c>
      <c r="BA151">
        <v>4.7038030624389648</v>
      </c>
      <c r="BB151">
        <v>3.7632520198822021</v>
      </c>
      <c r="BE151" t="s">
        <v>203</v>
      </c>
      <c r="BF151" t="b">
        <v>1</v>
      </c>
      <c r="BG151">
        <v>1</v>
      </c>
      <c r="BH151">
        <v>3.2966558933258061</v>
      </c>
      <c r="BI151">
        <v>0.61754560470581055</v>
      </c>
      <c r="BL151" t="s">
        <v>540</v>
      </c>
      <c r="BM151" t="b">
        <v>1</v>
      </c>
      <c r="BN151">
        <v>1</v>
      </c>
      <c r="BO151">
        <v>5.8172001838684082</v>
      </c>
      <c r="BP151">
        <v>0.61889839172363281</v>
      </c>
    </row>
    <row r="152" spans="1:68" x14ac:dyDescent="0.2">
      <c r="A152" t="s">
        <v>61</v>
      </c>
      <c r="B152" t="b">
        <v>1</v>
      </c>
      <c r="C152">
        <v>1</v>
      </c>
      <c r="D152">
        <v>5.439124584197998</v>
      </c>
      <c r="E152">
        <v>0.59252500534057617</v>
      </c>
      <c r="H152" t="s">
        <v>147</v>
      </c>
      <c r="I152" t="b">
        <v>1</v>
      </c>
      <c r="J152">
        <v>5</v>
      </c>
      <c r="K152">
        <v>2.4631021022796631</v>
      </c>
      <c r="L152">
        <v>4.6321971416473389</v>
      </c>
      <c r="O152" t="s">
        <v>30</v>
      </c>
      <c r="P152" t="b">
        <v>1</v>
      </c>
      <c r="Q152">
        <v>3</v>
      </c>
      <c r="R152">
        <v>1.9282305240631099</v>
      </c>
      <c r="S152">
        <v>2.6840765476226811</v>
      </c>
      <c r="V152" t="s">
        <v>273</v>
      </c>
      <c r="W152" t="b">
        <v>1</v>
      </c>
      <c r="X152">
        <v>1</v>
      </c>
      <c r="Y152">
        <v>4.0661230087280273</v>
      </c>
      <c r="Z152">
        <v>0.62585210800170898</v>
      </c>
      <c r="AC152" t="s">
        <v>350</v>
      </c>
      <c r="AD152" t="b">
        <v>1</v>
      </c>
      <c r="AE152">
        <v>1</v>
      </c>
      <c r="AF152">
        <v>2.466845035552979</v>
      </c>
      <c r="AG152">
        <v>0.63226795196533203</v>
      </c>
      <c r="AJ152" t="s">
        <v>115</v>
      </c>
      <c r="AK152" t="b">
        <v>1</v>
      </c>
      <c r="AL152">
        <v>1</v>
      </c>
      <c r="AM152">
        <v>3.3572132587432861</v>
      </c>
      <c r="AN152">
        <v>0.64040589332580566</v>
      </c>
      <c r="AQ152" t="s">
        <v>85</v>
      </c>
      <c r="AR152" t="b">
        <v>1</v>
      </c>
      <c r="AS152">
        <v>60</v>
      </c>
      <c r="AT152">
        <v>3.5055334568023682</v>
      </c>
      <c r="AU152">
        <v>64.811057090759277</v>
      </c>
      <c r="AX152" t="s">
        <v>467</v>
      </c>
      <c r="AY152" t="b">
        <v>1</v>
      </c>
      <c r="AZ152">
        <v>1</v>
      </c>
      <c r="BA152">
        <v>5.9431257247924796</v>
      </c>
      <c r="BB152">
        <v>0.60810375213623047</v>
      </c>
      <c r="BE152" t="s">
        <v>217</v>
      </c>
      <c r="BF152" t="b">
        <v>0</v>
      </c>
      <c r="BG152">
        <v>1000</v>
      </c>
      <c r="BH152">
        <v>4.2849078178405762</v>
      </c>
      <c r="BI152">
        <v>1023.988068580627</v>
      </c>
      <c r="BL152" t="s">
        <v>462</v>
      </c>
      <c r="BM152" t="b">
        <v>1</v>
      </c>
      <c r="BN152">
        <v>1</v>
      </c>
      <c r="BO152">
        <v>3.0396270751953121</v>
      </c>
      <c r="BP152">
        <v>0.63305091857910156</v>
      </c>
    </row>
    <row r="153" spans="1:68" x14ac:dyDescent="0.2">
      <c r="A153" t="s">
        <v>62</v>
      </c>
      <c r="B153" t="b">
        <v>0</v>
      </c>
      <c r="C153">
        <v>1000</v>
      </c>
      <c r="D153">
        <v>1.5812315940856929</v>
      </c>
      <c r="E153">
        <v>980.8850314617157</v>
      </c>
      <c r="H153" t="s">
        <v>110</v>
      </c>
      <c r="I153" t="b">
        <v>1</v>
      </c>
      <c r="J153">
        <v>1</v>
      </c>
      <c r="K153">
        <v>2.1789247989654541</v>
      </c>
      <c r="L153">
        <v>0.61859965324401855</v>
      </c>
      <c r="O153" t="s">
        <v>219</v>
      </c>
      <c r="P153" t="b">
        <v>1</v>
      </c>
      <c r="Q153">
        <v>1</v>
      </c>
      <c r="R153">
        <v>3.1716535091400151</v>
      </c>
      <c r="S153">
        <v>0.6411583423614502</v>
      </c>
      <c r="V153" t="s">
        <v>72</v>
      </c>
      <c r="W153" t="b">
        <v>1</v>
      </c>
      <c r="X153">
        <v>1</v>
      </c>
      <c r="Y153">
        <v>3.7954144477844238</v>
      </c>
      <c r="Z153">
        <v>0.61790847778320312</v>
      </c>
      <c r="AC153" t="s">
        <v>351</v>
      </c>
      <c r="AD153" t="b">
        <v>1</v>
      </c>
      <c r="AE153">
        <v>29</v>
      </c>
      <c r="AF153">
        <v>5.1882295608520508</v>
      </c>
      <c r="AG153">
        <v>28.807049512863159</v>
      </c>
      <c r="AJ153" t="s">
        <v>421</v>
      </c>
      <c r="AK153" t="b">
        <v>1</v>
      </c>
      <c r="AL153">
        <v>8</v>
      </c>
      <c r="AM153">
        <v>3.5872068405151372</v>
      </c>
      <c r="AN153">
        <v>7.7684273719787598</v>
      </c>
      <c r="AQ153" t="s">
        <v>219</v>
      </c>
      <c r="AR153" t="b">
        <v>0</v>
      </c>
      <c r="AS153">
        <v>1000</v>
      </c>
      <c r="AT153">
        <v>5.6422724723815918</v>
      </c>
      <c r="AU153">
        <v>1083.9063980579381</v>
      </c>
      <c r="AX153" t="s">
        <v>468</v>
      </c>
      <c r="AY153" t="b">
        <v>1</v>
      </c>
      <c r="AZ153">
        <v>1</v>
      </c>
      <c r="BA153">
        <v>5.9683494567871094</v>
      </c>
      <c r="BB153">
        <v>0.61406517028808594</v>
      </c>
      <c r="BE153" t="s">
        <v>489</v>
      </c>
      <c r="BF153" t="b">
        <v>0</v>
      </c>
      <c r="BG153">
        <v>1000</v>
      </c>
      <c r="BH153">
        <v>1.916759252548218</v>
      </c>
      <c r="BI153">
        <v>997.50677466392517</v>
      </c>
      <c r="BL153" t="s">
        <v>541</v>
      </c>
      <c r="BM153" t="b">
        <v>1</v>
      </c>
      <c r="BN153">
        <v>1</v>
      </c>
      <c r="BO153">
        <v>4.0846405029296884</v>
      </c>
      <c r="BP153">
        <v>0.6260685920715332</v>
      </c>
    </row>
    <row r="154" spans="1:68" x14ac:dyDescent="0.2">
      <c r="A154" t="s">
        <v>63</v>
      </c>
      <c r="B154" t="b">
        <v>1</v>
      </c>
      <c r="C154">
        <v>16</v>
      </c>
      <c r="D154">
        <v>2.9735441207885742</v>
      </c>
      <c r="E154">
        <v>16.26904296875</v>
      </c>
      <c r="H154" t="s">
        <v>91</v>
      </c>
      <c r="I154" t="b">
        <v>1</v>
      </c>
      <c r="J154">
        <v>218</v>
      </c>
      <c r="K154">
        <v>2.9424591064453121</v>
      </c>
      <c r="L154">
        <v>218.4715168476105</v>
      </c>
      <c r="O154" t="s">
        <v>103</v>
      </c>
      <c r="P154" t="b">
        <v>1</v>
      </c>
      <c r="Q154">
        <v>1</v>
      </c>
      <c r="R154">
        <v>4.0663490295410156</v>
      </c>
      <c r="S154">
        <v>0.61430144309997559</v>
      </c>
      <c r="V154" t="s">
        <v>274</v>
      </c>
      <c r="W154" t="b">
        <v>1</v>
      </c>
      <c r="X154">
        <v>1</v>
      </c>
      <c r="Y154">
        <v>2.9267621040344238</v>
      </c>
      <c r="Z154">
        <v>0.6304473876953125</v>
      </c>
      <c r="AC154" t="s">
        <v>352</v>
      </c>
      <c r="AD154" t="b">
        <v>1</v>
      </c>
      <c r="AE154">
        <v>1</v>
      </c>
      <c r="AF154">
        <v>5.7178397178649902</v>
      </c>
      <c r="AG154">
        <v>0.62385678291320801</v>
      </c>
      <c r="AJ154" t="s">
        <v>93</v>
      </c>
      <c r="AK154" t="b">
        <v>1</v>
      </c>
      <c r="AL154">
        <v>1</v>
      </c>
      <c r="AM154">
        <v>2.495313167572021</v>
      </c>
      <c r="AN154">
        <v>0.60826230049133301</v>
      </c>
      <c r="AQ154" t="s">
        <v>32</v>
      </c>
      <c r="AR154" t="b">
        <v>1</v>
      </c>
      <c r="AS154">
        <v>4</v>
      </c>
      <c r="AT154">
        <v>4.5915088653564453</v>
      </c>
      <c r="AU154">
        <v>3.6658742427825932</v>
      </c>
      <c r="AX154" t="s">
        <v>218</v>
      </c>
      <c r="AY154" t="b">
        <v>1</v>
      </c>
      <c r="AZ154">
        <v>2</v>
      </c>
      <c r="BA154">
        <v>2.0512609481811519</v>
      </c>
      <c r="BB154">
        <v>1.590816736221313</v>
      </c>
      <c r="BE154" t="s">
        <v>83</v>
      </c>
      <c r="BF154" t="b">
        <v>1</v>
      </c>
      <c r="BG154">
        <v>1</v>
      </c>
      <c r="BH154">
        <v>2.2107760906219478</v>
      </c>
      <c r="BI154">
        <v>0.60991144180297852</v>
      </c>
      <c r="BL154" t="s">
        <v>542</v>
      </c>
      <c r="BM154" t="b">
        <v>1</v>
      </c>
      <c r="BN154">
        <v>1</v>
      </c>
      <c r="BO154">
        <v>3.9444808959960942</v>
      </c>
      <c r="BP154">
        <v>0.6429903507232666</v>
      </c>
    </row>
    <row r="155" spans="1:68" x14ac:dyDescent="0.2">
      <c r="A155" t="s">
        <v>64</v>
      </c>
      <c r="B155" t="b">
        <v>1</v>
      </c>
      <c r="C155">
        <v>48</v>
      </c>
      <c r="D155">
        <v>3.0055215358734131</v>
      </c>
      <c r="E155">
        <v>48.060315370559692</v>
      </c>
      <c r="H155" t="s">
        <v>148</v>
      </c>
      <c r="I155" t="b">
        <v>1</v>
      </c>
      <c r="J155">
        <v>1</v>
      </c>
      <c r="K155">
        <v>3.622904777526855</v>
      </c>
      <c r="L155">
        <v>0.61192679405212402</v>
      </c>
      <c r="O155" t="s">
        <v>220</v>
      </c>
      <c r="P155" t="b">
        <v>1</v>
      </c>
      <c r="Q155">
        <v>1</v>
      </c>
      <c r="R155">
        <v>2.024431705474854</v>
      </c>
      <c r="S155">
        <v>0.62887835502624512</v>
      </c>
      <c r="V155" t="s">
        <v>275</v>
      </c>
      <c r="W155" t="b">
        <v>1</v>
      </c>
      <c r="X155">
        <v>1</v>
      </c>
      <c r="Y155">
        <v>2.9365470409393311</v>
      </c>
      <c r="Z155">
        <v>0.63413286209106445</v>
      </c>
      <c r="AC155" t="s">
        <v>353</v>
      </c>
      <c r="AD155" t="b">
        <v>1</v>
      </c>
      <c r="AE155">
        <v>1</v>
      </c>
      <c r="AF155">
        <v>4.2073278427124023</v>
      </c>
      <c r="AG155">
        <v>0.80849671363830566</v>
      </c>
      <c r="AJ155" t="s">
        <v>422</v>
      </c>
      <c r="AK155" t="b">
        <v>1</v>
      </c>
      <c r="AL155">
        <v>1</v>
      </c>
      <c r="AM155">
        <v>3.8021466732025151</v>
      </c>
      <c r="AN155">
        <v>0.63036465644836426</v>
      </c>
      <c r="AQ155" t="s">
        <v>74</v>
      </c>
      <c r="AR155" t="b">
        <v>1</v>
      </c>
      <c r="AS155">
        <v>1</v>
      </c>
      <c r="AT155">
        <v>7.0146441459655762</v>
      </c>
      <c r="AU155">
        <v>0.63454818725585938</v>
      </c>
      <c r="AX155" t="s">
        <v>288</v>
      </c>
      <c r="AY155" t="b">
        <v>1</v>
      </c>
      <c r="AZ155">
        <v>26</v>
      </c>
      <c r="BA155">
        <v>5.9279561042785636</v>
      </c>
      <c r="BB155">
        <v>25.633633613586429</v>
      </c>
      <c r="BE155" t="s">
        <v>490</v>
      </c>
      <c r="BF155" t="b">
        <v>1</v>
      </c>
      <c r="BG155">
        <v>20</v>
      </c>
      <c r="BH155">
        <v>5.7964038848876953</v>
      </c>
      <c r="BI155">
        <v>19.49028491973877</v>
      </c>
      <c r="BL155" t="s">
        <v>421</v>
      </c>
      <c r="BM155" t="b">
        <v>1</v>
      </c>
      <c r="BN155">
        <v>3</v>
      </c>
      <c r="BO155">
        <v>8.1146574020385742</v>
      </c>
      <c r="BP155">
        <v>2.6726293563842769</v>
      </c>
    </row>
    <row r="156" spans="1:68" x14ac:dyDescent="0.2">
      <c r="A156" t="s">
        <v>65</v>
      </c>
      <c r="B156" t="b">
        <v>1</v>
      </c>
      <c r="C156">
        <v>2</v>
      </c>
      <c r="D156">
        <v>3.286020040512085</v>
      </c>
      <c r="E156">
        <v>1.5719048976898189</v>
      </c>
      <c r="H156" t="s">
        <v>45</v>
      </c>
      <c r="I156" t="b">
        <v>1</v>
      </c>
      <c r="J156">
        <v>1</v>
      </c>
      <c r="K156">
        <v>6.130223274230957</v>
      </c>
      <c r="L156">
        <v>0.61596035957336426</v>
      </c>
      <c r="O156" t="s">
        <v>221</v>
      </c>
      <c r="P156" t="b">
        <v>1</v>
      </c>
      <c r="Q156">
        <v>1</v>
      </c>
      <c r="R156">
        <v>3.6779110431671138</v>
      </c>
      <c r="S156">
        <v>0.65210771560668945</v>
      </c>
      <c r="V156" t="s">
        <v>276</v>
      </c>
      <c r="W156" t="b">
        <v>1</v>
      </c>
      <c r="X156">
        <v>1</v>
      </c>
      <c r="Y156">
        <v>6.0901470184326172</v>
      </c>
      <c r="Z156">
        <v>0.62569379806518555</v>
      </c>
      <c r="AC156" t="s">
        <v>354</v>
      </c>
      <c r="AD156" t="b">
        <v>0</v>
      </c>
      <c r="AE156">
        <v>1000</v>
      </c>
      <c r="AF156">
        <v>4.416295051574707</v>
      </c>
      <c r="AG156">
        <v>1020.4406914711</v>
      </c>
      <c r="AJ156" t="s">
        <v>423</v>
      </c>
      <c r="AK156" t="b">
        <v>1</v>
      </c>
      <c r="AL156">
        <v>1</v>
      </c>
      <c r="AM156">
        <v>3.0016260147094731</v>
      </c>
      <c r="AN156">
        <v>0.63681745529174805</v>
      </c>
      <c r="AQ156" t="s">
        <v>40</v>
      </c>
      <c r="AR156" t="b">
        <v>1</v>
      </c>
      <c r="AS156">
        <v>1</v>
      </c>
      <c r="AT156">
        <v>5.447636604309082</v>
      </c>
      <c r="AU156">
        <v>0.61601829528808594</v>
      </c>
      <c r="AX156" t="s">
        <v>469</v>
      </c>
      <c r="AY156" t="b">
        <v>1</v>
      </c>
      <c r="AZ156">
        <v>1</v>
      </c>
      <c r="BA156">
        <v>2.1480085849761958</v>
      </c>
      <c r="BB156">
        <v>0.622161865234375</v>
      </c>
      <c r="BE156" t="s">
        <v>100</v>
      </c>
      <c r="BF156" t="b">
        <v>1</v>
      </c>
      <c r="BG156">
        <v>1</v>
      </c>
      <c r="BH156">
        <v>3.1901450157165532</v>
      </c>
      <c r="BI156">
        <v>0.62176775932312012</v>
      </c>
      <c r="BL156" t="s">
        <v>543</v>
      </c>
      <c r="BM156" t="b">
        <v>1</v>
      </c>
      <c r="BN156">
        <v>1</v>
      </c>
      <c r="BO156">
        <v>3.6353607177734379</v>
      </c>
      <c r="BP156">
        <v>0.63058876991271973</v>
      </c>
    </row>
    <row r="157" spans="1:68" x14ac:dyDescent="0.2">
      <c r="A157" t="s">
        <v>66</v>
      </c>
      <c r="B157" t="b">
        <v>1</v>
      </c>
      <c r="C157">
        <v>1</v>
      </c>
      <c r="D157">
        <v>5.3526296615600586</v>
      </c>
      <c r="E157">
        <v>0.66378021240234375</v>
      </c>
      <c r="H157" t="s">
        <v>149</v>
      </c>
      <c r="I157" t="b">
        <v>1</v>
      </c>
      <c r="J157">
        <v>5</v>
      </c>
      <c r="K157">
        <v>3.3915162086486821</v>
      </c>
      <c r="L157">
        <v>4.9296832084655762</v>
      </c>
      <c r="O157" t="s">
        <v>171</v>
      </c>
      <c r="P157" t="b">
        <v>1</v>
      </c>
      <c r="Q157">
        <v>1</v>
      </c>
      <c r="R157">
        <v>2.700308084487915</v>
      </c>
      <c r="S157">
        <v>0.63083553314208984</v>
      </c>
      <c r="V157" t="s">
        <v>204</v>
      </c>
      <c r="W157" t="b">
        <v>1</v>
      </c>
      <c r="X157">
        <v>1</v>
      </c>
      <c r="Y157">
        <v>6.8326382637023926</v>
      </c>
      <c r="Z157">
        <v>0.63001704216003418</v>
      </c>
      <c r="AC157" t="s">
        <v>355</v>
      </c>
      <c r="AD157" t="b">
        <v>1</v>
      </c>
      <c r="AE157">
        <v>1</v>
      </c>
      <c r="AF157">
        <v>6.0582871437072754</v>
      </c>
      <c r="AG157">
        <v>0.62596726417541504</v>
      </c>
      <c r="AJ157" t="s">
        <v>424</v>
      </c>
      <c r="AK157" t="b">
        <v>1</v>
      </c>
      <c r="AL157">
        <v>1</v>
      </c>
      <c r="AM157">
        <v>2.1501691341400151</v>
      </c>
      <c r="AN157">
        <v>0.64278006553649902</v>
      </c>
      <c r="AQ157" t="s">
        <v>194</v>
      </c>
      <c r="AR157" t="b">
        <v>1</v>
      </c>
      <c r="AS157">
        <v>6</v>
      </c>
      <c r="AT157">
        <v>4.9480381011962891</v>
      </c>
      <c r="AU157">
        <v>7.0194592475891113</v>
      </c>
      <c r="AX157" t="s">
        <v>65</v>
      </c>
      <c r="AY157" t="b">
        <v>1</v>
      </c>
      <c r="AZ157">
        <v>1</v>
      </c>
      <c r="BA157">
        <v>2.31977391242981</v>
      </c>
      <c r="BB157">
        <v>0.61412286758422852</v>
      </c>
      <c r="BE157" t="s">
        <v>142</v>
      </c>
      <c r="BF157" t="b">
        <v>1</v>
      </c>
      <c r="BG157">
        <v>2</v>
      </c>
      <c r="BH157">
        <v>1.583950996398926</v>
      </c>
      <c r="BI157">
        <v>1.6143994331359861</v>
      </c>
      <c r="BL157" t="s">
        <v>544</v>
      </c>
      <c r="BM157" t="b">
        <v>1</v>
      </c>
      <c r="BN157">
        <v>4</v>
      </c>
      <c r="BO157">
        <v>4.6506009101867676</v>
      </c>
      <c r="BP157">
        <v>3.7494101524353032</v>
      </c>
    </row>
    <row r="158" spans="1:68" x14ac:dyDescent="0.2">
      <c r="A158" t="s">
        <v>67</v>
      </c>
      <c r="B158" t="b">
        <v>1</v>
      </c>
      <c r="C158">
        <v>8</v>
      </c>
      <c r="D158">
        <v>3.4112308025360112</v>
      </c>
      <c r="E158">
        <v>7.4473049640655518</v>
      </c>
      <c r="H158" t="s">
        <v>150</v>
      </c>
      <c r="I158" t="b">
        <v>1</v>
      </c>
      <c r="J158">
        <v>1</v>
      </c>
      <c r="K158">
        <v>3.0738575458526611</v>
      </c>
      <c r="L158">
        <v>0.6347198486328125</v>
      </c>
      <c r="O158" t="s">
        <v>67</v>
      </c>
      <c r="P158" t="b">
        <v>1</v>
      </c>
      <c r="Q158">
        <v>1</v>
      </c>
      <c r="R158">
        <v>1.8371725082397461</v>
      </c>
      <c r="S158">
        <v>0.67342472076416016</v>
      </c>
      <c r="V158" t="s">
        <v>28</v>
      </c>
      <c r="W158" t="b">
        <v>1</v>
      </c>
      <c r="X158">
        <v>1</v>
      </c>
      <c r="Y158">
        <v>2.9285800457000728</v>
      </c>
      <c r="Z158">
        <v>0.63000106811523438</v>
      </c>
      <c r="AC158" t="s">
        <v>356</v>
      </c>
      <c r="AD158" t="b">
        <v>1</v>
      </c>
      <c r="AE158">
        <v>1</v>
      </c>
      <c r="AF158">
        <v>8.0660800933837891</v>
      </c>
      <c r="AG158">
        <v>0.62118887901306152</v>
      </c>
      <c r="AJ158" t="s">
        <v>239</v>
      </c>
      <c r="AK158" t="b">
        <v>1</v>
      </c>
      <c r="AL158">
        <v>1</v>
      </c>
      <c r="AM158">
        <v>2.0815634727478032</v>
      </c>
      <c r="AN158">
        <v>0.64018654823303223</v>
      </c>
      <c r="AQ158" t="s">
        <v>51</v>
      </c>
      <c r="AR158" t="b">
        <v>1</v>
      </c>
      <c r="AS158">
        <v>1</v>
      </c>
      <c r="AT158">
        <v>4.0412497520446777</v>
      </c>
      <c r="AU158">
        <v>0.79563021659851074</v>
      </c>
      <c r="AX158" t="s">
        <v>55</v>
      </c>
      <c r="AY158" t="b">
        <v>1</v>
      </c>
      <c r="AZ158">
        <v>1</v>
      </c>
      <c r="BA158">
        <v>5.4668064117431641</v>
      </c>
      <c r="BB158">
        <v>0.61633563041687012</v>
      </c>
      <c r="BE158" t="s">
        <v>190</v>
      </c>
      <c r="BF158" t="b">
        <v>1</v>
      </c>
      <c r="BG158">
        <v>22</v>
      </c>
      <c r="BH158">
        <v>4.124117374420166</v>
      </c>
      <c r="BI158">
        <v>21.614642381668091</v>
      </c>
      <c r="BL158" t="s">
        <v>545</v>
      </c>
      <c r="BM158" t="b">
        <v>1</v>
      </c>
      <c r="BN158">
        <v>1</v>
      </c>
      <c r="BO158">
        <v>6.783900260925293</v>
      </c>
      <c r="BP158">
        <v>0.65660619735717773</v>
      </c>
    </row>
    <row r="159" spans="1:68" x14ac:dyDescent="0.2">
      <c r="A159" t="s">
        <v>68</v>
      </c>
      <c r="B159" t="b">
        <v>1</v>
      </c>
      <c r="C159">
        <v>17</v>
      </c>
      <c r="D159">
        <v>2.80707836151123</v>
      </c>
      <c r="E159">
        <v>16.86800909042358</v>
      </c>
      <c r="H159" t="s">
        <v>151</v>
      </c>
      <c r="I159" t="b">
        <v>1</v>
      </c>
      <c r="J159">
        <v>1</v>
      </c>
      <c r="K159">
        <v>0.68187803030014038</v>
      </c>
      <c r="L159">
        <v>0.81134247779846191</v>
      </c>
      <c r="O159" t="s">
        <v>222</v>
      </c>
      <c r="P159" t="b">
        <v>1</v>
      </c>
      <c r="Q159">
        <v>1</v>
      </c>
      <c r="R159">
        <v>6.3908452987670898</v>
      </c>
      <c r="S159">
        <v>0.62749862670898438</v>
      </c>
      <c r="V159" t="s">
        <v>151</v>
      </c>
      <c r="W159" t="b">
        <v>1</v>
      </c>
      <c r="X159">
        <v>1</v>
      </c>
      <c r="Y159">
        <v>1.4003652334213259</v>
      </c>
      <c r="Z159">
        <v>0.63311505317687988</v>
      </c>
      <c r="AC159" t="s">
        <v>357</v>
      </c>
      <c r="AD159" t="b">
        <v>1</v>
      </c>
      <c r="AE159">
        <v>1</v>
      </c>
      <c r="AF159">
        <v>6.9632148742675781</v>
      </c>
      <c r="AG159">
        <v>0.62760424613952637</v>
      </c>
      <c r="AJ159" t="s">
        <v>25</v>
      </c>
      <c r="AK159" t="b">
        <v>1</v>
      </c>
      <c r="AL159">
        <v>357</v>
      </c>
      <c r="AM159">
        <v>3.6042897701263432</v>
      </c>
      <c r="AN159">
        <v>363.4273042678833</v>
      </c>
      <c r="AQ159" t="s">
        <v>190</v>
      </c>
      <c r="AR159" t="b">
        <v>1</v>
      </c>
      <c r="AS159">
        <v>1</v>
      </c>
      <c r="AT159">
        <v>3.5860481262207031</v>
      </c>
      <c r="AU159">
        <v>0.62660455703735352</v>
      </c>
      <c r="AX159" t="s">
        <v>44</v>
      </c>
      <c r="AY159" t="b">
        <v>1</v>
      </c>
      <c r="AZ159">
        <v>3</v>
      </c>
      <c r="BA159">
        <v>2.9946496486663818</v>
      </c>
      <c r="BB159">
        <v>2.585391521453857</v>
      </c>
      <c r="BE159" t="s">
        <v>233</v>
      </c>
      <c r="BF159" t="b">
        <v>1</v>
      </c>
      <c r="BG159">
        <v>1</v>
      </c>
      <c r="BH159">
        <v>4.6244134902954102</v>
      </c>
      <c r="BI159">
        <v>0.61573457717895508</v>
      </c>
      <c r="BL159" t="s">
        <v>248</v>
      </c>
      <c r="BM159" t="b">
        <v>1</v>
      </c>
      <c r="BN159">
        <v>1</v>
      </c>
      <c r="BO159">
        <v>3.9401767253875728</v>
      </c>
      <c r="BP159">
        <v>0.62600255012512207</v>
      </c>
    </row>
    <row r="160" spans="1:68" x14ac:dyDescent="0.2">
      <c r="A160" t="s">
        <v>69</v>
      </c>
      <c r="B160" t="b">
        <v>1</v>
      </c>
      <c r="C160">
        <v>1</v>
      </c>
      <c r="D160">
        <v>3.2341263294219971</v>
      </c>
      <c r="E160">
        <v>0.60146975517272949</v>
      </c>
      <c r="H160" t="s">
        <v>152</v>
      </c>
      <c r="I160" t="b">
        <v>1</v>
      </c>
      <c r="J160">
        <v>205</v>
      </c>
      <c r="K160">
        <v>0.5891767144203186</v>
      </c>
      <c r="L160">
        <v>209.1795156002045</v>
      </c>
      <c r="O160" t="s">
        <v>223</v>
      </c>
      <c r="P160" t="b">
        <v>1</v>
      </c>
      <c r="Q160">
        <v>1</v>
      </c>
      <c r="R160">
        <v>2.873031854629517</v>
      </c>
      <c r="S160">
        <v>0.8035430908203125</v>
      </c>
      <c r="V160" t="s">
        <v>277</v>
      </c>
      <c r="W160" t="b">
        <v>1</v>
      </c>
      <c r="X160">
        <v>1</v>
      </c>
      <c r="Y160">
        <v>7.0787491798400879</v>
      </c>
      <c r="Z160">
        <v>0.61942219734191895</v>
      </c>
      <c r="AC160" t="s">
        <v>358</v>
      </c>
      <c r="AD160" t="b">
        <v>1</v>
      </c>
      <c r="AE160">
        <v>1</v>
      </c>
      <c r="AF160">
        <v>4.2833256721496582</v>
      </c>
      <c r="AG160">
        <v>0.61720371246337891</v>
      </c>
      <c r="AJ160" t="s">
        <v>425</v>
      </c>
      <c r="AK160" t="b">
        <v>1</v>
      </c>
      <c r="AL160">
        <v>1</v>
      </c>
      <c r="AM160">
        <v>2.9415907859802251</v>
      </c>
      <c r="AN160">
        <v>0.61941671371459961</v>
      </c>
      <c r="AQ160" t="s">
        <v>236</v>
      </c>
      <c r="AR160" t="b">
        <v>1</v>
      </c>
      <c r="AS160">
        <v>1</v>
      </c>
      <c r="AT160">
        <v>5.1416940689086914</v>
      </c>
      <c r="AU160">
        <v>0.65823531150817871</v>
      </c>
      <c r="AX160" t="s">
        <v>451</v>
      </c>
      <c r="AY160" t="b">
        <v>1</v>
      </c>
      <c r="AZ160">
        <v>1</v>
      </c>
      <c r="BA160">
        <v>3.460639476776123</v>
      </c>
      <c r="BB160">
        <v>0.60337567329406738</v>
      </c>
      <c r="BE160" t="s">
        <v>131</v>
      </c>
      <c r="BF160" t="b">
        <v>1</v>
      </c>
      <c r="BG160">
        <v>9</v>
      </c>
      <c r="BH160">
        <v>4.1258296966552734</v>
      </c>
      <c r="BI160">
        <v>8.6007561683654785</v>
      </c>
      <c r="BL160" t="s">
        <v>546</v>
      </c>
      <c r="BM160" t="b">
        <v>1</v>
      </c>
      <c r="BN160">
        <v>1</v>
      </c>
      <c r="BO160">
        <v>4.8138856887817383</v>
      </c>
      <c r="BP160">
        <v>0.63030815124511719</v>
      </c>
    </row>
    <row r="161" spans="1:68" x14ac:dyDescent="0.2">
      <c r="A161" t="s">
        <v>70</v>
      </c>
      <c r="B161" t="b">
        <v>1</v>
      </c>
      <c r="C161">
        <v>1</v>
      </c>
      <c r="D161">
        <v>7.3240118026733398</v>
      </c>
      <c r="E161">
        <v>0.59481978416442871</v>
      </c>
      <c r="H161" t="s">
        <v>47</v>
      </c>
      <c r="I161" t="b">
        <v>1</v>
      </c>
      <c r="J161">
        <v>1</v>
      </c>
      <c r="K161">
        <v>1.6120773553848271</v>
      </c>
      <c r="L161">
        <v>0.63574790954589844</v>
      </c>
      <c r="O161" t="s">
        <v>87</v>
      </c>
      <c r="P161" t="b">
        <v>1</v>
      </c>
      <c r="Q161">
        <v>1</v>
      </c>
      <c r="R161">
        <v>2.012356281280518</v>
      </c>
      <c r="S161">
        <v>1.5515375137329099</v>
      </c>
      <c r="V161" t="s">
        <v>278</v>
      </c>
      <c r="W161" t="b">
        <v>1</v>
      </c>
      <c r="X161">
        <v>1</v>
      </c>
      <c r="Y161">
        <v>6.0149130821228027</v>
      </c>
      <c r="Z161">
        <v>0.63066959381103516</v>
      </c>
      <c r="AC161" t="s">
        <v>359</v>
      </c>
      <c r="AD161" t="b">
        <v>1</v>
      </c>
      <c r="AE161">
        <v>1</v>
      </c>
      <c r="AF161">
        <v>3.9501256942749019</v>
      </c>
      <c r="AG161">
        <v>0.62298679351806641</v>
      </c>
      <c r="AJ161" t="s">
        <v>426</v>
      </c>
      <c r="AK161" t="b">
        <v>1</v>
      </c>
      <c r="AL161">
        <v>1</v>
      </c>
      <c r="AM161">
        <v>2.2618060111999512</v>
      </c>
      <c r="AN161">
        <v>0.62047815322875977</v>
      </c>
      <c r="AQ161" t="s">
        <v>41</v>
      </c>
      <c r="AR161" t="b">
        <v>1</v>
      </c>
      <c r="AS161">
        <v>1</v>
      </c>
      <c r="AT161">
        <v>3.9379744529724121</v>
      </c>
      <c r="AU161">
        <v>0.7663733959197998</v>
      </c>
      <c r="AX161" t="s">
        <v>59</v>
      </c>
      <c r="AY161" t="b">
        <v>1</v>
      </c>
      <c r="AZ161">
        <v>5</v>
      </c>
      <c r="BA161">
        <v>2.2951676845550542</v>
      </c>
      <c r="BB161">
        <v>4.8165323734283447</v>
      </c>
      <c r="BE161" t="s">
        <v>491</v>
      </c>
      <c r="BF161" t="b">
        <v>1</v>
      </c>
      <c r="BG161">
        <v>1</v>
      </c>
      <c r="BH161">
        <v>8.9279251098632812</v>
      </c>
      <c r="BI161">
        <v>0.61938977241516113</v>
      </c>
      <c r="BL161" t="s">
        <v>165</v>
      </c>
      <c r="BM161" t="b">
        <v>1</v>
      </c>
      <c r="BN161">
        <v>1</v>
      </c>
      <c r="BO161">
        <v>3.9645035266876221</v>
      </c>
      <c r="BP161">
        <v>0.62461471557617188</v>
      </c>
    </row>
    <row r="162" spans="1:68" x14ac:dyDescent="0.2">
      <c r="A162" t="s">
        <v>71</v>
      </c>
      <c r="B162" t="b">
        <v>0</v>
      </c>
      <c r="C162">
        <v>1000</v>
      </c>
      <c r="D162">
        <v>2.143671989440918</v>
      </c>
      <c r="E162">
        <v>981.54923963546753</v>
      </c>
      <c r="H162" t="s">
        <v>153</v>
      </c>
      <c r="I162" t="b">
        <v>1</v>
      </c>
      <c r="J162">
        <v>1</v>
      </c>
      <c r="K162">
        <v>2.5572681427001949</v>
      </c>
      <c r="L162">
        <v>0.63260626792907715</v>
      </c>
      <c r="O162" t="s">
        <v>224</v>
      </c>
      <c r="P162" t="b">
        <v>1</v>
      </c>
      <c r="Q162">
        <v>7</v>
      </c>
      <c r="R162">
        <v>2.6193721294403081</v>
      </c>
      <c r="S162">
        <v>6.7165884971618652</v>
      </c>
      <c r="V162" t="s">
        <v>182</v>
      </c>
      <c r="W162" t="b">
        <v>1</v>
      </c>
      <c r="X162">
        <v>1</v>
      </c>
      <c r="Y162">
        <v>2.2267827987670898</v>
      </c>
      <c r="Z162">
        <v>0.61658668518066406</v>
      </c>
      <c r="AC162" t="s">
        <v>360</v>
      </c>
      <c r="AD162" t="b">
        <v>1</v>
      </c>
      <c r="AE162">
        <v>1</v>
      </c>
      <c r="AF162">
        <v>1.8425431251525879</v>
      </c>
      <c r="AG162">
        <v>0.61608195304870605</v>
      </c>
      <c r="AJ162" t="s">
        <v>284</v>
      </c>
      <c r="AK162" t="b">
        <v>1</v>
      </c>
      <c r="AL162">
        <v>81</v>
      </c>
      <c r="AM162">
        <v>1.8001488447189331</v>
      </c>
      <c r="AN162">
        <v>78.67381763458252</v>
      </c>
      <c r="AQ162" t="s">
        <v>37</v>
      </c>
      <c r="AR162" t="b">
        <v>1</v>
      </c>
      <c r="AS162">
        <v>4</v>
      </c>
      <c r="AT162">
        <v>3.1450378894805908</v>
      </c>
      <c r="AU162">
        <v>3.705205917358398</v>
      </c>
      <c r="AX162" t="s">
        <v>122</v>
      </c>
      <c r="AY162" t="b">
        <v>0</v>
      </c>
      <c r="AZ162">
        <v>1000</v>
      </c>
      <c r="BA162">
        <v>1.9923526048660281</v>
      </c>
      <c r="BB162">
        <v>1005.847043991089</v>
      </c>
      <c r="BE162" t="s">
        <v>276</v>
      </c>
      <c r="BF162" t="b">
        <v>1</v>
      </c>
      <c r="BG162">
        <v>1</v>
      </c>
      <c r="BH162">
        <v>2.4535994529724121</v>
      </c>
      <c r="BI162">
        <v>0.61650419235229492</v>
      </c>
      <c r="BL162" t="s">
        <v>547</v>
      </c>
      <c r="BM162" t="b">
        <v>1</v>
      </c>
      <c r="BN162">
        <v>1</v>
      </c>
      <c r="BO162">
        <v>6.2025980949401864</v>
      </c>
      <c r="BP162">
        <v>0.84598445892333984</v>
      </c>
    </row>
    <row r="163" spans="1:68" x14ac:dyDescent="0.2">
      <c r="A163" t="s">
        <v>72</v>
      </c>
      <c r="B163" t="b">
        <v>1</v>
      </c>
      <c r="C163">
        <v>1</v>
      </c>
      <c r="D163">
        <v>3.8772263526916499</v>
      </c>
      <c r="E163">
        <v>0.60927248001098633</v>
      </c>
      <c r="H163" t="s">
        <v>154</v>
      </c>
      <c r="I163" t="b">
        <v>1</v>
      </c>
      <c r="J163">
        <v>3</v>
      </c>
      <c r="K163">
        <v>1.7858066558837891</v>
      </c>
      <c r="L163">
        <v>2.627339124679565</v>
      </c>
      <c r="O163" t="s">
        <v>225</v>
      </c>
      <c r="P163" t="b">
        <v>0</v>
      </c>
      <c r="Q163">
        <v>1000</v>
      </c>
      <c r="R163">
        <v>2.6705970764160161</v>
      </c>
      <c r="S163">
        <v>1123.507468223572</v>
      </c>
      <c r="V163" t="s">
        <v>234</v>
      </c>
      <c r="W163" t="b">
        <v>1</v>
      </c>
      <c r="X163">
        <v>1</v>
      </c>
      <c r="Y163">
        <v>4.6573953628540039</v>
      </c>
      <c r="Z163">
        <v>0.6301567554473877</v>
      </c>
      <c r="AC163" t="s">
        <v>361</v>
      </c>
      <c r="AD163" t="b">
        <v>0</v>
      </c>
      <c r="AE163">
        <v>1000</v>
      </c>
      <c r="AF163">
        <v>7.1337299346923828</v>
      </c>
      <c r="AG163">
        <v>1021.364172458649</v>
      </c>
      <c r="AJ163" t="s">
        <v>137</v>
      </c>
      <c r="AK163" t="b">
        <v>0</v>
      </c>
      <c r="AL163">
        <v>1000</v>
      </c>
      <c r="AM163">
        <v>2.6953732967376709</v>
      </c>
      <c r="AN163">
        <v>987.03520965576172</v>
      </c>
      <c r="AQ163" t="s">
        <v>61</v>
      </c>
      <c r="AR163" t="b">
        <v>1</v>
      </c>
      <c r="AS163">
        <v>273</v>
      </c>
      <c r="AT163">
        <v>5.4141316413879386</v>
      </c>
      <c r="AU163">
        <v>316.97517943382257</v>
      </c>
      <c r="AX163" t="s">
        <v>92</v>
      </c>
      <c r="AY163" t="b">
        <v>1</v>
      </c>
      <c r="AZ163">
        <v>1</v>
      </c>
      <c r="BA163">
        <v>6.1565036773681641</v>
      </c>
      <c r="BB163">
        <v>0.61984610557556152</v>
      </c>
      <c r="BE163" t="s">
        <v>429</v>
      </c>
      <c r="BF163" t="b">
        <v>1</v>
      </c>
      <c r="BG163">
        <v>1</v>
      </c>
      <c r="BH163">
        <v>5.1635160446166992</v>
      </c>
      <c r="BI163">
        <v>0.61559247970581055</v>
      </c>
      <c r="BL163" t="s">
        <v>548</v>
      </c>
      <c r="BM163" t="b">
        <v>1</v>
      </c>
      <c r="BN163">
        <v>1</v>
      </c>
      <c r="BO163">
        <v>1.7636344432830811</v>
      </c>
      <c r="BP163">
        <v>0.61622214317321777</v>
      </c>
    </row>
    <row r="164" spans="1:68" x14ac:dyDescent="0.2">
      <c r="A164" t="s">
        <v>73</v>
      </c>
      <c r="B164" t="b">
        <v>1</v>
      </c>
      <c r="C164">
        <v>1</v>
      </c>
      <c r="D164">
        <v>2.5385208129882808</v>
      </c>
      <c r="E164">
        <v>0.64398527145385742</v>
      </c>
      <c r="H164" t="s">
        <v>155</v>
      </c>
      <c r="I164" t="b">
        <v>0</v>
      </c>
      <c r="J164">
        <v>1000</v>
      </c>
      <c r="K164">
        <v>1.496259331703186</v>
      </c>
      <c r="L164">
        <v>1017.033429861069</v>
      </c>
      <c r="O164" t="s">
        <v>226</v>
      </c>
      <c r="P164" t="b">
        <v>1</v>
      </c>
      <c r="Q164">
        <v>1</v>
      </c>
      <c r="R164">
        <v>2.2065689563751221</v>
      </c>
      <c r="S164">
        <v>0.77852225303649902</v>
      </c>
      <c r="V164" t="s">
        <v>279</v>
      </c>
      <c r="W164" t="b">
        <v>1</v>
      </c>
      <c r="X164">
        <v>1</v>
      </c>
      <c r="Y164">
        <v>3.9455125331878662</v>
      </c>
      <c r="Z164">
        <v>0.63265776634216309</v>
      </c>
      <c r="AC164" t="s">
        <v>362</v>
      </c>
      <c r="AD164" t="b">
        <v>1</v>
      </c>
      <c r="AE164">
        <v>1</v>
      </c>
      <c r="AF164">
        <v>7.351531982421875</v>
      </c>
      <c r="AG164">
        <v>0.64968252182006836</v>
      </c>
      <c r="AJ164" t="s">
        <v>427</v>
      </c>
      <c r="AK164" t="b">
        <v>1</v>
      </c>
      <c r="AL164">
        <v>1</v>
      </c>
      <c r="AM164">
        <v>1.9639143943786621</v>
      </c>
      <c r="AN164">
        <v>0.61779689788818359</v>
      </c>
      <c r="AQ164" t="s">
        <v>136</v>
      </c>
      <c r="AR164" t="b">
        <v>1</v>
      </c>
      <c r="AS164">
        <v>22</v>
      </c>
      <c r="AT164">
        <v>2.480898380279541</v>
      </c>
      <c r="AU164">
        <v>27.906536340713501</v>
      </c>
      <c r="AX164" t="s">
        <v>52</v>
      </c>
      <c r="AY164" t="b">
        <v>1</v>
      </c>
      <c r="AZ164">
        <v>1</v>
      </c>
      <c r="BA164">
        <v>5.4932622909545898</v>
      </c>
      <c r="BB164">
        <v>0.61008715629577637</v>
      </c>
      <c r="BE164" t="s">
        <v>221</v>
      </c>
      <c r="BF164" t="b">
        <v>1</v>
      </c>
      <c r="BG164">
        <v>1</v>
      </c>
      <c r="BH164">
        <v>4.7031221389770508</v>
      </c>
      <c r="BI164">
        <v>0.61431074142456055</v>
      </c>
      <c r="BL164" t="s">
        <v>549</v>
      </c>
      <c r="BM164" t="b">
        <v>1</v>
      </c>
      <c r="BN164">
        <v>1</v>
      </c>
      <c r="BO164">
        <v>5.4590191841125488</v>
      </c>
      <c r="BP164">
        <v>0.62193942070007324</v>
      </c>
    </row>
    <row r="165" spans="1:68" x14ac:dyDescent="0.2">
      <c r="A165" t="s">
        <v>74</v>
      </c>
      <c r="B165" t="b">
        <v>1</v>
      </c>
      <c r="C165">
        <v>172</v>
      </c>
      <c r="D165">
        <v>7.1422581672668457</v>
      </c>
      <c r="E165">
        <v>172.18359923362729</v>
      </c>
      <c r="H165" t="s">
        <v>156</v>
      </c>
      <c r="I165" t="b">
        <v>1</v>
      </c>
      <c r="J165">
        <v>1</v>
      </c>
      <c r="K165">
        <v>2.90434741973877</v>
      </c>
      <c r="L165">
        <v>0.6229856014251709</v>
      </c>
      <c r="O165" t="s">
        <v>160</v>
      </c>
      <c r="P165" t="b">
        <v>1</v>
      </c>
      <c r="Q165">
        <v>1</v>
      </c>
      <c r="R165">
        <v>4.8007454872131348</v>
      </c>
      <c r="S165">
        <v>0.77625370025634766</v>
      </c>
      <c r="V165" t="s">
        <v>55</v>
      </c>
      <c r="W165" t="b">
        <v>1</v>
      </c>
      <c r="X165">
        <v>674</v>
      </c>
      <c r="Y165">
        <v>5.0518279075622559</v>
      </c>
      <c r="Z165">
        <v>691.96865773200989</v>
      </c>
      <c r="AC165" t="s">
        <v>363</v>
      </c>
      <c r="AD165" t="b">
        <v>1</v>
      </c>
      <c r="AE165">
        <v>1</v>
      </c>
      <c r="AF165">
        <v>4.4752507209777832</v>
      </c>
      <c r="AG165">
        <v>0.61913514137268066</v>
      </c>
      <c r="AJ165" t="s">
        <v>108</v>
      </c>
      <c r="AK165" t="b">
        <v>0</v>
      </c>
      <c r="AL165">
        <v>1000</v>
      </c>
      <c r="AM165">
        <v>2.5195715427398682</v>
      </c>
      <c r="AN165">
        <v>1013.540471315384</v>
      </c>
      <c r="AQ165" t="s">
        <v>453</v>
      </c>
      <c r="AR165" t="b">
        <v>1</v>
      </c>
      <c r="AS165">
        <v>1</v>
      </c>
      <c r="AT165">
        <v>4.128483772277832</v>
      </c>
      <c r="AU165">
        <v>0.79100608825683594</v>
      </c>
      <c r="AX165" t="s">
        <v>27</v>
      </c>
      <c r="AY165" t="b">
        <v>1</v>
      </c>
      <c r="AZ165">
        <v>1</v>
      </c>
      <c r="BA165">
        <v>3.7946033477783199</v>
      </c>
      <c r="BB165">
        <v>0.61526155471801758</v>
      </c>
      <c r="BE165" t="s">
        <v>121</v>
      </c>
      <c r="BF165" t="b">
        <v>1</v>
      </c>
      <c r="BG165">
        <v>1</v>
      </c>
      <c r="BH165">
        <v>2.8536605834960942</v>
      </c>
      <c r="BI165">
        <v>0.61084103584289551</v>
      </c>
      <c r="BL165" t="s">
        <v>407</v>
      </c>
      <c r="BM165" t="b">
        <v>1</v>
      </c>
      <c r="BN165">
        <v>1</v>
      </c>
      <c r="BO165">
        <v>8.4408168792724609</v>
      </c>
      <c r="BP165">
        <v>0.6324772834777832</v>
      </c>
    </row>
    <row r="166" spans="1:68" x14ac:dyDescent="0.2">
      <c r="A166" t="s">
        <v>75</v>
      </c>
      <c r="B166" t="b">
        <v>1</v>
      </c>
      <c r="C166">
        <v>1</v>
      </c>
      <c r="D166">
        <v>1.778457045555115</v>
      </c>
      <c r="E166">
        <v>0.59987878799438477</v>
      </c>
      <c r="H166" t="s">
        <v>157</v>
      </c>
      <c r="I166" t="b">
        <v>1</v>
      </c>
      <c r="J166">
        <v>1</v>
      </c>
      <c r="K166">
        <v>2.895305871963501</v>
      </c>
      <c r="L166">
        <v>0.6321113109588623</v>
      </c>
      <c r="O166" t="s">
        <v>227</v>
      </c>
      <c r="P166" t="b">
        <v>1</v>
      </c>
      <c r="Q166">
        <v>2</v>
      </c>
      <c r="R166">
        <v>1.7325148582458501</v>
      </c>
      <c r="S166">
        <v>2.066585779190063</v>
      </c>
      <c r="V166" t="s">
        <v>62</v>
      </c>
      <c r="W166" t="b">
        <v>1</v>
      </c>
      <c r="X166">
        <v>1</v>
      </c>
      <c r="Y166">
        <v>4.1013646125793457</v>
      </c>
      <c r="Z166">
        <v>0.62707781791687012</v>
      </c>
      <c r="AC166" t="s">
        <v>364</v>
      </c>
      <c r="AD166" t="b">
        <v>0</v>
      </c>
      <c r="AE166">
        <v>1000</v>
      </c>
      <c r="AF166">
        <v>1.0911798477172849</v>
      </c>
      <c r="AG166">
        <v>1015.52642416954</v>
      </c>
      <c r="AJ166" t="s">
        <v>428</v>
      </c>
      <c r="AK166" t="b">
        <v>1</v>
      </c>
      <c r="AL166">
        <v>2</v>
      </c>
      <c r="AM166">
        <v>4.6439838409423828</v>
      </c>
      <c r="AN166">
        <v>1.6369650363922119</v>
      </c>
      <c r="AQ166" t="s">
        <v>95</v>
      </c>
      <c r="AR166" t="b">
        <v>0</v>
      </c>
      <c r="AS166">
        <v>1000</v>
      </c>
      <c r="AT166">
        <v>4.3132081031799316</v>
      </c>
      <c r="AU166">
        <v>1095.0363924503331</v>
      </c>
      <c r="AX166" t="s">
        <v>228</v>
      </c>
      <c r="AY166" t="b">
        <v>1</v>
      </c>
      <c r="AZ166">
        <v>1</v>
      </c>
      <c r="BA166">
        <v>3.0669236183166499</v>
      </c>
      <c r="BB166">
        <v>0.59082770347595215</v>
      </c>
      <c r="BE166" t="s">
        <v>225</v>
      </c>
      <c r="BF166" t="b">
        <v>1</v>
      </c>
      <c r="BG166">
        <v>1</v>
      </c>
      <c r="BH166">
        <v>2.491390705108643</v>
      </c>
      <c r="BI166">
        <v>0.6139683723449707</v>
      </c>
      <c r="BL166" t="s">
        <v>550</v>
      </c>
      <c r="BM166" t="b">
        <v>1</v>
      </c>
      <c r="BN166">
        <v>1</v>
      </c>
      <c r="BO166">
        <v>2.5422031879425049</v>
      </c>
      <c r="BP166">
        <v>0.62360310554504395</v>
      </c>
    </row>
    <row r="167" spans="1:68" x14ac:dyDescent="0.2">
      <c r="A167" t="s">
        <v>76</v>
      </c>
      <c r="B167" t="b">
        <v>1</v>
      </c>
      <c r="C167">
        <v>1</v>
      </c>
      <c r="D167">
        <v>1.795085191726685</v>
      </c>
      <c r="E167">
        <v>0.62846064567565918</v>
      </c>
      <c r="H167" t="s">
        <v>97</v>
      </c>
      <c r="I167" t="b">
        <v>0</v>
      </c>
      <c r="J167">
        <v>1000</v>
      </c>
      <c r="K167">
        <v>2.0807845592498779</v>
      </c>
      <c r="L167">
        <v>1016.478488683701</v>
      </c>
      <c r="O167" t="s">
        <v>175</v>
      </c>
      <c r="P167" t="b">
        <v>1</v>
      </c>
      <c r="Q167">
        <v>1</v>
      </c>
      <c r="R167">
        <v>1.391551613807678</v>
      </c>
      <c r="S167">
        <v>0.62121129035949707</v>
      </c>
      <c r="V167" t="s">
        <v>183</v>
      </c>
      <c r="W167" t="b">
        <v>1</v>
      </c>
      <c r="X167">
        <v>1</v>
      </c>
      <c r="Y167">
        <v>2.420695543289185</v>
      </c>
      <c r="Z167">
        <v>0.62462878227233887</v>
      </c>
      <c r="AC167" t="s">
        <v>365</v>
      </c>
      <c r="AD167" t="b">
        <v>1</v>
      </c>
      <c r="AE167">
        <v>8</v>
      </c>
      <c r="AF167">
        <v>4.584129810333252</v>
      </c>
      <c r="AG167">
        <v>7.7595782279968262</v>
      </c>
      <c r="AJ167" t="s">
        <v>40</v>
      </c>
      <c r="AK167" t="b">
        <v>1</v>
      </c>
      <c r="AL167">
        <v>1</v>
      </c>
      <c r="AM167">
        <v>3.185724020004272</v>
      </c>
      <c r="AN167">
        <v>0.62407684326171875</v>
      </c>
      <c r="AQ167" t="s">
        <v>454</v>
      </c>
      <c r="AR167" t="b">
        <v>1</v>
      </c>
      <c r="AS167">
        <v>1</v>
      </c>
      <c r="AT167">
        <v>3.727084875106812</v>
      </c>
      <c r="AU167">
        <v>0.64168834686279297</v>
      </c>
      <c r="AX167" t="s">
        <v>83</v>
      </c>
      <c r="AY167" t="b">
        <v>1</v>
      </c>
      <c r="AZ167">
        <v>10</v>
      </c>
      <c r="BA167">
        <v>1.850232839584351</v>
      </c>
      <c r="BB167">
        <v>9.4849934577941895</v>
      </c>
      <c r="BE167" t="s">
        <v>34</v>
      </c>
      <c r="BF167" t="b">
        <v>1</v>
      </c>
      <c r="BG167">
        <v>1</v>
      </c>
      <c r="BH167">
        <v>3.2914857864379878</v>
      </c>
      <c r="BI167">
        <v>0.62507224082946777</v>
      </c>
      <c r="BL167" t="s">
        <v>551</v>
      </c>
      <c r="BM167" t="b">
        <v>1</v>
      </c>
      <c r="BN167">
        <v>1</v>
      </c>
      <c r="BO167">
        <v>3.0261943340301509</v>
      </c>
      <c r="BP167">
        <v>0.9670875072479248</v>
      </c>
    </row>
    <row r="168" spans="1:68" x14ac:dyDescent="0.2">
      <c r="A168" t="s">
        <v>77</v>
      </c>
      <c r="B168" t="b">
        <v>1</v>
      </c>
      <c r="C168">
        <v>240</v>
      </c>
      <c r="D168">
        <v>4.8396139144897461</v>
      </c>
      <c r="E168">
        <v>234.57336711883539</v>
      </c>
      <c r="H168" t="s">
        <v>158</v>
      </c>
      <c r="I168" t="b">
        <v>1</v>
      </c>
      <c r="J168">
        <v>1</v>
      </c>
      <c r="K168">
        <v>3.945508480072021</v>
      </c>
      <c r="L168">
        <v>0.62425756454467773</v>
      </c>
      <c r="O168" t="s">
        <v>28</v>
      </c>
      <c r="P168" t="b">
        <v>1</v>
      </c>
      <c r="Q168">
        <v>1</v>
      </c>
      <c r="R168">
        <v>3.3812086582183838</v>
      </c>
      <c r="S168">
        <v>0.79111933708190918</v>
      </c>
      <c r="V168" t="s">
        <v>280</v>
      </c>
      <c r="W168" t="b">
        <v>1</v>
      </c>
      <c r="X168">
        <v>1</v>
      </c>
      <c r="Y168">
        <v>3.8379781246185298</v>
      </c>
      <c r="Z168">
        <v>0.62788248062133789</v>
      </c>
      <c r="AC168" t="s">
        <v>366</v>
      </c>
      <c r="AD168" t="b">
        <v>1</v>
      </c>
      <c r="AE168">
        <v>3</v>
      </c>
      <c r="AF168">
        <v>4.1970129013061523</v>
      </c>
      <c r="AG168">
        <v>2.6235024929046631</v>
      </c>
      <c r="AJ168" t="s">
        <v>19</v>
      </c>
      <c r="AK168" t="b">
        <v>1</v>
      </c>
      <c r="AL168">
        <v>2</v>
      </c>
      <c r="AM168">
        <v>2.9458076953887939</v>
      </c>
      <c r="AN168">
        <v>1.627995491027832</v>
      </c>
      <c r="AQ168" t="s">
        <v>63</v>
      </c>
      <c r="AR168" t="b">
        <v>1</v>
      </c>
      <c r="AS168">
        <v>2</v>
      </c>
      <c r="AT168">
        <v>4.7608189582824707</v>
      </c>
      <c r="AU168">
        <v>1.6472873687744141</v>
      </c>
      <c r="AX168" t="s">
        <v>53</v>
      </c>
      <c r="AY168" t="b">
        <v>1</v>
      </c>
      <c r="AZ168">
        <v>1</v>
      </c>
      <c r="BA168">
        <v>2.134522676467896</v>
      </c>
      <c r="BB168">
        <v>0.60723543167114258</v>
      </c>
      <c r="BE168" t="s">
        <v>153</v>
      </c>
      <c r="BF168" t="b">
        <v>1</v>
      </c>
      <c r="BG168">
        <v>1</v>
      </c>
      <c r="BH168">
        <v>2.415979146957397</v>
      </c>
      <c r="BI168">
        <v>0.61561322212219238</v>
      </c>
      <c r="BL168" t="s">
        <v>552</v>
      </c>
      <c r="BM168" t="b">
        <v>1</v>
      </c>
      <c r="BN168">
        <v>1</v>
      </c>
      <c r="BO168">
        <v>4.5025844573974609</v>
      </c>
      <c r="BP168">
        <v>0.63122439384460449</v>
      </c>
    </row>
    <row r="169" spans="1:68" x14ac:dyDescent="0.2">
      <c r="A169" t="s">
        <v>78</v>
      </c>
      <c r="B169" t="b">
        <v>0</v>
      </c>
      <c r="C169">
        <v>1000</v>
      </c>
      <c r="D169">
        <v>4.0376520156860352</v>
      </c>
      <c r="E169">
        <v>968.96832799911499</v>
      </c>
      <c r="H169" t="s">
        <v>38</v>
      </c>
      <c r="I169" t="b">
        <v>1</v>
      </c>
      <c r="J169">
        <v>3</v>
      </c>
      <c r="K169">
        <v>3.7999081611633301</v>
      </c>
      <c r="L169">
        <v>3.3727409839630131</v>
      </c>
      <c r="O169" t="s">
        <v>228</v>
      </c>
      <c r="P169" t="b">
        <v>1</v>
      </c>
      <c r="Q169">
        <v>1</v>
      </c>
      <c r="R169">
        <v>5.7279696464538574</v>
      </c>
      <c r="S169">
        <v>0.645904541015625</v>
      </c>
      <c r="V169" t="s">
        <v>281</v>
      </c>
      <c r="W169" t="b">
        <v>1</v>
      </c>
      <c r="X169">
        <v>1</v>
      </c>
      <c r="Y169">
        <v>7.5395236015319824</v>
      </c>
      <c r="Z169">
        <v>0.62427926063537598</v>
      </c>
      <c r="AC169" t="s">
        <v>367</v>
      </c>
      <c r="AD169" t="b">
        <v>1</v>
      </c>
      <c r="AE169">
        <v>1</v>
      </c>
      <c r="AF169">
        <v>4.0407505035400391</v>
      </c>
      <c r="AG169">
        <v>0.63070368766784668</v>
      </c>
      <c r="AJ169" t="s">
        <v>113</v>
      </c>
      <c r="AK169" t="b">
        <v>1</v>
      </c>
      <c r="AL169">
        <v>1</v>
      </c>
      <c r="AM169">
        <v>0.85913723707199097</v>
      </c>
      <c r="AN169">
        <v>0.62350630760192871</v>
      </c>
      <c r="AQ169" t="s">
        <v>43</v>
      </c>
      <c r="AR169" t="b">
        <v>1</v>
      </c>
      <c r="AS169">
        <v>1</v>
      </c>
      <c r="AT169">
        <v>3.64449143409729</v>
      </c>
      <c r="AU169">
        <v>0.76660943031311035</v>
      </c>
      <c r="AX169" t="s">
        <v>49</v>
      </c>
      <c r="AY169" t="b">
        <v>1</v>
      </c>
      <c r="AZ169">
        <v>1</v>
      </c>
      <c r="BA169">
        <v>2.5293576717376709</v>
      </c>
      <c r="BB169">
        <v>0.61103248596191406</v>
      </c>
      <c r="BE169" t="s">
        <v>492</v>
      </c>
      <c r="BF169" t="b">
        <v>1</v>
      </c>
      <c r="BG169">
        <v>1</v>
      </c>
      <c r="BH169">
        <v>4.7069211006164551</v>
      </c>
      <c r="BI169">
        <v>0.61586236953735352</v>
      </c>
      <c r="BL169" t="s">
        <v>553</v>
      </c>
      <c r="BM169" t="b">
        <v>1</v>
      </c>
      <c r="BN169">
        <v>1</v>
      </c>
      <c r="BO169">
        <v>7.6320996284484863</v>
      </c>
      <c r="BP169">
        <v>0.63358879089355469</v>
      </c>
    </row>
    <row r="170" spans="1:68" x14ac:dyDescent="0.2">
      <c r="A170" t="s">
        <v>79</v>
      </c>
      <c r="B170" t="b">
        <v>0</v>
      </c>
      <c r="C170">
        <v>1000</v>
      </c>
      <c r="D170">
        <v>2.3562614917755131</v>
      </c>
      <c r="E170">
        <v>1020.265209674835</v>
      </c>
      <c r="H170" t="s">
        <v>159</v>
      </c>
      <c r="I170" t="b">
        <v>1</v>
      </c>
      <c r="J170">
        <v>2</v>
      </c>
      <c r="K170">
        <v>2.8545582294464111</v>
      </c>
      <c r="L170">
        <v>1.716899633407593</v>
      </c>
      <c r="O170" t="s">
        <v>229</v>
      </c>
      <c r="P170" t="b">
        <v>1</v>
      </c>
      <c r="Q170">
        <v>1</v>
      </c>
      <c r="R170">
        <v>2.9597575664520259</v>
      </c>
      <c r="S170">
        <v>0.88313007354736328</v>
      </c>
      <c r="V170" t="s">
        <v>12</v>
      </c>
      <c r="W170" t="b">
        <v>1</v>
      </c>
      <c r="X170">
        <v>14</v>
      </c>
      <c r="Y170">
        <v>5.5661969184875488</v>
      </c>
      <c r="Z170">
        <v>13.943757295608521</v>
      </c>
      <c r="AC170" t="s">
        <v>368</v>
      </c>
      <c r="AD170" t="b">
        <v>1</v>
      </c>
      <c r="AE170">
        <v>1</v>
      </c>
      <c r="AF170">
        <v>3.1614670753478999</v>
      </c>
      <c r="AG170">
        <v>0.62403583526611328</v>
      </c>
      <c r="AJ170" t="s">
        <v>183</v>
      </c>
      <c r="AK170" t="b">
        <v>1</v>
      </c>
      <c r="AL170">
        <v>1</v>
      </c>
      <c r="AM170">
        <v>3.4124429225921631</v>
      </c>
      <c r="AN170">
        <v>0.62017726898193359</v>
      </c>
      <c r="AQ170" t="s">
        <v>455</v>
      </c>
      <c r="AR170" t="b">
        <v>1</v>
      </c>
      <c r="AS170">
        <v>1</v>
      </c>
      <c r="AT170">
        <v>4.7127847671508789</v>
      </c>
      <c r="AU170">
        <v>0.78290438652038574</v>
      </c>
      <c r="AX170" t="s">
        <v>102</v>
      </c>
      <c r="AY170" t="b">
        <v>1</v>
      </c>
      <c r="AZ170">
        <v>1</v>
      </c>
      <c r="BA170">
        <v>5.07745361328125</v>
      </c>
      <c r="BB170">
        <v>0.59139299392700195</v>
      </c>
      <c r="BE170" t="s">
        <v>122</v>
      </c>
      <c r="BF170" t="b">
        <v>0</v>
      </c>
      <c r="BG170">
        <v>1000</v>
      </c>
      <c r="BH170">
        <v>7.3351755142211914</v>
      </c>
      <c r="BI170">
        <v>1023.606757164001</v>
      </c>
      <c r="BL170" t="s">
        <v>554</v>
      </c>
      <c r="BM170" t="b">
        <v>1</v>
      </c>
      <c r="BN170">
        <v>3</v>
      </c>
      <c r="BO170">
        <v>5.7113361358642578</v>
      </c>
      <c r="BP170">
        <v>2.619020938873291</v>
      </c>
    </row>
    <row r="171" spans="1:68" x14ac:dyDescent="0.2">
      <c r="A171" t="s">
        <v>80</v>
      </c>
      <c r="B171" t="b">
        <v>1</v>
      </c>
      <c r="C171">
        <v>1</v>
      </c>
      <c r="D171">
        <v>4.2306537628173828</v>
      </c>
      <c r="E171">
        <v>0.63356685638427734</v>
      </c>
      <c r="H171" t="s">
        <v>160</v>
      </c>
      <c r="I171" t="b">
        <v>1</v>
      </c>
      <c r="J171">
        <v>1</v>
      </c>
      <c r="K171">
        <v>2.4354360103607182</v>
      </c>
      <c r="L171">
        <v>0.64139223098754883</v>
      </c>
      <c r="O171" t="s">
        <v>162</v>
      </c>
      <c r="P171" t="b">
        <v>1</v>
      </c>
      <c r="Q171">
        <v>1</v>
      </c>
      <c r="R171">
        <v>1.663747310638428</v>
      </c>
      <c r="S171">
        <v>0.78509330749511719</v>
      </c>
      <c r="V171" t="s">
        <v>208</v>
      </c>
      <c r="W171" t="b">
        <v>1</v>
      </c>
      <c r="X171">
        <v>1</v>
      </c>
      <c r="Y171">
        <v>2.845162153244019</v>
      </c>
      <c r="Z171">
        <v>0.6255342960357666</v>
      </c>
      <c r="AC171" t="s">
        <v>369</v>
      </c>
      <c r="AD171" t="b">
        <v>1</v>
      </c>
      <c r="AE171">
        <v>1</v>
      </c>
      <c r="AF171">
        <v>5.1117033958435059</v>
      </c>
      <c r="AG171">
        <v>0.63020539283752441</v>
      </c>
      <c r="AJ171" t="s">
        <v>105</v>
      </c>
      <c r="AK171" t="b">
        <v>0</v>
      </c>
      <c r="AL171">
        <v>1000</v>
      </c>
      <c r="AM171">
        <v>3.444688081741333</v>
      </c>
      <c r="AN171">
        <v>1010.938358783722</v>
      </c>
      <c r="AQ171" t="s">
        <v>191</v>
      </c>
      <c r="AR171" t="b">
        <v>1</v>
      </c>
      <c r="AS171">
        <v>1</v>
      </c>
      <c r="AT171">
        <v>5.1396694183349609</v>
      </c>
      <c r="AU171">
        <v>0.62787985801696777</v>
      </c>
      <c r="AX171" t="s">
        <v>56</v>
      </c>
      <c r="AY171" t="b">
        <v>1</v>
      </c>
      <c r="AZ171">
        <v>414</v>
      </c>
      <c r="BA171">
        <v>2.334614515304565</v>
      </c>
      <c r="BB171">
        <v>409.51776194572449</v>
      </c>
      <c r="BE171" t="s">
        <v>493</v>
      </c>
      <c r="BF171" t="b">
        <v>1</v>
      </c>
      <c r="BG171">
        <v>10</v>
      </c>
      <c r="BH171">
        <v>3.7655763626098628</v>
      </c>
      <c r="BI171">
        <v>9.5538618564605713</v>
      </c>
      <c r="BL171" t="s">
        <v>555</v>
      </c>
      <c r="BM171" t="b">
        <v>1</v>
      </c>
      <c r="BN171">
        <v>1</v>
      </c>
      <c r="BO171">
        <v>4.1353483200073242</v>
      </c>
      <c r="BP171">
        <v>0.63756489753723145</v>
      </c>
    </row>
    <row r="172" spans="1:68" x14ac:dyDescent="0.2">
      <c r="A172" t="s">
        <v>81</v>
      </c>
      <c r="B172" t="b">
        <v>1</v>
      </c>
      <c r="C172">
        <v>1</v>
      </c>
      <c r="D172">
        <v>6.5283904075622559</v>
      </c>
      <c r="E172">
        <v>0.62915658950805664</v>
      </c>
      <c r="H172" t="s">
        <v>161</v>
      </c>
      <c r="I172" t="b">
        <v>1</v>
      </c>
      <c r="J172">
        <v>1</v>
      </c>
      <c r="K172">
        <v>3.0643563270568852</v>
      </c>
      <c r="L172">
        <v>0.60965108871459961</v>
      </c>
      <c r="O172" t="s">
        <v>230</v>
      </c>
      <c r="P172" t="b">
        <v>1</v>
      </c>
      <c r="Q172">
        <v>2</v>
      </c>
      <c r="R172">
        <v>1.5470560789108281</v>
      </c>
      <c r="S172">
        <v>1.6480691432952881</v>
      </c>
      <c r="V172" t="s">
        <v>116</v>
      </c>
      <c r="W172" t="b">
        <v>1</v>
      </c>
      <c r="X172">
        <v>1</v>
      </c>
      <c r="Y172">
        <v>7.990236759185791</v>
      </c>
      <c r="Z172">
        <v>0.62364578247070312</v>
      </c>
      <c r="AC172" t="s">
        <v>370</v>
      </c>
      <c r="AD172" t="b">
        <v>1</v>
      </c>
      <c r="AE172">
        <v>4</v>
      </c>
      <c r="AF172">
        <v>2.59117579460144</v>
      </c>
      <c r="AG172">
        <v>3.7749571800231929</v>
      </c>
      <c r="AJ172" t="s">
        <v>13</v>
      </c>
      <c r="AK172" t="b">
        <v>1</v>
      </c>
      <c r="AL172">
        <v>2</v>
      </c>
      <c r="AM172">
        <v>2.8997170925140381</v>
      </c>
      <c r="AN172">
        <v>1.5008113384246831</v>
      </c>
      <c r="AQ172" t="s">
        <v>278</v>
      </c>
      <c r="AR172" t="b">
        <v>1</v>
      </c>
      <c r="AS172">
        <v>6</v>
      </c>
      <c r="AT172">
        <v>4.083798885345459</v>
      </c>
      <c r="AU172">
        <v>6.5674617290496826</v>
      </c>
      <c r="AX172" t="s">
        <v>31</v>
      </c>
      <c r="AY172" t="b">
        <v>1</v>
      </c>
      <c r="AZ172">
        <v>1</v>
      </c>
      <c r="BA172">
        <v>3.7960183620452881</v>
      </c>
      <c r="BB172">
        <v>0.61931347846984863</v>
      </c>
      <c r="BE172" t="s">
        <v>464</v>
      </c>
      <c r="BF172" t="b">
        <v>1</v>
      </c>
      <c r="BG172">
        <v>1</v>
      </c>
      <c r="BH172">
        <v>7.1404604911804199</v>
      </c>
      <c r="BI172">
        <v>0.62682843208312988</v>
      </c>
      <c r="BL172" t="s">
        <v>556</v>
      </c>
      <c r="BM172" t="b">
        <v>1</v>
      </c>
      <c r="BN172">
        <v>1</v>
      </c>
      <c r="BO172">
        <v>4.2353205680847168</v>
      </c>
      <c r="BP172">
        <v>0.63629937171936035</v>
      </c>
    </row>
    <row r="173" spans="1:68" x14ac:dyDescent="0.2">
      <c r="A173" t="s">
        <v>82</v>
      </c>
      <c r="B173" t="b">
        <v>1</v>
      </c>
      <c r="C173">
        <v>1</v>
      </c>
      <c r="D173">
        <v>3.5117897987365718</v>
      </c>
      <c r="E173">
        <v>0.63630151748657227</v>
      </c>
      <c r="H173" t="s">
        <v>162</v>
      </c>
      <c r="I173" t="b">
        <v>1</v>
      </c>
      <c r="J173">
        <v>3</v>
      </c>
      <c r="K173">
        <v>3.4940402507781978</v>
      </c>
      <c r="L173">
        <v>2.681414127349854</v>
      </c>
      <c r="O173" t="s">
        <v>231</v>
      </c>
      <c r="P173" t="b">
        <v>1</v>
      </c>
      <c r="Q173">
        <v>1</v>
      </c>
      <c r="R173">
        <v>2.4413208961486821</v>
      </c>
      <c r="S173">
        <v>0.63215875625610352</v>
      </c>
      <c r="V173" t="s">
        <v>282</v>
      </c>
      <c r="W173" t="b">
        <v>1</v>
      </c>
      <c r="X173">
        <v>1</v>
      </c>
      <c r="Y173">
        <v>3.4064276218414311</v>
      </c>
      <c r="Z173">
        <v>0.61319994926452637</v>
      </c>
      <c r="AC173" t="s">
        <v>371</v>
      </c>
      <c r="AD173" t="b">
        <v>1</v>
      </c>
      <c r="AE173">
        <v>35</v>
      </c>
      <c r="AF173">
        <v>4.7743945121765137</v>
      </c>
      <c r="AG173">
        <v>34.508404016494751</v>
      </c>
      <c r="AJ173" t="s">
        <v>214</v>
      </c>
      <c r="AK173" t="b">
        <v>0</v>
      </c>
      <c r="AL173">
        <v>1000</v>
      </c>
      <c r="AM173">
        <v>2.9224224090576172</v>
      </c>
      <c r="AN173">
        <v>991.64349675178528</v>
      </c>
      <c r="AQ173" t="s">
        <v>217</v>
      </c>
      <c r="AR173" t="b">
        <v>1</v>
      </c>
      <c r="AS173">
        <v>1</v>
      </c>
      <c r="AT173">
        <v>4.7425522804260254</v>
      </c>
      <c r="AU173">
        <v>0.59790849685668945</v>
      </c>
      <c r="AX173" t="s">
        <v>470</v>
      </c>
      <c r="AY173" t="b">
        <v>1</v>
      </c>
      <c r="AZ173">
        <v>1</v>
      </c>
      <c r="BA173">
        <v>1.6638650894165039</v>
      </c>
      <c r="BB173">
        <v>0.61090803146362305</v>
      </c>
      <c r="BE173" t="s">
        <v>162</v>
      </c>
      <c r="BF173" t="b">
        <v>1</v>
      </c>
      <c r="BG173">
        <v>1</v>
      </c>
      <c r="BH173">
        <v>2.5758473873138432</v>
      </c>
      <c r="BI173">
        <v>0.61364364624023438</v>
      </c>
      <c r="BL173" t="s">
        <v>557</v>
      </c>
      <c r="BM173" t="b">
        <v>1</v>
      </c>
      <c r="BN173">
        <v>1</v>
      </c>
      <c r="BO173">
        <v>4.9106578826904297</v>
      </c>
      <c r="BP173">
        <v>0.66233372688293457</v>
      </c>
    </row>
    <row r="174" spans="1:68" x14ac:dyDescent="0.2">
      <c r="A174" t="s">
        <v>83</v>
      </c>
      <c r="B174" t="b">
        <v>1</v>
      </c>
      <c r="C174">
        <v>1</v>
      </c>
      <c r="D174">
        <v>4.9343905448913574</v>
      </c>
      <c r="E174">
        <v>0.60245180130004883</v>
      </c>
      <c r="H174" t="s">
        <v>163</v>
      </c>
      <c r="I174" t="b">
        <v>1</v>
      </c>
      <c r="J174">
        <v>1</v>
      </c>
      <c r="K174">
        <v>1.28041136264801</v>
      </c>
      <c r="L174">
        <v>0.63299870491027832</v>
      </c>
      <c r="O174" t="s">
        <v>159</v>
      </c>
      <c r="P174" t="b">
        <v>1</v>
      </c>
      <c r="Q174">
        <v>1</v>
      </c>
      <c r="R174">
        <v>3.1564416885375981</v>
      </c>
      <c r="S174">
        <v>0.78637933731079102</v>
      </c>
      <c r="V174" t="s">
        <v>283</v>
      </c>
      <c r="W174" t="b">
        <v>1</v>
      </c>
      <c r="X174">
        <v>1</v>
      </c>
      <c r="Y174">
        <v>3.5534934997558589</v>
      </c>
      <c r="Z174">
        <v>0.62452149391174316</v>
      </c>
      <c r="AC174" t="s">
        <v>372</v>
      </c>
      <c r="AD174" t="b">
        <v>1</v>
      </c>
      <c r="AE174">
        <v>1</v>
      </c>
      <c r="AF174">
        <v>8.4424734115600586</v>
      </c>
      <c r="AG174">
        <v>0.61805415153503418</v>
      </c>
      <c r="AJ174" t="s">
        <v>151</v>
      </c>
      <c r="AK174" t="b">
        <v>1</v>
      </c>
      <c r="AL174">
        <v>1</v>
      </c>
      <c r="AM174">
        <v>3.994315624237061</v>
      </c>
      <c r="AN174">
        <v>0.63290238380432129</v>
      </c>
      <c r="AQ174" t="s">
        <v>111</v>
      </c>
      <c r="AR174" t="b">
        <v>1</v>
      </c>
      <c r="AS174">
        <v>9</v>
      </c>
      <c r="AT174">
        <v>6.7585539817810059</v>
      </c>
      <c r="AU174">
        <v>9.0137662887573242</v>
      </c>
      <c r="AX174" t="s">
        <v>50</v>
      </c>
      <c r="AY174" t="b">
        <v>0</v>
      </c>
      <c r="AZ174">
        <v>1000</v>
      </c>
      <c r="BA174">
        <v>2.1325497627258301</v>
      </c>
      <c r="BB174">
        <v>1005.1262438297269</v>
      </c>
      <c r="BE174" t="s">
        <v>494</v>
      </c>
      <c r="BF174" t="b">
        <v>1</v>
      </c>
      <c r="BG174">
        <v>1</v>
      </c>
      <c r="BH174">
        <v>4.6046152114868164</v>
      </c>
      <c r="BI174">
        <v>0.62694883346557617</v>
      </c>
      <c r="BL174" t="s">
        <v>202</v>
      </c>
      <c r="BM174" t="b">
        <v>1</v>
      </c>
      <c r="BN174">
        <v>1</v>
      </c>
      <c r="BO174">
        <v>5.1111364364624023</v>
      </c>
      <c r="BP174">
        <v>0.62177562713623047</v>
      </c>
    </row>
    <row r="175" spans="1:68" x14ac:dyDescent="0.2">
      <c r="A175" t="s">
        <v>84</v>
      </c>
      <c r="B175" t="b">
        <v>1</v>
      </c>
      <c r="C175">
        <v>1</v>
      </c>
      <c r="D175">
        <v>2.1107206344604492</v>
      </c>
      <c r="E175">
        <v>0.61629462242126465</v>
      </c>
      <c r="H175" t="s">
        <v>164</v>
      </c>
      <c r="I175" t="b">
        <v>1</v>
      </c>
      <c r="J175">
        <v>478</v>
      </c>
      <c r="K175">
        <v>1.683229804039001</v>
      </c>
      <c r="L175">
        <v>487.00473117828369</v>
      </c>
      <c r="O175" t="s">
        <v>232</v>
      </c>
      <c r="P175" t="b">
        <v>1</v>
      </c>
      <c r="Q175">
        <v>4</v>
      </c>
      <c r="R175">
        <v>3.7577605247497559</v>
      </c>
      <c r="S175">
        <v>4.5930159091949463</v>
      </c>
      <c r="V175" t="s">
        <v>284</v>
      </c>
      <c r="W175" t="b">
        <v>1</v>
      </c>
      <c r="X175">
        <v>1</v>
      </c>
      <c r="Y175">
        <v>2.935303688049316</v>
      </c>
      <c r="Z175">
        <v>0.62440323829650879</v>
      </c>
      <c r="AC175" t="s">
        <v>373</v>
      </c>
      <c r="AD175" t="b">
        <v>1</v>
      </c>
      <c r="AE175">
        <v>1</v>
      </c>
      <c r="AF175">
        <v>2.153595924377441</v>
      </c>
      <c r="AG175">
        <v>0.62065935134887695</v>
      </c>
      <c r="AJ175" t="s">
        <v>429</v>
      </c>
      <c r="AK175" t="b">
        <v>1</v>
      </c>
      <c r="AL175">
        <v>1</v>
      </c>
      <c r="AM175">
        <v>6.7076482772827148</v>
      </c>
      <c r="AN175">
        <v>0.62180781364440918</v>
      </c>
      <c r="AQ175" t="s">
        <v>193</v>
      </c>
      <c r="AR175" t="b">
        <v>0</v>
      </c>
      <c r="AS175">
        <v>1000</v>
      </c>
      <c r="AT175">
        <v>3.6015253067016602</v>
      </c>
      <c r="AU175">
        <v>1081.3946332931521</v>
      </c>
      <c r="AX175" t="s">
        <v>47</v>
      </c>
      <c r="AY175" t="b">
        <v>1</v>
      </c>
      <c r="AZ175">
        <v>6</v>
      </c>
      <c r="BA175">
        <v>2.8828456401824951</v>
      </c>
      <c r="BB175">
        <v>5.5350525379180908</v>
      </c>
      <c r="BE175" t="s">
        <v>99</v>
      </c>
      <c r="BF175" t="b">
        <v>1</v>
      </c>
      <c r="BG175">
        <v>1</v>
      </c>
      <c r="BH175">
        <v>4.5532617568969727</v>
      </c>
      <c r="BI175">
        <v>0.6159203052520752</v>
      </c>
      <c r="BL175" t="s">
        <v>558</v>
      </c>
      <c r="BM175" t="b">
        <v>1</v>
      </c>
      <c r="BN175">
        <v>1</v>
      </c>
      <c r="BO175">
        <v>4.7743768692016602</v>
      </c>
      <c r="BP175">
        <v>0.6291658878326416</v>
      </c>
    </row>
    <row r="176" spans="1:68" x14ac:dyDescent="0.2">
      <c r="A176" t="s">
        <v>85</v>
      </c>
      <c r="B176" t="b">
        <v>0</v>
      </c>
      <c r="C176">
        <v>1000</v>
      </c>
      <c r="D176">
        <v>1.888073801994324</v>
      </c>
      <c r="E176">
        <v>1026.0971696376801</v>
      </c>
      <c r="H176" t="s">
        <v>165</v>
      </c>
      <c r="I176" t="b">
        <v>1</v>
      </c>
      <c r="J176">
        <v>1</v>
      </c>
      <c r="K176">
        <v>1.2050108909606929</v>
      </c>
      <c r="L176">
        <v>0.61835169792175293</v>
      </c>
      <c r="O176" t="s">
        <v>233</v>
      </c>
      <c r="P176" t="b">
        <v>1</v>
      </c>
      <c r="Q176">
        <v>1</v>
      </c>
      <c r="R176">
        <v>3.0448565483093262</v>
      </c>
      <c r="S176">
        <v>0.78457283973693848</v>
      </c>
      <c r="V176" t="s">
        <v>285</v>
      </c>
      <c r="W176" t="b">
        <v>1</v>
      </c>
      <c r="X176">
        <v>1</v>
      </c>
      <c r="Y176">
        <v>2.6719586849212651</v>
      </c>
      <c r="Z176">
        <v>0.62443137168884277</v>
      </c>
      <c r="AC176" t="s">
        <v>374</v>
      </c>
      <c r="AD176" t="b">
        <v>1</v>
      </c>
      <c r="AE176">
        <v>1</v>
      </c>
      <c r="AF176">
        <v>4.6919336318969727</v>
      </c>
      <c r="AG176">
        <v>0.62389612197875977</v>
      </c>
      <c r="AJ176" t="s">
        <v>256</v>
      </c>
      <c r="AK176" t="b">
        <v>1</v>
      </c>
      <c r="AL176">
        <v>1</v>
      </c>
      <c r="AM176">
        <v>3.052404403686523</v>
      </c>
      <c r="AN176">
        <v>0.62400579452514648</v>
      </c>
      <c r="AQ176" t="s">
        <v>45</v>
      </c>
      <c r="AR176" t="b">
        <v>1</v>
      </c>
      <c r="AS176">
        <v>3</v>
      </c>
      <c r="AT176">
        <v>3.8511264324188228</v>
      </c>
      <c r="AU176">
        <v>2.6274878978729248</v>
      </c>
      <c r="AX176" t="s">
        <v>471</v>
      </c>
      <c r="AY176" t="b">
        <v>1</v>
      </c>
      <c r="AZ176">
        <v>1</v>
      </c>
      <c r="BA176">
        <v>4.798253059387207</v>
      </c>
      <c r="BB176">
        <v>0.626556396484375</v>
      </c>
      <c r="BE176" t="s">
        <v>171</v>
      </c>
      <c r="BF176" t="b">
        <v>1</v>
      </c>
      <c r="BG176">
        <v>1</v>
      </c>
      <c r="BH176">
        <v>2.4036712646484379</v>
      </c>
      <c r="BI176">
        <v>0.6197509765625</v>
      </c>
      <c r="BL176" t="s">
        <v>559</v>
      </c>
      <c r="BM176" t="b">
        <v>1</v>
      </c>
      <c r="BN176">
        <v>1</v>
      </c>
      <c r="BO176">
        <v>4.8257193565368652</v>
      </c>
      <c r="BP176">
        <v>0.61687207221984863</v>
      </c>
    </row>
    <row r="177" spans="1:68" x14ac:dyDescent="0.2">
      <c r="A177" t="s">
        <v>86</v>
      </c>
      <c r="B177" t="b">
        <v>1</v>
      </c>
      <c r="C177">
        <v>2</v>
      </c>
      <c r="D177">
        <v>2.6048624515533452</v>
      </c>
      <c r="E177">
        <v>1.5883340835571289</v>
      </c>
      <c r="H177" t="s">
        <v>166</v>
      </c>
      <c r="I177" t="b">
        <v>1</v>
      </c>
      <c r="J177">
        <v>1</v>
      </c>
      <c r="K177">
        <v>1.9450197219848631</v>
      </c>
      <c r="L177">
        <v>0.61551761627197266</v>
      </c>
      <c r="O177" t="s">
        <v>234</v>
      </c>
      <c r="P177" t="b">
        <v>1</v>
      </c>
      <c r="Q177">
        <v>1</v>
      </c>
      <c r="R177">
        <v>2.7193112373352051</v>
      </c>
      <c r="S177">
        <v>0.79062342643737793</v>
      </c>
      <c r="V177" t="s">
        <v>286</v>
      </c>
      <c r="W177" t="b">
        <v>1</v>
      </c>
      <c r="X177">
        <v>1</v>
      </c>
      <c r="Y177">
        <v>2.444648265838623</v>
      </c>
      <c r="Z177">
        <v>0.62848687171936035</v>
      </c>
      <c r="AC177" t="s">
        <v>375</v>
      </c>
      <c r="AD177" t="b">
        <v>1</v>
      </c>
      <c r="AE177">
        <v>38</v>
      </c>
      <c r="AF177">
        <v>5.2487397193908691</v>
      </c>
      <c r="AG177">
        <v>38.910003662109382</v>
      </c>
      <c r="AJ177" t="s">
        <v>154</v>
      </c>
      <c r="AK177" t="b">
        <v>1</v>
      </c>
      <c r="AL177">
        <v>105</v>
      </c>
      <c r="AM177">
        <v>2.7565650939941411</v>
      </c>
      <c r="AN177">
        <v>105.3923797607422</v>
      </c>
      <c r="AQ177" t="s">
        <v>456</v>
      </c>
      <c r="AR177" t="b">
        <v>1</v>
      </c>
      <c r="AS177">
        <v>310</v>
      </c>
      <c r="AT177">
        <v>7.6439580917358398</v>
      </c>
      <c r="AU177">
        <v>342.0186779499054</v>
      </c>
      <c r="AX177" t="s">
        <v>57</v>
      </c>
      <c r="AY177" t="b">
        <v>1</v>
      </c>
      <c r="AZ177">
        <v>10</v>
      </c>
      <c r="BA177">
        <v>4.937349796295166</v>
      </c>
      <c r="BB177">
        <v>10.973501682281491</v>
      </c>
      <c r="BE177" t="s">
        <v>440</v>
      </c>
      <c r="BF177" t="b">
        <v>1</v>
      </c>
      <c r="BG177">
        <v>1</v>
      </c>
      <c r="BH177">
        <v>5.2467803955078116</v>
      </c>
      <c r="BI177">
        <v>0.61871743202209473</v>
      </c>
      <c r="BL177" t="s">
        <v>425</v>
      </c>
      <c r="BM177" t="b">
        <v>1</v>
      </c>
      <c r="BN177">
        <v>1</v>
      </c>
      <c r="BO177">
        <v>2.898471355438232</v>
      </c>
      <c r="BP177">
        <v>0.62049531936645508</v>
      </c>
    </row>
    <row r="178" spans="1:68" x14ac:dyDescent="0.2">
      <c r="A178" t="s">
        <v>87</v>
      </c>
      <c r="B178" t="b">
        <v>0</v>
      </c>
      <c r="C178">
        <v>1000</v>
      </c>
      <c r="D178">
        <v>1.949482321739197</v>
      </c>
      <c r="E178">
        <v>1017.071255207062</v>
      </c>
      <c r="H178" t="s">
        <v>167</v>
      </c>
      <c r="I178" t="b">
        <v>1</v>
      </c>
      <c r="J178">
        <v>1</v>
      </c>
      <c r="K178">
        <v>1.7296462059021001</v>
      </c>
      <c r="L178">
        <v>0.62133598327636719</v>
      </c>
      <c r="O178" t="s">
        <v>50</v>
      </c>
      <c r="P178" t="b">
        <v>1</v>
      </c>
      <c r="Q178">
        <v>17</v>
      </c>
      <c r="R178">
        <v>4.3108587265014648</v>
      </c>
      <c r="S178">
        <v>18.02713418006897</v>
      </c>
      <c r="V178" t="s">
        <v>287</v>
      </c>
      <c r="W178" t="b">
        <v>1</v>
      </c>
      <c r="X178">
        <v>1</v>
      </c>
      <c r="Y178">
        <v>5.6357784271240234</v>
      </c>
      <c r="Z178">
        <v>0.63144516944885254</v>
      </c>
      <c r="AC178" t="s">
        <v>376</v>
      </c>
      <c r="AD178" t="b">
        <v>1</v>
      </c>
      <c r="AE178">
        <v>1</v>
      </c>
      <c r="AF178">
        <v>7.1491751670837402</v>
      </c>
      <c r="AG178">
        <v>0.63031482696533203</v>
      </c>
      <c r="AJ178" t="s">
        <v>430</v>
      </c>
      <c r="AK178" t="b">
        <v>1</v>
      </c>
      <c r="AL178">
        <v>1</v>
      </c>
      <c r="AM178">
        <v>1.853045701980591</v>
      </c>
      <c r="AN178">
        <v>0.6328117847442627</v>
      </c>
      <c r="AQ178" t="s">
        <v>53</v>
      </c>
      <c r="AR178" t="b">
        <v>1</v>
      </c>
      <c r="AS178">
        <v>65</v>
      </c>
      <c r="AT178">
        <v>5.7347354888916016</v>
      </c>
      <c r="AU178">
        <v>70.328128814697266</v>
      </c>
      <c r="AX178" t="s">
        <v>262</v>
      </c>
      <c r="AY178" t="b">
        <v>1</v>
      </c>
      <c r="AZ178">
        <v>2</v>
      </c>
      <c r="BA178">
        <v>1.939673900604248</v>
      </c>
      <c r="BB178">
        <v>1.5919497013092041</v>
      </c>
      <c r="BE178" t="s">
        <v>49</v>
      </c>
      <c r="BF178" t="b">
        <v>1</v>
      </c>
      <c r="BG178">
        <v>1</v>
      </c>
      <c r="BH178">
        <v>4.3734116554260254</v>
      </c>
      <c r="BI178">
        <v>0.6174161434173584</v>
      </c>
      <c r="BL178" t="s">
        <v>560</v>
      </c>
      <c r="BM178" t="b">
        <v>1</v>
      </c>
      <c r="BN178">
        <v>1</v>
      </c>
      <c r="BO178">
        <v>4.0718002319335938</v>
      </c>
      <c r="BP178">
        <v>0.62121105194091797</v>
      </c>
    </row>
    <row r="179" spans="1:68" x14ac:dyDescent="0.2">
      <c r="A179" t="s">
        <v>88</v>
      </c>
      <c r="B179" t="b">
        <v>1</v>
      </c>
      <c r="C179">
        <v>1</v>
      </c>
      <c r="D179">
        <v>5.325444221496582</v>
      </c>
      <c r="E179">
        <v>0.61775398254394531</v>
      </c>
      <c r="H179" t="s">
        <v>168</v>
      </c>
      <c r="I179" t="b">
        <v>1</v>
      </c>
      <c r="J179">
        <v>1</v>
      </c>
      <c r="K179">
        <v>2.2963047027587891</v>
      </c>
      <c r="L179">
        <v>0.62484979629516602</v>
      </c>
      <c r="O179" t="s">
        <v>151</v>
      </c>
      <c r="P179" t="b">
        <v>0</v>
      </c>
      <c r="Q179">
        <v>1000</v>
      </c>
      <c r="R179">
        <v>2.9805483818054199</v>
      </c>
      <c r="S179">
        <v>1103.8133330345149</v>
      </c>
      <c r="V179" t="s">
        <v>44</v>
      </c>
      <c r="W179" t="b">
        <v>1</v>
      </c>
      <c r="X179">
        <v>1</v>
      </c>
      <c r="Y179">
        <v>5.5098977088928223</v>
      </c>
      <c r="Z179">
        <v>0.62453603744506836</v>
      </c>
      <c r="AC179" t="s">
        <v>377</v>
      </c>
      <c r="AD179" t="b">
        <v>1</v>
      </c>
      <c r="AE179">
        <v>1</v>
      </c>
      <c r="AF179">
        <v>2.493172407150269</v>
      </c>
      <c r="AG179">
        <v>0.63237237930297852</v>
      </c>
      <c r="AJ179" t="s">
        <v>431</v>
      </c>
      <c r="AK179" t="b">
        <v>1</v>
      </c>
      <c r="AL179">
        <v>1</v>
      </c>
      <c r="AM179">
        <v>3.4992237091064449</v>
      </c>
      <c r="AN179">
        <v>0.59940576553344727</v>
      </c>
      <c r="AQ179" t="s">
        <v>457</v>
      </c>
      <c r="AR179" t="b">
        <v>1</v>
      </c>
      <c r="AS179">
        <v>1</v>
      </c>
      <c r="AT179">
        <v>6.5855016708374023</v>
      </c>
      <c r="AU179">
        <v>0.62923192977905273</v>
      </c>
      <c r="AX179" t="s">
        <v>190</v>
      </c>
      <c r="AY179" t="b">
        <v>1</v>
      </c>
      <c r="AZ179">
        <v>1</v>
      </c>
      <c r="BA179">
        <v>5.4163413047790527</v>
      </c>
      <c r="BB179">
        <v>0.6107785701751709</v>
      </c>
      <c r="BE179" t="s">
        <v>242</v>
      </c>
      <c r="BF179" t="b">
        <v>1</v>
      </c>
      <c r="BG179">
        <v>1</v>
      </c>
      <c r="BH179">
        <v>4.7009625434875488</v>
      </c>
      <c r="BI179">
        <v>0.61601662635803223</v>
      </c>
      <c r="BL179" t="s">
        <v>561</v>
      </c>
      <c r="BM179" t="b">
        <v>1</v>
      </c>
      <c r="BN179">
        <v>1</v>
      </c>
      <c r="BO179">
        <v>3.970368623733521</v>
      </c>
      <c r="BP179">
        <v>0.62811064720153809</v>
      </c>
    </row>
    <row r="180" spans="1:68" x14ac:dyDescent="0.2">
      <c r="A180" t="s">
        <v>89</v>
      </c>
      <c r="B180" t="b">
        <v>1</v>
      </c>
      <c r="C180">
        <v>1</v>
      </c>
      <c r="D180">
        <v>7.1358175277709961</v>
      </c>
      <c r="E180">
        <v>0.59427261352539062</v>
      </c>
      <c r="H180" t="s">
        <v>169</v>
      </c>
      <c r="I180" t="b">
        <v>1</v>
      </c>
      <c r="J180">
        <v>1</v>
      </c>
      <c r="K180">
        <v>5.2374978065490723</v>
      </c>
      <c r="L180">
        <v>0.62531518936157227</v>
      </c>
      <c r="O180" t="s">
        <v>235</v>
      </c>
      <c r="P180" t="b">
        <v>1</v>
      </c>
      <c r="Q180">
        <v>1</v>
      </c>
      <c r="R180">
        <v>2.4822225570678711</v>
      </c>
      <c r="S180">
        <v>0.80472469329833984</v>
      </c>
      <c r="V180" t="s">
        <v>288</v>
      </c>
      <c r="W180" t="b">
        <v>1</v>
      </c>
      <c r="X180">
        <v>1</v>
      </c>
      <c r="Y180">
        <v>5.5101208686828613</v>
      </c>
      <c r="Z180">
        <v>0.6763465404510498</v>
      </c>
      <c r="AC180" t="s">
        <v>378</v>
      </c>
      <c r="AD180" t="b">
        <v>1</v>
      </c>
      <c r="AE180">
        <v>1</v>
      </c>
      <c r="AF180">
        <v>6.8775110244750977</v>
      </c>
      <c r="AG180">
        <v>0.63034224510192871</v>
      </c>
      <c r="AJ180" t="s">
        <v>432</v>
      </c>
      <c r="AK180" t="b">
        <v>1</v>
      </c>
      <c r="AL180">
        <v>1</v>
      </c>
      <c r="AM180">
        <v>3.807099342346191</v>
      </c>
      <c r="AN180">
        <v>0.62720584869384766</v>
      </c>
      <c r="AQ180" t="s">
        <v>187</v>
      </c>
      <c r="AR180" t="b">
        <v>1</v>
      </c>
      <c r="AS180">
        <v>5</v>
      </c>
      <c r="AT180">
        <v>5.2435340881347656</v>
      </c>
      <c r="AU180">
        <v>5.7585012912750244</v>
      </c>
      <c r="AX180" t="s">
        <v>61</v>
      </c>
      <c r="AY180" t="b">
        <v>0</v>
      </c>
      <c r="AZ180">
        <v>1000</v>
      </c>
      <c r="BA180">
        <v>2.1636126041412349</v>
      </c>
      <c r="BB180">
        <v>973.15145254135132</v>
      </c>
      <c r="BE180" t="s">
        <v>421</v>
      </c>
      <c r="BF180" t="b">
        <v>1</v>
      </c>
      <c r="BG180">
        <v>1</v>
      </c>
      <c r="BH180">
        <v>3.5366530418396001</v>
      </c>
      <c r="BI180">
        <v>0.62430548667907715</v>
      </c>
      <c r="BL180" t="s">
        <v>562</v>
      </c>
      <c r="BM180" t="b">
        <v>1</v>
      </c>
      <c r="BN180">
        <v>1</v>
      </c>
      <c r="BO180">
        <v>4.7688698768615723</v>
      </c>
      <c r="BP180">
        <v>0.63231778144836426</v>
      </c>
    </row>
    <row r="181" spans="1:68" x14ac:dyDescent="0.2">
      <c r="A181" t="s">
        <v>90</v>
      </c>
      <c r="B181" t="b">
        <v>1</v>
      </c>
      <c r="C181">
        <v>1</v>
      </c>
      <c r="D181">
        <v>4.2255301475524902</v>
      </c>
      <c r="E181">
        <v>0.62844514846801758</v>
      </c>
      <c r="H181" t="s">
        <v>108</v>
      </c>
      <c r="I181" t="b">
        <v>0</v>
      </c>
      <c r="J181">
        <v>1000</v>
      </c>
      <c r="K181">
        <v>2.4575569629669189</v>
      </c>
      <c r="L181">
        <v>1017.779685735703</v>
      </c>
      <c r="O181" t="s">
        <v>236</v>
      </c>
      <c r="P181" t="b">
        <v>1</v>
      </c>
      <c r="Q181">
        <v>1</v>
      </c>
      <c r="R181">
        <v>2.058205127716064</v>
      </c>
      <c r="S181">
        <v>0.62637686729431152</v>
      </c>
      <c r="V181" t="s">
        <v>114</v>
      </c>
      <c r="W181" t="b">
        <v>1</v>
      </c>
      <c r="X181">
        <v>3</v>
      </c>
      <c r="Y181">
        <v>4.3350872993469238</v>
      </c>
      <c r="Z181">
        <v>2.6296737194061279</v>
      </c>
      <c r="AC181" t="s">
        <v>379</v>
      </c>
      <c r="AD181" t="b">
        <v>1</v>
      </c>
      <c r="AE181">
        <v>1</v>
      </c>
      <c r="AF181">
        <v>3.2752785682678218</v>
      </c>
      <c r="AG181">
        <v>0.63070940971374512</v>
      </c>
      <c r="AJ181" t="s">
        <v>162</v>
      </c>
      <c r="AK181" t="b">
        <v>0</v>
      </c>
      <c r="AL181">
        <v>1000</v>
      </c>
      <c r="AM181">
        <v>1.171301484107971</v>
      </c>
      <c r="AN181">
        <v>1009.796847105026</v>
      </c>
      <c r="AQ181" t="s">
        <v>283</v>
      </c>
      <c r="AR181" t="b">
        <v>1</v>
      </c>
      <c r="AS181">
        <v>1</v>
      </c>
      <c r="AT181">
        <v>4.5911564826965332</v>
      </c>
      <c r="AU181">
        <v>0.6119389533996582</v>
      </c>
      <c r="AX181" t="s">
        <v>35</v>
      </c>
      <c r="AY181" t="b">
        <v>1</v>
      </c>
      <c r="AZ181">
        <v>1</v>
      </c>
      <c r="BA181">
        <v>4.2828574180603027</v>
      </c>
      <c r="BB181">
        <v>0.6155846118927002</v>
      </c>
      <c r="BE181" t="s">
        <v>97</v>
      </c>
      <c r="BF181" t="b">
        <v>1</v>
      </c>
      <c r="BG181">
        <v>1</v>
      </c>
      <c r="BH181">
        <v>3.1810445785522461</v>
      </c>
      <c r="BI181">
        <v>0.6154787540435791</v>
      </c>
      <c r="BL181" t="s">
        <v>50</v>
      </c>
      <c r="BM181" t="b">
        <v>1</v>
      </c>
      <c r="BN181">
        <v>1</v>
      </c>
      <c r="BO181">
        <v>3.7095203399658199</v>
      </c>
      <c r="BP181">
        <v>0.62276816368103027</v>
      </c>
    </row>
    <row r="182" spans="1:68" x14ac:dyDescent="0.2">
      <c r="A182" t="s">
        <v>91</v>
      </c>
      <c r="B182" t="b">
        <v>1</v>
      </c>
      <c r="C182">
        <v>31</v>
      </c>
      <c r="D182">
        <v>6.6752514839172363</v>
      </c>
      <c r="E182">
        <v>31.095308303833011</v>
      </c>
      <c r="H182" t="s">
        <v>24</v>
      </c>
      <c r="I182" t="b">
        <v>1</v>
      </c>
      <c r="J182">
        <v>1</v>
      </c>
      <c r="K182">
        <v>3.3775656223297119</v>
      </c>
      <c r="L182">
        <v>0.63115859031677246</v>
      </c>
      <c r="O182" t="s">
        <v>237</v>
      </c>
      <c r="P182" t="b">
        <v>0</v>
      </c>
      <c r="Q182">
        <v>1000</v>
      </c>
      <c r="R182">
        <v>1.7421028614044189</v>
      </c>
      <c r="S182">
        <v>1096.186536312103</v>
      </c>
      <c r="V182" t="s">
        <v>289</v>
      </c>
      <c r="W182" t="b">
        <v>1</v>
      </c>
      <c r="X182">
        <v>1</v>
      </c>
      <c r="Y182">
        <v>3.9780597686767578</v>
      </c>
      <c r="Z182">
        <v>0.6177666187286377</v>
      </c>
      <c r="AC182" t="s">
        <v>380</v>
      </c>
      <c r="AD182" t="b">
        <v>1</v>
      </c>
      <c r="AE182">
        <v>3</v>
      </c>
      <c r="AF182">
        <v>4.545158863067627</v>
      </c>
      <c r="AG182">
        <v>2.646719217300415</v>
      </c>
      <c r="AJ182" t="s">
        <v>433</v>
      </c>
      <c r="AK182" t="b">
        <v>1</v>
      </c>
      <c r="AL182">
        <v>1</v>
      </c>
      <c r="AM182">
        <v>8.2168331146240234</v>
      </c>
      <c r="AN182">
        <v>0.88298821449279785</v>
      </c>
      <c r="AQ182" t="s">
        <v>109</v>
      </c>
      <c r="AR182" t="b">
        <v>1</v>
      </c>
      <c r="AS182">
        <v>1</v>
      </c>
      <c r="AT182">
        <v>4.8407588005065918</v>
      </c>
      <c r="AU182">
        <v>0.63918828964233398</v>
      </c>
      <c r="AX182" t="s">
        <v>108</v>
      </c>
      <c r="AY182" t="b">
        <v>0</v>
      </c>
      <c r="AZ182">
        <v>1000</v>
      </c>
      <c r="BA182">
        <v>2.248364925384521</v>
      </c>
      <c r="BB182">
        <v>997.73800134658813</v>
      </c>
      <c r="BE182" t="s">
        <v>29</v>
      </c>
      <c r="BF182" t="b">
        <v>1</v>
      </c>
      <c r="BG182">
        <v>1</v>
      </c>
      <c r="BH182">
        <v>3.3660445213317871</v>
      </c>
      <c r="BI182">
        <v>0.61484289169311523</v>
      </c>
      <c r="BL182" t="s">
        <v>563</v>
      </c>
      <c r="BM182" t="b">
        <v>1</v>
      </c>
      <c r="BN182">
        <v>1</v>
      </c>
      <c r="BO182">
        <v>6.2015695571899414</v>
      </c>
      <c r="BP182">
        <v>0.62334084510803223</v>
      </c>
    </row>
    <row r="183" spans="1:68" x14ac:dyDescent="0.2">
      <c r="A183" t="s">
        <v>92</v>
      </c>
      <c r="B183" t="b">
        <v>1</v>
      </c>
      <c r="C183">
        <v>3</v>
      </c>
      <c r="D183">
        <v>4.139960765838623</v>
      </c>
      <c r="E183">
        <v>2.633620977401733</v>
      </c>
      <c r="H183" t="s">
        <v>170</v>
      </c>
      <c r="I183" t="b">
        <v>1</v>
      </c>
      <c r="J183">
        <v>1</v>
      </c>
      <c r="K183">
        <v>3.4902224540710449</v>
      </c>
      <c r="L183">
        <v>0.62579774856567383</v>
      </c>
      <c r="O183" t="s">
        <v>238</v>
      </c>
      <c r="P183" t="b">
        <v>1</v>
      </c>
      <c r="Q183">
        <v>1</v>
      </c>
      <c r="R183">
        <v>5.636040210723877</v>
      </c>
      <c r="S183">
        <v>0.62809967994689941</v>
      </c>
      <c r="V183" t="s">
        <v>216</v>
      </c>
      <c r="W183" t="b">
        <v>1</v>
      </c>
      <c r="X183">
        <v>1</v>
      </c>
      <c r="Y183">
        <v>2.2312943935394292</v>
      </c>
      <c r="Z183">
        <v>0.66954779624938965</v>
      </c>
      <c r="AC183" t="s">
        <v>381</v>
      </c>
      <c r="AD183" t="b">
        <v>1</v>
      </c>
      <c r="AE183">
        <v>1</v>
      </c>
      <c r="AF183">
        <v>7.9667263031005859</v>
      </c>
      <c r="AG183">
        <v>0.63726162910461426</v>
      </c>
      <c r="AJ183" t="s">
        <v>188</v>
      </c>
      <c r="AK183" t="b">
        <v>0</v>
      </c>
      <c r="AL183">
        <v>1000</v>
      </c>
      <c r="AM183">
        <v>2.6830155849456792</v>
      </c>
      <c r="AN183">
        <v>1014.715960264206</v>
      </c>
      <c r="AQ183" t="s">
        <v>47</v>
      </c>
      <c r="AR183" t="b">
        <v>1</v>
      </c>
      <c r="AS183">
        <v>3</v>
      </c>
      <c r="AT183">
        <v>2.657377958297729</v>
      </c>
      <c r="AU183">
        <v>3.283288955688477</v>
      </c>
      <c r="AX183" t="s">
        <v>472</v>
      </c>
      <c r="AY183" t="b">
        <v>1</v>
      </c>
      <c r="AZ183">
        <v>1</v>
      </c>
      <c r="BA183">
        <v>4.9216494560241699</v>
      </c>
      <c r="BB183">
        <v>0.61395549774169922</v>
      </c>
      <c r="BE183" t="s">
        <v>495</v>
      </c>
      <c r="BF183" t="b">
        <v>1</v>
      </c>
      <c r="BG183">
        <v>1</v>
      </c>
      <c r="BH183">
        <v>3.663689136505127</v>
      </c>
      <c r="BI183">
        <v>0.60686707496643066</v>
      </c>
      <c r="BL183" t="s">
        <v>564</v>
      </c>
      <c r="BM183" t="b">
        <v>1</v>
      </c>
      <c r="BN183">
        <v>1</v>
      </c>
      <c r="BO183">
        <v>7.4108905792236328</v>
      </c>
      <c r="BP183">
        <v>0.62765240669250488</v>
      </c>
    </row>
    <row r="184" spans="1:68" x14ac:dyDescent="0.2">
      <c r="A184" t="s">
        <v>93</v>
      </c>
      <c r="B184" t="b">
        <v>1</v>
      </c>
      <c r="C184">
        <v>1</v>
      </c>
      <c r="D184">
        <v>2.269862174987793</v>
      </c>
      <c r="E184">
        <v>0.60453271865844727</v>
      </c>
      <c r="H184" t="s">
        <v>171</v>
      </c>
      <c r="I184" t="b">
        <v>1</v>
      </c>
      <c r="J184">
        <v>1</v>
      </c>
      <c r="K184">
        <v>1.7017114162445071</v>
      </c>
      <c r="L184">
        <v>0.6226506233215332</v>
      </c>
      <c r="O184" t="s">
        <v>54</v>
      </c>
      <c r="P184" t="b">
        <v>1</v>
      </c>
      <c r="Q184">
        <v>5</v>
      </c>
      <c r="R184">
        <v>2.5768206119537349</v>
      </c>
      <c r="S184">
        <v>6.2476437091827393</v>
      </c>
      <c r="V184" t="s">
        <v>172</v>
      </c>
      <c r="W184" t="b">
        <v>1</v>
      </c>
      <c r="X184">
        <v>1</v>
      </c>
      <c r="Y184">
        <v>5.6078128814697266</v>
      </c>
      <c r="Z184">
        <v>0.62260031700134277</v>
      </c>
      <c r="AC184" t="s">
        <v>382</v>
      </c>
      <c r="AD184" t="b">
        <v>1</v>
      </c>
      <c r="AE184">
        <v>26</v>
      </c>
      <c r="AF184">
        <v>2.6805746555328369</v>
      </c>
      <c r="AG184">
        <v>26.20904541015625</v>
      </c>
      <c r="AJ184" t="s">
        <v>118</v>
      </c>
      <c r="AK184" t="b">
        <v>1</v>
      </c>
      <c r="AL184">
        <v>1</v>
      </c>
      <c r="AM184">
        <v>1.359785914421082</v>
      </c>
      <c r="AN184">
        <v>0.62165307998657227</v>
      </c>
      <c r="AQ184" t="s">
        <v>42</v>
      </c>
      <c r="AR184" t="b">
        <v>1</v>
      </c>
      <c r="AS184">
        <v>1</v>
      </c>
      <c r="AT184">
        <v>6.447415828704834</v>
      </c>
      <c r="AU184">
        <v>0.76519608497619629</v>
      </c>
      <c r="AX184" t="s">
        <v>473</v>
      </c>
      <c r="AY184" t="b">
        <v>0</v>
      </c>
      <c r="AZ184">
        <v>1000</v>
      </c>
      <c r="BA184">
        <v>2.8710992336273189</v>
      </c>
      <c r="BB184">
        <v>1005.694087505341</v>
      </c>
      <c r="BE184" t="s">
        <v>496</v>
      </c>
      <c r="BF184" t="b">
        <v>1</v>
      </c>
      <c r="BG184">
        <v>3</v>
      </c>
      <c r="BH184">
        <v>3.6264328956603999</v>
      </c>
      <c r="BI184">
        <v>2.5916037559509282</v>
      </c>
      <c r="BL184" t="s">
        <v>565</v>
      </c>
      <c r="BM184" t="b">
        <v>1</v>
      </c>
      <c r="BN184">
        <v>1</v>
      </c>
      <c r="BO184">
        <v>3.1195297241210942</v>
      </c>
      <c r="BP184">
        <v>0.61839866638183594</v>
      </c>
    </row>
    <row r="185" spans="1:68" x14ac:dyDescent="0.2">
      <c r="A185" t="s">
        <v>94</v>
      </c>
      <c r="B185" t="b">
        <v>0</v>
      </c>
      <c r="C185">
        <v>1000</v>
      </c>
      <c r="D185">
        <v>2.0827417373657231</v>
      </c>
      <c r="E185">
        <v>968.62687969207764</v>
      </c>
      <c r="H185" t="s">
        <v>51</v>
      </c>
      <c r="I185" t="b">
        <v>1</v>
      </c>
      <c r="J185">
        <v>1</v>
      </c>
      <c r="K185">
        <v>2.6504120826721191</v>
      </c>
      <c r="L185">
        <v>0.6304008960723877</v>
      </c>
      <c r="O185" t="s">
        <v>239</v>
      </c>
      <c r="P185" t="b">
        <v>0</v>
      </c>
      <c r="Q185">
        <v>1000</v>
      </c>
      <c r="R185">
        <v>1.2064099311828611</v>
      </c>
      <c r="S185">
        <v>1103.81166434288</v>
      </c>
      <c r="V185" t="s">
        <v>215</v>
      </c>
      <c r="W185" t="b">
        <v>1</v>
      </c>
      <c r="X185">
        <v>1</v>
      </c>
      <c r="Y185">
        <v>6.6513810157775879</v>
      </c>
      <c r="Z185">
        <v>0.62200927734375</v>
      </c>
      <c r="AC185" t="s">
        <v>383</v>
      </c>
      <c r="AD185" t="b">
        <v>1</v>
      </c>
      <c r="AE185">
        <v>1</v>
      </c>
      <c r="AF185">
        <v>1.4156113862991331</v>
      </c>
      <c r="AG185">
        <v>0.63665294647216797</v>
      </c>
      <c r="AJ185" t="s">
        <v>60</v>
      </c>
      <c r="AK185" t="b">
        <v>1</v>
      </c>
      <c r="AL185">
        <v>1</v>
      </c>
      <c r="AM185">
        <v>7.5515546798706046</v>
      </c>
      <c r="AN185">
        <v>0.66036534309387207</v>
      </c>
      <c r="AQ185" t="s">
        <v>17</v>
      </c>
      <c r="AR185" t="b">
        <v>1</v>
      </c>
      <c r="AS185">
        <v>1</v>
      </c>
      <c r="AT185">
        <v>3.374298095703125</v>
      </c>
      <c r="AU185">
        <v>0.62955594062805176</v>
      </c>
      <c r="AX185" t="s">
        <v>474</v>
      </c>
      <c r="AY185" t="b">
        <v>1</v>
      </c>
      <c r="AZ185">
        <v>1</v>
      </c>
      <c r="BA185">
        <v>2.411389827728271</v>
      </c>
      <c r="BB185">
        <v>0.59814071655273438</v>
      </c>
      <c r="BE185" t="s">
        <v>497</v>
      </c>
      <c r="BF185" t="b">
        <v>1</v>
      </c>
      <c r="BG185">
        <v>1</v>
      </c>
      <c r="BH185">
        <v>2.563255786895752</v>
      </c>
      <c r="BI185">
        <v>0.61972594261169434</v>
      </c>
      <c r="BL185" t="s">
        <v>566</v>
      </c>
      <c r="BM185" t="b">
        <v>1</v>
      </c>
      <c r="BN185">
        <v>1</v>
      </c>
      <c r="BO185">
        <v>5.24493408203125</v>
      </c>
      <c r="BP185">
        <v>0.63381004333496094</v>
      </c>
    </row>
    <row r="186" spans="1:68" x14ac:dyDescent="0.2">
      <c r="A186" t="s">
        <v>95</v>
      </c>
      <c r="B186" t="b">
        <v>1</v>
      </c>
      <c r="C186">
        <v>1</v>
      </c>
      <c r="D186">
        <v>5.0184402465820312</v>
      </c>
      <c r="E186">
        <v>0.60240507125854492</v>
      </c>
      <c r="H186" t="s">
        <v>93</v>
      </c>
      <c r="I186" t="b">
        <v>1</v>
      </c>
      <c r="J186">
        <v>1</v>
      </c>
      <c r="K186">
        <v>1.7564947605133061</v>
      </c>
      <c r="L186">
        <v>0.62322854995727539</v>
      </c>
      <c r="O186" t="s">
        <v>37</v>
      </c>
      <c r="P186" t="b">
        <v>1</v>
      </c>
      <c r="Q186">
        <v>1</v>
      </c>
      <c r="R186">
        <v>2.0484423637390141</v>
      </c>
      <c r="S186">
        <v>0.78088212013244629</v>
      </c>
      <c r="V186" t="s">
        <v>99</v>
      </c>
      <c r="W186" t="b">
        <v>1</v>
      </c>
      <c r="X186">
        <v>1</v>
      </c>
      <c r="Y186">
        <v>4.6790280342102051</v>
      </c>
      <c r="Z186">
        <v>0.64695048332214355</v>
      </c>
      <c r="AC186" t="s">
        <v>384</v>
      </c>
      <c r="AD186" t="b">
        <v>1</v>
      </c>
      <c r="AE186">
        <v>12</v>
      </c>
      <c r="AF186">
        <v>4.7960500717163086</v>
      </c>
      <c r="AG186">
        <v>11.795971632003781</v>
      </c>
      <c r="AJ186" t="s">
        <v>434</v>
      </c>
      <c r="AK186" t="b">
        <v>1</v>
      </c>
      <c r="AL186">
        <v>2</v>
      </c>
      <c r="AM186">
        <v>2.625163078308105</v>
      </c>
      <c r="AN186">
        <v>1.606006383895874</v>
      </c>
      <c r="AQ186" t="s">
        <v>98</v>
      </c>
      <c r="AR186" t="b">
        <v>1</v>
      </c>
      <c r="AS186">
        <v>3</v>
      </c>
      <c r="AT186">
        <v>6.8765182495117188</v>
      </c>
      <c r="AU186">
        <v>2.665488481521606</v>
      </c>
      <c r="AX186" t="s">
        <v>24</v>
      </c>
      <c r="AY186" t="b">
        <v>1</v>
      </c>
      <c r="AZ186">
        <v>1</v>
      </c>
      <c r="BA186">
        <v>6.9278292655944824</v>
      </c>
      <c r="BB186">
        <v>0.61270594596862793</v>
      </c>
      <c r="BE186" t="s">
        <v>160</v>
      </c>
      <c r="BF186" t="b">
        <v>1</v>
      </c>
      <c r="BG186">
        <v>1</v>
      </c>
      <c r="BH186">
        <v>2.393858909606934</v>
      </c>
      <c r="BI186">
        <v>0.62582302093505859</v>
      </c>
      <c r="BL186" t="s">
        <v>163</v>
      </c>
      <c r="BM186" t="b">
        <v>1</v>
      </c>
      <c r="BN186">
        <v>1</v>
      </c>
      <c r="BO186">
        <v>1.6715971231460569</v>
      </c>
      <c r="BP186">
        <v>0.62638092041015625</v>
      </c>
    </row>
    <row r="187" spans="1:68" x14ac:dyDescent="0.2">
      <c r="A187" t="s">
        <v>96</v>
      </c>
      <c r="B187" t="b">
        <v>1</v>
      </c>
      <c r="C187">
        <v>415</v>
      </c>
      <c r="D187">
        <v>6.332587718963623</v>
      </c>
      <c r="E187">
        <v>424.83850193023682</v>
      </c>
      <c r="H187" t="s">
        <v>14</v>
      </c>
      <c r="I187" t="b">
        <v>1</v>
      </c>
      <c r="J187">
        <v>1</v>
      </c>
      <c r="K187">
        <v>1.7152320146560669</v>
      </c>
      <c r="L187">
        <v>0.61841177940368652</v>
      </c>
      <c r="O187" t="s">
        <v>240</v>
      </c>
      <c r="P187" t="b">
        <v>1</v>
      </c>
      <c r="Q187">
        <v>1</v>
      </c>
      <c r="R187">
        <v>4.2641801834106454</v>
      </c>
      <c r="S187">
        <v>0.63706517219543457</v>
      </c>
      <c r="V187" t="s">
        <v>133</v>
      </c>
      <c r="W187" t="b">
        <v>1</v>
      </c>
      <c r="X187">
        <v>1</v>
      </c>
      <c r="Y187">
        <v>1.2300904989242549</v>
      </c>
      <c r="Z187">
        <v>0.63083100318908691</v>
      </c>
      <c r="AC187" t="s">
        <v>385</v>
      </c>
      <c r="AD187" t="b">
        <v>1</v>
      </c>
      <c r="AE187">
        <v>1</v>
      </c>
      <c r="AF187">
        <v>5.9628338813781738</v>
      </c>
      <c r="AG187">
        <v>0.63606476783752441</v>
      </c>
      <c r="AJ187" t="s">
        <v>225</v>
      </c>
      <c r="AK187" t="b">
        <v>1</v>
      </c>
      <c r="AL187">
        <v>152</v>
      </c>
      <c r="AM187">
        <v>2.8302149772644039</v>
      </c>
      <c r="AN187">
        <v>153.20777916908261</v>
      </c>
      <c r="AQ187" t="s">
        <v>72</v>
      </c>
      <c r="AR187" t="b">
        <v>1</v>
      </c>
      <c r="AS187">
        <v>1</v>
      </c>
      <c r="AT187">
        <v>5.4974246025085449</v>
      </c>
      <c r="AU187">
        <v>0.62143850326538086</v>
      </c>
      <c r="AX187" t="s">
        <v>85</v>
      </c>
      <c r="AY187" t="b">
        <v>0</v>
      </c>
      <c r="AZ187">
        <v>1000</v>
      </c>
      <c r="BA187">
        <v>2.602506160736084</v>
      </c>
      <c r="BB187">
        <v>1035.731257677078</v>
      </c>
      <c r="BE187" t="s">
        <v>498</v>
      </c>
      <c r="BF187" t="b">
        <v>1</v>
      </c>
      <c r="BG187">
        <v>1</v>
      </c>
      <c r="BH187">
        <v>3.4839634895324711</v>
      </c>
      <c r="BI187">
        <v>0.62500190734863281</v>
      </c>
      <c r="BL187" t="s">
        <v>417</v>
      </c>
      <c r="BM187" t="b">
        <v>1</v>
      </c>
      <c r="BN187">
        <v>1</v>
      </c>
      <c r="BO187">
        <v>1.9418817758560181</v>
      </c>
      <c r="BP187">
        <v>0.64282894134521484</v>
      </c>
    </row>
    <row r="188" spans="1:68" x14ac:dyDescent="0.2">
      <c r="A188" t="s">
        <v>97</v>
      </c>
      <c r="B188" t="b">
        <v>1</v>
      </c>
      <c r="C188">
        <v>1</v>
      </c>
      <c r="D188">
        <v>3.6077148914337158</v>
      </c>
      <c r="E188">
        <v>0.60963106155395508</v>
      </c>
      <c r="H188" t="s">
        <v>172</v>
      </c>
      <c r="I188" t="b">
        <v>1</v>
      </c>
      <c r="J188">
        <v>1</v>
      </c>
      <c r="K188">
        <v>5.1212515830993652</v>
      </c>
      <c r="L188">
        <v>0.61332249641418457</v>
      </c>
      <c r="O188" t="s">
        <v>178</v>
      </c>
      <c r="P188" t="b">
        <v>0</v>
      </c>
      <c r="Q188">
        <v>1000</v>
      </c>
      <c r="R188">
        <v>2.257174015045166</v>
      </c>
      <c r="S188">
        <v>1092.29545378685</v>
      </c>
      <c r="V188" t="s">
        <v>290</v>
      </c>
      <c r="W188" t="b">
        <v>1</v>
      </c>
      <c r="X188">
        <v>1</v>
      </c>
      <c r="Y188">
        <v>3.645358800888062</v>
      </c>
      <c r="Z188">
        <v>0.62772727012634277</v>
      </c>
      <c r="AC188" t="s">
        <v>386</v>
      </c>
      <c r="AD188" t="b">
        <v>1</v>
      </c>
      <c r="AE188">
        <v>1</v>
      </c>
      <c r="AF188">
        <v>1.147369384765625</v>
      </c>
      <c r="AG188">
        <v>0.62682819366455078</v>
      </c>
      <c r="AJ188" t="s">
        <v>174</v>
      </c>
      <c r="AK188" t="b">
        <v>0</v>
      </c>
      <c r="AL188">
        <v>1000</v>
      </c>
      <c r="AM188">
        <v>1.767903685569763</v>
      </c>
      <c r="AN188">
        <v>1008.990921497345</v>
      </c>
      <c r="AQ188" t="s">
        <v>234</v>
      </c>
      <c r="AR188" t="b">
        <v>1</v>
      </c>
      <c r="AS188">
        <v>1</v>
      </c>
      <c r="AT188">
        <v>9.0975799560546875</v>
      </c>
      <c r="AU188">
        <v>0.67183351516723633</v>
      </c>
      <c r="AX188" t="s">
        <v>101</v>
      </c>
      <c r="AY188" t="b">
        <v>0</v>
      </c>
      <c r="AZ188">
        <v>1000</v>
      </c>
      <c r="BA188">
        <v>1.744804739952087</v>
      </c>
      <c r="BB188">
        <v>986.97125935554504</v>
      </c>
      <c r="BE188" t="s">
        <v>88</v>
      </c>
      <c r="BF188" t="b">
        <v>1</v>
      </c>
      <c r="BG188">
        <v>1</v>
      </c>
      <c r="BH188">
        <v>6.5103793144226074</v>
      </c>
      <c r="BI188">
        <v>0.61206173896789551</v>
      </c>
      <c r="BL188" t="s">
        <v>36</v>
      </c>
      <c r="BM188" t="b">
        <v>1</v>
      </c>
      <c r="BN188">
        <v>1</v>
      </c>
      <c r="BO188">
        <v>3.8215634822845459</v>
      </c>
      <c r="BP188">
        <v>0.61815261840820312</v>
      </c>
    </row>
    <row r="189" spans="1:68" x14ac:dyDescent="0.2">
      <c r="A189" t="s">
        <v>98</v>
      </c>
      <c r="B189" t="b">
        <v>1</v>
      </c>
      <c r="C189">
        <v>1</v>
      </c>
      <c r="D189">
        <v>3.3313286304473881</v>
      </c>
      <c r="E189">
        <v>0.64177680015563965</v>
      </c>
      <c r="H189" t="s">
        <v>173</v>
      </c>
      <c r="I189" t="b">
        <v>1</v>
      </c>
      <c r="J189">
        <v>357</v>
      </c>
      <c r="K189">
        <v>2.4154458045959468</v>
      </c>
      <c r="L189">
        <v>363.74035239219671</v>
      </c>
      <c r="O189" t="s">
        <v>133</v>
      </c>
      <c r="P189" t="b">
        <v>1</v>
      </c>
      <c r="Q189">
        <v>1</v>
      </c>
      <c r="R189">
        <v>3.58826756477356</v>
      </c>
      <c r="S189">
        <v>0.78379440307617188</v>
      </c>
      <c r="V189" t="s">
        <v>291</v>
      </c>
      <c r="W189" t="b">
        <v>1</v>
      </c>
      <c r="X189">
        <v>1</v>
      </c>
      <c r="Y189">
        <v>4.2763252258300781</v>
      </c>
      <c r="Z189">
        <v>0.62951231002807617</v>
      </c>
      <c r="AC189" t="s">
        <v>387</v>
      </c>
      <c r="AD189" t="b">
        <v>1</v>
      </c>
      <c r="AE189">
        <v>7</v>
      </c>
      <c r="AF189">
        <v>5.5311508178710938</v>
      </c>
      <c r="AG189">
        <v>6.970454216003418</v>
      </c>
      <c r="AJ189" t="s">
        <v>46</v>
      </c>
      <c r="AK189" t="b">
        <v>1</v>
      </c>
      <c r="AL189">
        <v>1</v>
      </c>
      <c r="AM189">
        <v>4.2170915603637704</v>
      </c>
      <c r="AN189">
        <v>0.62453484535217285</v>
      </c>
      <c r="AQ189" t="s">
        <v>172</v>
      </c>
      <c r="AR189" t="b">
        <v>1</v>
      </c>
      <c r="AS189">
        <v>5</v>
      </c>
      <c r="AT189">
        <v>5.4287638664245614</v>
      </c>
      <c r="AU189">
        <v>4.4883692264556876</v>
      </c>
      <c r="AX189" t="s">
        <v>418</v>
      </c>
      <c r="AY189" t="b">
        <v>1</v>
      </c>
      <c r="AZ189">
        <v>1</v>
      </c>
      <c r="BA189">
        <v>4.1064925193786621</v>
      </c>
      <c r="BB189">
        <v>0.6212923526763916</v>
      </c>
      <c r="BE189" t="s">
        <v>222</v>
      </c>
      <c r="BF189" t="b">
        <v>1</v>
      </c>
      <c r="BG189">
        <v>1</v>
      </c>
      <c r="BH189">
        <v>4.6794919967651367</v>
      </c>
      <c r="BI189">
        <v>0.6179511547088623</v>
      </c>
      <c r="BL189" t="s">
        <v>567</v>
      </c>
      <c r="BM189" t="b">
        <v>1</v>
      </c>
      <c r="BN189">
        <v>1</v>
      </c>
      <c r="BO189">
        <v>4.3634915351867676</v>
      </c>
      <c r="BP189">
        <v>0.66935610771179199</v>
      </c>
    </row>
    <row r="190" spans="1:68" x14ac:dyDescent="0.2">
      <c r="A190" t="s">
        <v>99</v>
      </c>
      <c r="B190" t="b">
        <v>1</v>
      </c>
      <c r="C190">
        <v>1</v>
      </c>
      <c r="D190">
        <v>5.4303703308105469</v>
      </c>
      <c r="E190">
        <v>0.62932515144348145</v>
      </c>
      <c r="H190" t="s">
        <v>174</v>
      </c>
      <c r="I190" t="b">
        <v>1</v>
      </c>
      <c r="J190">
        <v>2</v>
      </c>
      <c r="K190">
        <v>2.6722111701965332</v>
      </c>
      <c r="L190">
        <v>1.6246716976165769</v>
      </c>
      <c r="O190" t="s">
        <v>241</v>
      </c>
      <c r="P190" t="b">
        <v>1</v>
      </c>
      <c r="Q190">
        <v>1</v>
      </c>
      <c r="R190">
        <v>4.5012874603271484</v>
      </c>
      <c r="S190">
        <v>0.78688693046569824</v>
      </c>
      <c r="V190" t="s">
        <v>80</v>
      </c>
      <c r="W190" t="b">
        <v>1</v>
      </c>
      <c r="X190">
        <v>1</v>
      </c>
      <c r="Y190">
        <v>7.8292841911315918</v>
      </c>
      <c r="Z190">
        <v>0.67181539535522461</v>
      </c>
      <c r="AC190" t="s">
        <v>388</v>
      </c>
      <c r="AD190" t="b">
        <v>1</v>
      </c>
      <c r="AE190">
        <v>1</v>
      </c>
      <c r="AF190">
        <v>8.5135574340820312</v>
      </c>
      <c r="AG190">
        <v>0.6336662769317627</v>
      </c>
      <c r="AJ190" t="s">
        <v>435</v>
      </c>
      <c r="AK190" t="b">
        <v>1</v>
      </c>
      <c r="AL190">
        <v>1</v>
      </c>
      <c r="AM190">
        <v>4.3876967430114746</v>
      </c>
      <c r="AN190">
        <v>0.61005234718322754</v>
      </c>
      <c r="AQ190" t="s">
        <v>110</v>
      </c>
      <c r="AR190" t="b">
        <v>0</v>
      </c>
      <c r="AS190">
        <v>1000</v>
      </c>
      <c r="AT190">
        <v>4.7990884780883789</v>
      </c>
      <c r="AU190">
        <v>1127.8153786659241</v>
      </c>
      <c r="AX190" t="s">
        <v>19</v>
      </c>
      <c r="AY190" t="b">
        <v>1</v>
      </c>
      <c r="AZ190">
        <v>1</v>
      </c>
      <c r="BA190">
        <v>3.582781314849854</v>
      </c>
      <c r="BB190">
        <v>0.61132907867431641</v>
      </c>
      <c r="BE190" t="s">
        <v>128</v>
      </c>
      <c r="BF190" t="b">
        <v>1</v>
      </c>
      <c r="BG190">
        <v>1</v>
      </c>
      <c r="BH190">
        <v>4.9015402793884277</v>
      </c>
      <c r="BI190">
        <v>0.62040328979492188</v>
      </c>
      <c r="BL190" t="s">
        <v>568</v>
      </c>
      <c r="BM190" t="b">
        <v>1</v>
      </c>
      <c r="BN190">
        <v>1</v>
      </c>
      <c r="BO190">
        <v>6.5849409103393546</v>
      </c>
      <c r="BP190">
        <v>0.62954306602478027</v>
      </c>
    </row>
    <row r="191" spans="1:68" x14ac:dyDescent="0.2">
      <c r="A191" t="s">
        <v>100</v>
      </c>
      <c r="B191" t="b">
        <v>1</v>
      </c>
      <c r="C191">
        <v>1</v>
      </c>
      <c r="D191">
        <v>3.692031621932983</v>
      </c>
      <c r="E191">
        <v>0.62321138381958008</v>
      </c>
      <c r="H191" t="s">
        <v>175</v>
      </c>
      <c r="I191" t="b">
        <v>1</v>
      </c>
      <c r="J191">
        <v>1</v>
      </c>
      <c r="K191">
        <v>1.2447570562362671</v>
      </c>
      <c r="L191">
        <v>0.63123035430908203</v>
      </c>
      <c r="O191" t="s">
        <v>107</v>
      </c>
      <c r="P191" t="b">
        <v>1</v>
      </c>
      <c r="Q191">
        <v>1</v>
      </c>
      <c r="R191">
        <v>1.755699634552002</v>
      </c>
      <c r="S191">
        <v>0.63205218315124512</v>
      </c>
      <c r="V191" t="s">
        <v>292</v>
      </c>
      <c r="W191" t="b">
        <v>1</v>
      </c>
      <c r="X191">
        <v>1</v>
      </c>
      <c r="Y191">
        <v>4.0387749671936044</v>
      </c>
      <c r="Z191">
        <v>0.62818574905395508</v>
      </c>
      <c r="AC191" t="s">
        <v>389</v>
      </c>
      <c r="AD191" t="b">
        <v>1</v>
      </c>
      <c r="AE191">
        <v>1</v>
      </c>
      <c r="AF191">
        <v>8.3060121536254883</v>
      </c>
      <c r="AG191">
        <v>0.62432575225830078</v>
      </c>
      <c r="AJ191" t="s">
        <v>205</v>
      </c>
      <c r="AK191" t="b">
        <v>1</v>
      </c>
      <c r="AL191">
        <v>2</v>
      </c>
      <c r="AM191">
        <v>3.1859135627746582</v>
      </c>
      <c r="AN191">
        <v>1.5664463043212891</v>
      </c>
      <c r="AQ191" t="s">
        <v>97</v>
      </c>
      <c r="AR191" t="b">
        <v>1</v>
      </c>
      <c r="AS191">
        <v>4</v>
      </c>
      <c r="AT191">
        <v>3.685635089874268</v>
      </c>
      <c r="AU191">
        <v>4.5179777145385742</v>
      </c>
      <c r="AX191" t="s">
        <v>128</v>
      </c>
      <c r="AY191" t="b">
        <v>1</v>
      </c>
      <c r="AZ191">
        <v>4</v>
      </c>
      <c r="BA191">
        <v>1.5130934715271001</v>
      </c>
      <c r="BB191">
        <v>3.60362720489502</v>
      </c>
      <c r="BE191" t="s">
        <v>499</v>
      </c>
      <c r="BF191" t="b">
        <v>1</v>
      </c>
      <c r="BG191">
        <v>1</v>
      </c>
      <c r="BH191">
        <v>5.480931282043457</v>
      </c>
      <c r="BI191">
        <v>0.61465644836425781</v>
      </c>
      <c r="BL191" t="s">
        <v>183</v>
      </c>
      <c r="BM191" t="b">
        <v>1</v>
      </c>
      <c r="BN191">
        <v>1</v>
      </c>
      <c r="BO191">
        <v>2.5350749492645259</v>
      </c>
      <c r="BP191">
        <v>0.61062788963317871</v>
      </c>
    </row>
    <row r="192" spans="1:68" x14ac:dyDescent="0.2">
      <c r="A192" t="s">
        <v>101</v>
      </c>
      <c r="B192" t="b">
        <v>1</v>
      </c>
      <c r="C192">
        <v>1</v>
      </c>
      <c r="D192">
        <v>1.9520925283432009</v>
      </c>
      <c r="E192">
        <v>0.59842419624328613</v>
      </c>
      <c r="H192" t="s">
        <v>176</v>
      </c>
      <c r="I192" t="b">
        <v>1</v>
      </c>
      <c r="J192">
        <v>1</v>
      </c>
      <c r="K192">
        <v>4.0916290283203116</v>
      </c>
      <c r="L192">
        <v>0.61880302429199219</v>
      </c>
      <c r="O192" t="s">
        <v>242</v>
      </c>
      <c r="P192" t="b">
        <v>1</v>
      </c>
      <c r="Q192">
        <v>1</v>
      </c>
      <c r="R192">
        <v>3.528394460678101</v>
      </c>
      <c r="S192">
        <v>0.7825770378112793</v>
      </c>
      <c r="V192" t="s">
        <v>293</v>
      </c>
      <c r="W192" t="b">
        <v>1</v>
      </c>
      <c r="X192">
        <v>1</v>
      </c>
      <c r="Y192">
        <v>3.0907971858978271</v>
      </c>
      <c r="Z192">
        <v>0.61986160278320312</v>
      </c>
      <c r="AC192" t="s">
        <v>390</v>
      </c>
      <c r="AD192" t="b">
        <v>1</v>
      </c>
      <c r="AE192">
        <v>3</v>
      </c>
      <c r="AF192">
        <v>3.966640710830688</v>
      </c>
      <c r="AG192">
        <v>2.631960391998291</v>
      </c>
      <c r="AJ192" t="s">
        <v>436</v>
      </c>
      <c r="AK192" t="b">
        <v>1</v>
      </c>
      <c r="AL192">
        <v>62</v>
      </c>
      <c r="AM192">
        <v>2.9265134334564209</v>
      </c>
      <c r="AN192">
        <v>63.411135911941528</v>
      </c>
      <c r="AQ192" t="s">
        <v>101</v>
      </c>
      <c r="AR192" t="b">
        <v>1</v>
      </c>
      <c r="AS192">
        <v>1</v>
      </c>
      <c r="AT192">
        <v>6.6752305030822754</v>
      </c>
      <c r="AU192">
        <v>0.77129507064819336</v>
      </c>
      <c r="AX192" t="s">
        <v>475</v>
      </c>
      <c r="AY192" t="b">
        <v>1</v>
      </c>
      <c r="AZ192">
        <v>2</v>
      </c>
      <c r="BA192">
        <v>2.7807686328887939</v>
      </c>
      <c r="BB192">
        <v>1.5645208358764651</v>
      </c>
      <c r="BE192" t="s">
        <v>439</v>
      </c>
      <c r="BF192" t="b">
        <v>1</v>
      </c>
      <c r="BG192">
        <v>1</v>
      </c>
      <c r="BH192">
        <v>4.8643288612365723</v>
      </c>
      <c r="BI192">
        <v>0.61839056015014648</v>
      </c>
      <c r="BL192" t="s">
        <v>569</v>
      </c>
      <c r="BM192" t="b">
        <v>1</v>
      </c>
      <c r="BN192">
        <v>1</v>
      </c>
      <c r="BO192">
        <v>3.207545280456543</v>
      </c>
      <c r="BP192">
        <v>0.64290261268615723</v>
      </c>
    </row>
    <row r="193" spans="1:68" x14ac:dyDescent="0.2">
      <c r="A193" t="s">
        <v>102</v>
      </c>
      <c r="B193" t="b">
        <v>1</v>
      </c>
      <c r="C193">
        <v>1</v>
      </c>
      <c r="D193">
        <v>6.9566583633422852</v>
      </c>
      <c r="E193">
        <v>0.61189699172973633</v>
      </c>
      <c r="H193" t="s">
        <v>177</v>
      </c>
      <c r="I193" t="b">
        <v>1</v>
      </c>
      <c r="J193">
        <v>1</v>
      </c>
      <c r="K193">
        <v>6.6999416351318359</v>
      </c>
      <c r="L193">
        <v>0.62263822555541992</v>
      </c>
      <c r="O193" t="s">
        <v>243</v>
      </c>
      <c r="P193" t="b">
        <v>1</v>
      </c>
      <c r="Q193">
        <v>3</v>
      </c>
      <c r="R193">
        <v>1.8981806039810181</v>
      </c>
      <c r="S193">
        <v>3.3060629367828369</v>
      </c>
      <c r="V193" t="s">
        <v>294</v>
      </c>
      <c r="W193" t="b">
        <v>1</v>
      </c>
      <c r="X193">
        <v>1</v>
      </c>
      <c r="Y193">
        <v>3.564630508422852</v>
      </c>
      <c r="Z193">
        <v>0.62457489967346191</v>
      </c>
      <c r="AC193" t="s">
        <v>391</v>
      </c>
      <c r="AD193" t="b">
        <v>1</v>
      </c>
      <c r="AE193">
        <v>3</v>
      </c>
      <c r="AF193">
        <v>6.1469759941101074</v>
      </c>
      <c r="AG193">
        <v>2.6243445873260498</v>
      </c>
      <c r="AJ193" t="s">
        <v>209</v>
      </c>
      <c r="AK193" t="b">
        <v>1</v>
      </c>
      <c r="AL193">
        <v>10</v>
      </c>
      <c r="AM193">
        <v>6.6827826499938956</v>
      </c>
      <c r="AN193">
        <v>8.9168245792388916</v>
      </c>
      <c r="AQ193" t="s">
        <v>106</v>
      </c>
      <c r="AR193" t="b">
        <v>1</v>
      </c>
      <c r="AS193">
        <v>1</v>
      </c>
      <c r="AT193">
        <v>2.434380054473877</v>
      </c>
      <c r="AU193">
        <v>0.6433565616607666</v>
      </c>
      <c r="AX193" t="s">
        <v>48</v>
      </c>
      <c r="AY193" t="b">
        <v>0</v>
      </c>
      <c r="AZ193">
        <v>1000</v>
      </c>
      <c r="BA193">
        <v>1.3794605731964109</v>
      </c>
      <c r="BB193">
        <v>993.15828275680542</v>
      </c>
      <c r="BE193" t="s">
        <v>19</v>
      </c>
      <c r="BF193" t="b">
        <v>1</v>
      </c>
      <c r="BG193">
        <v>1</v>
      </c>
      <c r="BH193">
        <v>2.4214198589324951</v>
      </c>
      <c r="BI193">
        <v>0.62120413780212402</v>
      </c>
      <c r="BL193" t="s">
        <v>570</v>
      </c>
      <c r="BM193" t="b">
        <v>1</v>
      </c>
      <c r="BN193">
        <v>1</v>
      </c>
      <c r="BO193">
        <v>5.9125509262084961</v>
      </c>
      <c r="BP193">
        <v>0.63349771499633789</v>
      </c>
    </row>
    <row r="194" spans="1:68" x14ac:dyDescent="0.2">
      <c r="A194" t="s">
        <v>103</v>
      </c>
      <c r="B194" t="b">
        <v>1</v>
      </c>
      <c r="C194">
        <v>1</v>
      </c>
      <c r="D194">
        <v>3.2789912223815918</v>
      </c>
      <c r="E194">
        <v>0.60160017013549805</v>
      </c>
      <c r="H194" t="s">
        <v>178</v>
      </c>
      <c r="I194" t="b">
        <v>1</v>
      </c>
      <c r="J194">
        <v>1</v>
      </c>
      <c r="K194">
        <v>3.265633344650269</v>
      </c>
      <c r="L194">
        <v>0.62540006637573242</v>
      </c>
      <c r="O194" t="s">
        <v>244</v>
      </c>
      <c r="P194" t="b">
        <v>1</v>
      </c>
      <c r="Q194">
        <v>1</v>
      </c>
      <c r="R194">
        <v>2.89466404914856</v>
      </c>
      <c r="S194">
        <v>0.63277769088745117</v>
      </c>
      <c r="V194" t="s">
        <v>295</v>
      </c>
      <c r="W194" t="b">
        <v>1</v>
      </c>
      <c r="X194">
        <v>4</v>
      </c>
      <c r="Y194">
        <v>3.8938417434692378</v>
      </c>
      <c r="Z194">
        <v>3.9234833717346191</v>
      </c>
      <c r="AC194" t="s">
        <v>392</v>
      </c>
      <c r="AD194" t="b">
        <v>1</v>
      </c>
      <c r="AE194">
        <v>96</v>
      </c>
      <c r="AF194">
        <v>4.1286578178405762</v>
      </c>
      <c r="AG194">
        <v>97.256323337554932</v>
      </c>
      <c r="AJ194" t="s">
        <v>216</v>
      </c>
      <c r="AK194" t="b">
        <v>0</v>
      </c>
      <c r="AL194">
        <v>1000</v>
      </c>
      <c r="AM194">
        <v>1.137626647949219</v>
      </c>
      <c r="AN194">
        <v>1001.3688025474549</v>
      </c>
      <c r="AQ194" t="s">
        <v>252</v>
      </c>
      <c r="AR194" t="b">
        <v>1</v>
      </c>
      <c r="AS194">
        <v>1</v>
      </c>
      <c r="AT194">
        <v>4.6412253379821777</v>
      </c>
      <c r="AU194">
        <v>0.59910345077514648</v>
      </c>
      <c r="AX194" t="s">
        <v>476</v>
      </c>
      <c r="AY194" t="b">
        <v>1</v>
      </c>
      <c r="AZ194">
        <v>1</v>
      </c>
      <c r="BA194">
        <v>2.472352027893066</v>
      </c>
      <c r="BB194">
        <v>0.61214780807495117</v>
      </c>
      <c r="BE194" t="s">
        <v>133</v>
      </c>
      <c r="BF194" t="b">
        <v>1</v>
      </c>
      <c r="BG194">
        <v>2</v>
      </c>
      <c r="BH194">
        <v>3.300031185150146</v>
      </c>
      <c r="BI194">
        <v>1.605704545974731</v>
      </c>
      <c r="BL194" t="s">
        <v>571</v>
      </c>
      <c r="BM194" t="b">
        <v>1</v>
      </c>
      <c r="BN194">
        <v>1</v>
      </c>
      <c r="BO194">
        <v>3.748560905456543</v>
      </c>
      <c r="BP194">
        <v>0.6170494556427002</v>
      </c>
    </row>
    <row r="195" spans="1:68" x14ac:dyDescent="0.2">
      <c r="A195" t="s">
        <v>104</v>
      </c>
      <c r="B195" t="b">
        <v>1</v>
      </c>
      <c r="C195">
        <v>1</v>
      </c>
      <c r="D195">
        <v>8.468663215637207</v>
      </c>
      <c r="E195">
        <v>0.61037325859069824</v>
      </c>
      <c r="H195" t="s">
        <v>179</v>
      </c>
      <c r="I195" t="b">
        <v>1</v>
      </c>
      <c r="J195">
        <v>1</v>
      </c>
      <c r="K195">
        <v>1.867538213729858</v>
      </c>
      <c r="L195">
        <v>0.6174776554107666</v>
      </c>
      <c r="O195" t="s">
        <v>116</v>
      </c>
      <c r="P195" t="b">
        <v>1</v>
      </c>
      <c r="Q195">
        <v>1</v>
      </c>
      <c r="R195">
        <v>5.7971405982971191</v>
      </c>
      <c r="S195">
        <v>0.63703417778015137</v>
      </c>
      <c r="V195" t="s">
        <v>296</v>
      </c>
      <c r="W195" t="b">
        <v>1</v>
      </c>
      <c r="X195">
        <v>1</v>
      </c>
      <c r="Y195">
        <v>4.0433211326599121</v>
      </c>
      <c r="Z195">
        <v>0.61879777908325195</v>
      </c>
      <c r="AC195" t="s">
        <v>393</v>
      </c>
      <c r="AD195" t="b">
        <v>1</v>
      </c>
      <c r="AE195">
        <v>6</v>
      </c>
      <c r="AF195">
        <v>4.6904497146606454</v>
      </c>
      <c r="AG195">
        <v>5.8277120590209961</v>
      </c>
      <c r="AJ195" t="s">
        <v>237</v>
      </c>
      <c r="AK195" t="b">
        <v>1</v>
      </c>
      <c r="AL195">
        <v>119</v>
      </c>
      <c r="AM195">
        <v>5.4927778244018546</v>
      </c>
      <c r="AN195">
        <v>119.8596906661987</v>
      </c>
      <c r="AQ195" t="s">
        <v>229</v>
      </c>
      <c r="AR195" t="b">
        <v>1</v>
      </c>
      <c r="AS195">
        <v>15</v>
      </c>
      <c r="AT195">
        <v>4.3698639869689941</v>
      </c>
      <c r="AU195">
        <v>18.213717460632321</v>
      </c>
      <c r="AX195" t="s">
        <v>23</v>
      </c>
      <c r="AY195" t="b">
        <v>0</v>
      </c>
      <c r="AZ195">
        <v>1000</v>
      </c>
      <c r="BA195">
        <v>2.619826078414917</v>
      </c>
      <c r="BB195">
        <v>974.16863369941711</v>
      </c>
      <c r="BE195" t="s">
        <v>500</v>
      </c>
      <c r="BF195" t="b">
        <v>1</v>
      </c>
      <c r="BG195">
        <v>1</v>
      </c>
      <c r="BH195">
        <v>2.924142599105835</v>
      </c>
      <c r="BI195">
        <v>0.61497092247009277</v>
      </c>
      <c r="BL195" t="s">
        <v>572</v>
      </c>
      <c r="BM195" t="b">
        <v>1</v>
      </c>
      <c r="BN195">
        <v>1</v>
      </c>
      <c r="BO195">
        <v>2.6807506084442139</v>
      </c>
      <c r="BP195">
        <v>0.64525628089904785</v>
      </c>
    </row>
    <row r="196" spans="1:68" x14ac:dyDescent="0.2">
      <c r="A196" t="s">
        <v>105</v>
      </c>
      <c r="B196" t="b">
        <v>1</v>
      </c>
      <c r="C196">
        <v>1</v>
      </c>
      <c r="D196">
        <v>2.1754298210144039</v>
      </c>
      <c r="E196">
        <v>0.60350751876831055</v>
      </c>
      <c r="H196" t="s">
        <v>180</v>
      </c>
      <c r="I196" t="b">
        <v>1</v>
      </c>
      <c r="J196">
        <v>9</v>
      </c>
      <c r="K196">
        <v>3.2977931499481201</v>
      </c>
      <c r="L196">
        <v>8.6043553352355957</v>
      </c>
      <c r="O196" t="s">
        <v>245</v>
      </c>
      <c r="P196" t="b">
        <v>1</v>
      </c>
      <c r="Q196">
        <v>1</v>
      </c>
      <c r="R196">
        <v>2.9805338382720952</v>
      </c>
      <c r="S196">
        <v>0.80763435363769531</v>
      </c>
      <c r="V196" t="s">
        <v>297</v>
      </c>
      <c r="W196" t="b">
        <v>1</v>
      </c>
      <c r="X196">
        <v>1</v>
      </c>
      <c r="Y196">
        <v>4.7809491157531738</v>
      </c>
      <c r="Z196">
        <v>0.62127566337585449</v>
      </c>
      <c r="AC196" t="s">
        <v>394</v>
      </c>
      <c r="AD196" t="b">
        <v>1</v>
      </c>
      <c r="AE196">
        <v>1</v>
      </c>
      <c r="AF196">
        <v>2.904621839523315</v>
      </c>
      <c r="AG196">
        <v>0.6268012523651123</v>
      </c>
      <c r="AJ196" t="s">
        <v>437</v>
      </c>
      <c r="AK196" t="b">
        <v>1</v>
      </c>
      <c r="AL196">
        <v>1</v>
      </c>
      <c r="AM196">
        <v>4.2520208358764648</v>
      </c>
      <c r="AN196">
        <v>0.62802720069885254</v>
      </c>
      <c r="AQ196" t="s">
        <v>108</v>
      </c>
      <c r="AR196" t="b">
        <v>1</v>
      </c>
      <c r="AS196">
        <v>3</v>
      </c>
      <c r="AT196">
        <v>7.5535950660705566</v>
      </c>
      <c r="AU196">
        <v>2.6755776405334468</v>
      </c>
      <c r="AX196" t="s">
        <v>231</v>
      </c>
      <c r="AY196" t="b">
        <v>1</v>
      </c>
      <c r="AZ196">
        <v>1</v>
      </c>
      <c r="BA196">
        <v>5.3564872741699219</v>
      </c>
      <c r="BB196">
        <v>0.60949587821960449</v>
      </c>
      <c r="BE196" t="s">
        <v>501</v>
      </c>
      <c r="BF196" t="b">
        <v>1</v>
      </c>
      <c r="BG196">
        <v>1</v>
      </c>
      <c r="BH196">
        <v>3.600433349609375</v>
      </c>
      <c r="BI196">
        <v>0.62712621688842773</v>
      </c>
      <c r="BL196" t="s">
        <v>573</v>
      </c>
      <c r="BM196" t="b">
        <v>1</v>
      </c>
      <c r="BN196">
        <v>1</v>
      </c>
      <c r="BO196">
        <v>8.8334178924560547</v>
      </c>
      <c r="BP196">
        <v>0.63266515731811523</v>
      </c>
    </row>
    <row r="197" spans="1:68" x14ac:dyDescent="0.2">
      <c r="A197" t="s">
        <v>106</v>
      </c>
      <c r="B197" t="b">
        <v>1</v>
      </c>
      <c r="C197">
        <v>1</v>
      </c>
      <c r="D197">
        <v>3.4714827537536621</v>
      </c>
      <c r="E197">
        <v>0.6194148063659668</v>
      </c>
      <c r="H197" t="s">
        <v>181</v>
      </c>
      <c r="I197" t="b">
        <v>1</v>
      </c>
      <c r="J197">
        <v>1</v>
      </c>
      <c r="K197">
        <v>4.9187560081481934</v>
      </c>
      <c r="L197">
        <v>0.6239626407623291</v>
      </c>
      <c r="O197" t="s">
        <v>93</v>
      </c>
      <c r="P197" t="b">
        <v>1</v>
      </c>
      <c r="Q197">
        <v>1</v>
      </c>
      <c r="R197">
        <v>2.0624511241912842</v>
      </c>
      <c r="S197">
        <v>0.80559563636779785</v>
      </c>
      <c r="V197" t="s">
        <v>187</v>
      </c>
      <c r="W197" t="b">
        <v>1</v>
      </c>
      <c r="X197">
        <v>1</v>
      </c>
      <c r="Y197">
        <v>7.4241800308227539</v>
      </c>
      <c r="Z197">
        <v>0.62726163864135742</v>
      </c>
      <c r="AC197" t="s">
        <v>395</v>
      </c>
      <c r="AD197" t="b">
        <v>1</v>
      </c>
      <c r="AE197">
        <v>42</v>
      </c>
      <c r="AF197">
        <v>3.8368782997131352</v>
      </c>
      <c r="AG197">
        <v>42.217193365097053</v>
      </c>
      <c r="AJ197" t="s">
        <v>227</v>
      </c>
      <c r="AK197" t="b">
        <v>1</v>
      </c>
      <c r="AL197">
        <v>2</v>
      </c>
      <c r="AM197">
        <v>3.519702672958374</v>
      </c>
      <c r="AN197">
        <v>1.621747732162476</v>
      </c>
      <c r="AQ197" t="s">
        <v>19</v>
      </c>
      <c r="AR197" t="b">
        <v>0</v>
      </c>
      <c r="AS197">
        <v>1000</v>
      </c>
      <c r="AT197">
        <v>4.3614120483398438</v>
      </c>
      <c r="AU197">
        <v>1057.340460062027</v>
      </c>
      <c r="AX197" t="s">
        <v>87</v>
      </c>
      <c r="AY197" t="b">
        <v>1</v>
      </c>
      <c r="AZ197">
        <v>13</v>
      </c>
      <c r="BA197">
        <v>1.771494388580322</v>
      </c>
      <c r="BB197">
        <v>13.07540059089661</v>
      </c>
      <c r="BE197" t="s">
        <v>259</v>
      </c>
      <c r="BF197" t="b">
        <v>1</v>
      </c>
      <c r="BG197">
        <v>1</v>
      </c>
      <c r="BH197">
        <v>6.5396909713745117</v>
      </c>
      <c r="BI197">
        <v>0.6197507381439209</v>
      </c>
      <c r="BL197" t="s">
        <v>574</v>
      </c>
      <c r="BM197" t="b">
        <v>1</v>
      </c>
      <c r="BN197">
        <v>1</v>
      </c>
      <c r="BO197">
        <v>7.286041259765625</v>
      </c>
      <c r="BP197">
        <v>0.62290763854980469</v>
      </c>
    </row>
    <row r="198" spans="1:68" x14ac:dyDescent="0.2">
      <c r="A198" t="s">
        <v>107</v>
      </c>
      <c r="B198" t="b">
        <v>1</v>
      </c>
      <c r="C198">
        <v>1</v>
      </c>
      <c r="D198">
        <v>2.2726349830627441</v>
      </c>
      <c r="E198">
        <v>0.61159372329711914</v>
      </c>
      <c r="H198" t="s">
        <v>99</v>
      </c>
      <c r="I198" t="b">
        <v>1</v>
      </c>
      <c r="J198">
        <v>1</v>
      </c>
      <c r="K198">
        <v>1.5512076616287229</v>
      </c>
      <c r="L198">
        <v>0.64132046699523926</v>
      </c>
      <c r="O198" t="s">
        <v>246</v>
      </c>
      <c r="P198" t="b">
        <v>1</v>
      </c>
      <c r="Q198">
        <v>1</v>
      </c>
      <c r="R198">
        <v>3.4953353404998779</v>
      </c>
      <c r="S198">
        <v>0.62622523307800293</v>
      </c>
      <c r="V198" t="s">
        <v>20</v>
      </c>
      <c r="W198" t="b">
        <v>1</v>
      </c>
      <c r="X198">
        <v>1</v>
      </c>
      <c r="Y198">
        <v>5.5262675285339364</v>
      </c>
      <c r="Z198">
        <v>0.6330723762512207</v>
      </c>
      <c r="AC198" t="s">
        <v>396</v>
      </c>
      <c r="AD198" t="b">
        <v>1</v>
      </c>
      <c r="AE198">
        <v>4</v>
      </c>
      <c r="AF198">
        <v>6.6379332542419434</v>
      </c>
      <c r="AG198">
        <v>3.691045999526978</v>
      </c>
      <c r="AJ198" t="s">
        <v>438</v>
      </c>
      <c r="AK198" t="b">
        <v>1</v>
      </c>
      <c r="AL198">
        <v>1</v>
      </c>
      <c r="AM198">
        <v>1.407678604125977</v>
      </c>
      <c r="AN198">
        <v>0.60576677322387695</v>
      </c>
      <c r="AQ198" t="s">
        <v>87</v>
      </c>
      <c r="AR198" t="b">
        <v>1</v>
      </c>
      <c r="AS198">
        <v>22</v>
      </c>
      <c r="AT198">
        <v>3.090176105499268</v>
      </c>
      <c r="AU198">
        <v>23.776017665863041</v>
      </c>
      <c r="AX198" t="s">
        <v>107</v>
      </c>
      <c r="AY198" t="b">
        <v>0</v>
      </c>
      <c r="AZ198">
        <v>1000</v>
      </c>
      <c r="BA198">
        <v>2.5100991725921631</v>
      </c>
      <c r="BB198">
        <v>991.52133131027222</v>
      </c>
      <c r="BE198" t="s">
        <v>502</v>
      </c>
      <c r="BF198" t="b">
        <v>1</v>
      </c>
      <c r="BG198">
        <v>1</v>
      </c>
      <c r="BH198">
        <v>2.6579751968383789</v>
      </c>
      <c r="BI198">
        <v>0.60015177726745605</v>
      </c>
      <c r="BL198" t="s">
        <v>250</v>
      </c>
      <c r="BM198" t="b">
        <v>1</v>
      </c>
      <c r="BN198">
        <v>1</v>
      </c>
      <c r="BO198">
        <v>3.6624972820281978</v>
      </c>
      <c r="BP198">
        <v>0.6157536506652832</v>
      </c>
    </row>
    <row r="199" spans="1:68" x14ac:dyDescent="0.2">
      <c r="A199" t="s">
        <v>108</v>
      </c>
      <c r="B199" t="b">
        <v>1</v>
      </c>
      <c r="C199">
        <v>1</v>
      </c>
      <c r="D199">
        <v>5.3962860107421884</v>
      </c>
      <c r="E199">
        <v>0.59908223152160645</v>
      </c>
      <c r="H199" t="s">
        <v>182</v>
      </c>
      <c r="I199" t="b">
        <v>1</v>
      </c>
      <c r="J199">
        <v>1</v>
      </c>
      <c r="K199">
        <v>0.91328644752502441</v>
      </c>
      <c r="L199">
        <v>0.61627292633056641</v>
      </c>
      <c r="O199" t="s">
        <v>152</v>
      </c>
      <c r="P199" t="b">
        <v>1</v>
      </c>
      <c r="Q199">
        <v>1</v>
      </c>
      <c r="R199">
        <v>2.5853755474090581</v>
      </c>
      <c r="S199">
        <v>0.63363456726074219</v>
      </c>
      <c r="V199" t="s">
        <v>90</v>
      </c>
      <c r="W199" t="b">
        <v>1</v>
      </c>
      <c r="X199">
        <v>1</v>
      </c>
      <c r="Y199">
        <v>5.6837053298950204</v>
      </c>
      <c r="Z199">
        <v>0.62471699714660645</v>
      </c>
      <c r="AC199" t="s">
        <v>397</v>
      </c>
      <c r="AD199" t="b">
        <v>1</v>
      </c>
      <c r="AE199">
        <v>1</v>
      </c>
      <c r="AF199">
        <v>8.4136791229248047</v>
      </c>
      <c r="AG199">
        <v>0.62041139602661133</v>
      </c>
      <c r="AJ199" t="s">
        <v>182</v>
      </c>
      <c r="AK199" t="b">
        <v>0</v>
      </c>
      <c r="AL199">
        <v>1000</v>
      </c>
      <c r="AM199">
        <v>1.9599030017852781</v>
      </c>
      <c r="AN199">
        <v>942.01739239692688</v>
      </c>
      <c r="AQ199" t="s">
        <v>80</v>
      </c>
      <c r="AR199" t="b">
        <v>0</v>
      </c>
      <c r="AS199">
        <v>1000</v>
      </c>
      <c r="AT199">
        <v>3.7100107669830318</v>
      </c>
      <c r="AU199">
        <v>1079.1267516613009</v>
      </c>
      <c r="AX199" t="s">
        <v>233</v>
      </c>
      <c r="AY199" t="b">
        <v>1</v>
      </c>
      <c r="AZ199">
        <v>1</v>
      </c>
      <c r="BA199">
        <v>3.0782685279846191</v>
      </c>
      <c r="BB199">
        <v>0.61018753051757812</v>
      </c>
      <c r="BE199" t="s">
        <v>296</v>
      </c>
      <c r="BF199" t="b">
        <v>1</v>
      </c>
      <c r="BG199">
        <v>1</v>
      </c>
      <c r="BH199">
        <v>6.9354653358459473</v>
      </c>
      <c r="BI199">
        <v>0.61318755149841309</v>
      </c>
      <c r="BL199" t="s">
        <v>575</v>
      </c>
      <c r="BM199" t="b">
        <v>1</v>
      </c>
      <c r="BN199">
        <v>1</v>
      </c>
      <c r="BO199">
        <v>1.5463366508483889</v>
      </c>
      <c r="BP199">
        <v>1.1289064884185791</v>
      </c>
    </row>
    <row r="200" spans="1:68" x14ac:dyDescent="0.2">
      <c r="A200" t="s">
        <v>109</v>
      </c>
      <c r="B200" t="b">
        <v>1</v>
      </c>
      <c r="C200">
        <v>30</v>
      </c>
      <c r="D200">
        <v>4.8231430053710938</v>
      </c>
      <c r="E200">
        <v>29.884101390838619</v>
      </c>
      <c r="H200" t="s">
        <v>87</v>
      </c>
      <c r="I200" t="b">
        <v>1</v>
      </c>
      <c r="J200">
        <v>1</v>
      </c>
      <c r="K200">
        <v>3.3845381736755371</v>
      </c>
      <c r="L200">
        <v>1.6208558082580571</v>
      </c>
      <c r="O200" t="s">
        <v>77</v>
      </c>
      <c r="P200" t="b">
        <v>1</v>
      </c>
      <c r="Q200">
        <v>1</v>
      </c>
      <c r="R200">
        <v>6.5971322059631348</v>
      </c>
      <c r="S200">
        <v>0.63927936553955078</v>
      </c>
      <c r="V200" t="s">
        <v>298</v>
      </c>
      <c r="W200" t="b">
        <v>1</v>
      </c>
      <c r="X200">
        <v>1</v>
      </c>
      <c r="Y200">
        <v>4.5467929840087891</v>
      </c>
      <c r="Z200">
        <v>0.62406396865844727</v>
      </c>
      <c r="AC200" t="s">
        <v>398</v>
      </c>
      <c r="AD200" t="b">
        <v>1</v>
      </c>
      <c r="AE200">
        <v>1</v>
      </c>
      <c r="AF200">
        <v>3.80461573600769</v>
      </c>
      <c r="AG200">
        <v>0.62289333343505859</v>
      </c>
      <c r="AJ200" t="s">
        <v>439</v>
      </c>
      <c r="AK200" t="b">
        <v>1</v>
      </c>
      <c r="AL200">
        <v>1</v>
      </c>
      <c r="AM200">
        <v>4.0392818450927734</v>
      </c>
      <c r="AN200">
        <v>0.63428544998168945</v>
      </c>
      <c r="AQ200" t="s">
        <v>103</v>
      </c>
      <c r="AR200" t="b">
        <v>1</v>
      </c>
      <c r="AS200">
        <v>1</v>
      </c>
      <c r="AT200">
        <v>7.615382194519043</v>
      </c>
      <c r="AU200">
        <v>0.63195943832397461</v>
      </c>
      <c r="AX200" t="s">
        <v>219</v>
      </c>
      <c r="AY200" t="b">
        <v>0</v>
      </c>
      <c r="AZ200">
        <v>1000</v>
      </c>
      <c r="BA200">
        <v>3.3886227607727051</v>
      </c>
      <c r="BB200">
        <v>977.4906747341156</v>
      </c>
      <c r="BE200" t="s">
        <v>503</v>
      </c>
      <c r="BF200" t="b">
        <v>1</v>
      </c>
      <c r="BG200">
        <v>1</v>
      </c>
      <c r="BH200">
        <v>3.983012199401855</v>
      </c>
      <c r="BI200">
        <v>0.61937904357910156</v>
      </c>
      <c r="BL200" t="s">
        <v>576</v>
      </c>
      <c r="BM200" t="b">
        <v>1</v>
      </c>
      <c r="BN200">
        <v>1</v>
      </c>
      <c r="BO200">
        <v>1.7968403100967409</v>
      </c>
      <c r="BP200">
        <v>0.63988423347473145</v>
      </c>
    </row>
    <row r="201" spans="1:68" x14ac:dyDescent="0.2">
      <c r="A201" t="s">
        <v>110</v>
      </c>
      <c r="B201" t="b">
        <v>1</v>
      </c>
      <c r="C201">
        <v>1</v>
      </c>
      <c r="D201">
        <v>6.8431682586669922</v>
      </c>
      <c r="E201">
        <v>0.61035847663879395</v>
      </c>
      <c r="H201" t="s">
        <v>183</v>
      </c>
      <c r="I201" t="b">
        <v>1</v>
      </c>
      <c r="J201">
        <v>10</v>
      </c>
      <c r="K201">
        <v>0.70702284574508667</v>
      </c>
      <c r="L201">
        <v>9.7051362991333008</v>
      </c>
      <c r="O201" t="s">
        <v>122</v>
      </c>
      <c r="P201" t="b">
        <v>1</v>
      </c>
      <c r="Q201">
        <v>1</v>
      </c>
      <c r="R201">
        <v>2.2928709983825679</v>
      </c>
      <c r="S201">
        <v>0.63673114776611328</v>
      </c>
      <c r="V201" t="s">
        <v>299</v>
      </c>
      <c r="W201" t="b">
        <v>1</v>
      </c>
      <c r="X201">
        <v>1</v>
      </c>
      <c r="Y201">
        <v>4.2008647918701172</v>
      </c>
      <c r="Z201">
        <v>0.63610148429870605</v>
      </c>
      <c r="AC201" t="s">
        <v>399</v>
      </c>
      <c r="AD201" t="b">
        <v>1</v>
      </c>
      <c r="AE201">
        <v>1</v>
      </c>
      <c r="AF201">
        <v>4.7163400650024414</v>
      </c>
      <c r="AG201">
        <v>0.63078188896179199</v>
      </c>
      <c r="AJ201" t="s">
        <v>440</v>
      </c>
      <c r="AK201" t="b">
        <v>0</v>
      </c>
      <c r="AL201">
        <v>1000</v>
      </c>
      <c r="AM201">
        <v>0.8733443021774292</v>
      </c>
      <c r="AN201">
        <v>1015.383363008499</v>
      </c>
      <c r="AQ201" t="s">
        <v>434</v>
      </c>
      <c r="AR201" t="b">
        <v>1</v>
      </c>
      <c r="AS201">
        <v>2</v>
      </c>
      <c r="AT201">
        <v>5.0101790428161621</v>
      </c>
      <c r="AU201">
        <v>2.00849461555481</v>
      </c>
      <c r="AX201" t="s">
        <v>112</v>
      </c>
      <c r="AY201" t="b">
        <v>1</v>
      </c>
      <c r="AZ201">
        <v>10</v>
      </c>
      <c r="BA201">
        <v>7.0594415664672852</v>
      </c>
      <c r="BB201">
        <v>9.467815637588501</v>
      </c>
      <c r="BE201" t="s">
        <v>144</v>
      </c>
      <c r="BF201" t="b">
        <v>1</v>
      </c>
      <c r="BG201">
        <v>1</v>
      </c>
      <c r="BH201">
        <v>4.3055644035339364</v>
      </c>
      <c r="BI201">
        <v>0.61681604385375977</v>
      </c>
      <c r="BL201" t="s">
        <v>577</v>
      </c>
      <c r="BM201" t="b">
        <v>1</v>
      </c>
      <c r="BN201">
        <v>1</v>
      </c>
      <c r="BO201">
        <v>5.6906514167785636</v>
      </c>
      <c r="BP201">
        <v>0.62532544136047363</v>
      </c>
    </row>
    <row r="202" spans="1:68" x14ac:dyDescent="0.2">
      <c r="A202" t="s">
        <v>111</v>
      </c>
      <c r="B202" t="b">
        <v>1</v>
      </c>
      <c r="C202">
        <v>25</v>
      </c>
      <c r="D202">
        <v>2.6341629028320308</v>
      </c>
      <c r="E202">
        <v>24.572521686553959</v>
      </c>
      <c r="H202" t="s">
        <v>105</v>
      </c>
      <c r="I202" t="b">
        <v>1</v>
      </c>
      <c r="J202">
        <v>1</v>
      </c>
      <c r="K202">
        <v>2.2137126922607422</v>
      </c>
      <c r="L202">
        <v>0.62903857231140137</v>
      </c>
      <c r="O202" t="s">
        <v>247</v>
      </c>
      <c r="P202" t="b">
        <v>1</v>
      </c>
      <c r="Q202">
        <v>1</v>
      </c>
      <c r="R202">
        <v>3.4109864234924321</v>
      </c>
      <c r="S202">
        <v>0.77774262428283691</v>
      </c>
      <c r="V202" t="s">
        <v>300</v>
      </c>
      <c r="W202" t="b">
        <v>1</v>
      </c>
      <c r="X202">
        <v>1</v>
      </c>
      <c r="Y202">
        <v>4.7942142486572266</v>
      </c>
      <c r="Z202">
        <v>0.63070178031921387</v>
      </c>
      <c r="AC202" t="s">
        <v>400</v>
      </c>
      <c r="AD202" t="b">
        <v>1</v>
      </c>
      <c r="AE202">
        <v>2</v>
      </c>
      <c r="AF202">
        <v>3.2617149353027339</v>
      </c>
      <c r="AG202">
        <v>1.659270048141479</v>
      </c>
      <c r="AJ202" t="s">
        <v>215</v>
      </c>
      <c r="AK202" t="b">
        <v>0</v>
      </c>
      <c r="AL202">
        <v>1000</v>
      </c>
      <c r="AM202">
        <v>0.48730164766311651</v>
      </c>
      <c r="AN202">
        <v>1006.376331090927</v>
      </c>
      <c r="AQ202" t="s">
        <v>178</v>
      </c>
      <c r="AR202" t="b">
        <v>1</v>
      </c>
      <c r="AS202">
        <v>2</v>
      </c>
      <c r="AT202">
        <v>3.0220589637756352</v>
      </c>
      <c r="AU202">
        <v>2.0909078121185298</v>
      </c>
      <c r="AX202" t="s">
        <v>89</v>
      </c>
      <c r="AY202" t="b">
        <v>1</v>
      </c>
      <c r="AZ202">
        <v>362</v>
      </c>
      <c r="BA202">
        <v>1.9901777505874629</v>
      </c>
      <c r="BB202">
        <v>358.01819109916693</v>
      </c>
      <c r="BE202" t="s">
        <v>101</v>
      </c>
      <c r="BF202" t="b">
        <v>1</v>
      </c>
      <c r="BG202">
        <v>1</v>
      </c>
      <c r="BH202">
        <v>2.8280375003814702</v>
      </c>
      <c r="BI202">
        <v>0.61158132553100586</v>
      </c>
      <c r="BL202" t="s">
        <v>484</v>
      </c>
      <c r="BM202" t="b">
        <v>1</v>
      </c>
      <c r="BN202">
        <v>1</v>
      </c>
      <c r="BO202">
        <v>3.1949417591094971</v>
      </c>
      <c r="BP202">
        <v>0.62202644348144531</v>
      </c>
    </row>
    <row r="204" spans="1:68" x14ac:dyDescent="0.2">
      <c r="A204" t="s">
        <v>12</v>
      </c>
      <c r="B204" t="b">
        <v>0</v>
      </c>
      <c r="C204">
        <v>1000</v>
      </c>
      <c r="D204">
        <v>4.5607128143310547</v>
      </c>
      <c r="E204">
        <v>1101.161639451981</v>
      </c>
      <c r="H204" t="s">
        <v>36</v>
      </c>
      <c r="I204" t="b">
        <v>1</v>
      </c>
      <c r="J204">
        <v>1</v>
      </c>
      <c r="K204">
        <v>5.5795350074768066</v>
      </c>
      <c r="L204">
        <v>0.6050260066986084</v>
      </c>
      <c r="O204" t="s">
        <v>165</v>
      </c>
      <c r="P204" t="b">
        <v>1</v>
      </c>
      <c r="Q204">
        <v>1</v>
      </c>
      <c r="R204">
        <v>1.200455904006958</v>
      </c>
      <c r="S204">
        <v>0.62770891189575195</v>
      </c>
      <c r="V204" t="s">
        <v>175</v>
      </c>
      <c r="W204" t="b">
        <v>1</v>
      </c>
      <c r="X204">
        <v>1</v>
      </c>
      <c r="Y204">
        <v>3.0323457717895508</v>
      </c>
      <c r="Z204">
        <v>0.61715555191040039</v>
      </c>
      <c r="AC204" t="s">
        <v>301</v>
      </c>
      <c r="AD204" t="b">
        <v>1</v>
      </c>
      <c r="AE204">
        <v>1</v>
      </c>
      <c r="AF204">
        <v>5.3652548789978027</v>
      </c>
      <c r="AG204">
        <v>0.77675366401672363</v>
      </c>
      <c r="AJ204" t="s">
        <v>401</v>
      </c>
      <c r="AK204" t="b">
        <v>1</v>
      </c>
      <c r="AL204">
        <v>1</v>
      </c>
      <c r="AM204">
        <v>9.1620197296142578</v>
      </c>
      <c r="AN204">
        <v>0.85915398597717285</v>
      </c>
      <c r="AQ204" t="s">
        <v>186</v>
      </c>
      <c r="AR204" t="b">
        <v>1</v>
      </c>
      <c r="AS204">
        <v>3</v>
      </c>
      <c r="AT204">
        <v>6.6304969787597656</v>
      </c>
      <c r="AU204">
        <v>2.648161649703979</v>
      </c>
      <c r="AX204" t="s">
        <v>227</v>
      </c>
      <c r="AY204" t="b">
        <v>1</v>
      </c>
      <c r="AZ204">
        <v>1</v>
      </c>
      <c r="BA204">
        <v>1.4501438140869141</v>
      </c>
      <c r="BB204">
        <v>0.62263178825378418</v>
      </c>
      <c r="BE204" t="s">
        <v>417</v>
      </c>
      <c r="BF204" t="b">
        <v>1</v>
      </c>
      <c r="BG204">
        <v>1</v>
      </c>
      <c r="BH204">
        <v>3.1133930683135991</v>
      </c>
      <c r="BI204">
        <v>0.63349151611328125</v>
      </c>
      <c r="BL204" t="s">
        <v>505</v>
      </c>
      <c r="BM204" t="b">
        <v>1</v>
      </c>
      <c r="BN204">
        <v>1</v>
      </c>
      <c r="BO204">
        <v>2.6209039688110352</v>
      </c>
      <c r="BP204">
        <v>0.65499138832092285</v>
      </c>
    </row>
    <row r="205" spans="1:68" x14ac:dyDescent="0.2">
      <c r="A205" t="s">
        <v>13</v>
      </c>
      <c r="B205" t="b">
        <v>1</v>
      </c>
      <c r="C205">
        <v>1</v>
      </c>
      <c r="D205">
        <v>5.403480052947998</v>
      </c>
      <c r="E205">
        <v>0.6058809757232666</v>
      </c>
      <c r="H205" t="s">
        <v>112</v>
      </c>
      <c r="I205" t="b">
        <v>1</v>
      </c>
      <c r="J205">
        <v>1</v>
      </c>
      <c r="K205">
        <v>5.3163199424743652</v>
      </c>
      <c r="L205">
        <v>0.60759377479553223</v>
      </c>
      <c r="O205" t="s">
        <v>184</v>
      </c>
      <c r="P205" t="b">
        <v>1</v>
      </c>
      <c r="Q205">
        <v>1</v>
      </c>
      <c r="R205">
        <v>7.0353355407714844</v>
      </c>
      <c r="S205">
        <v>0.62549138069152832</v>
      </c>
      <c r="V205" t="s">
        <v>248</v>
      </c>
      <c r="W205" t="b">
        <v>1</v>
      </c>
      <c r="X205">
        <v>1</v>
      </c>
      <c r="Y205">
        <v>5.2556943893432617</v>
      </c>
      <c r="Z205">
        <v>0.62274003028869629</v>
      </c>
      <c r="AC205" t="s">
        <v>302</v>
      </c>
      <c r="AD205" t="b">
        <v>1</v>
      </c>
      <c r="AE205">
        <v>36</v>
      </c>
      <c r="AF205">
        <v>4.9514307975769043</v>
      </c>
      <c r="AG205">
        <v>40.036348342895508</v>
      </c>
      <c r="AJ205" t="s">
        <v>402</v>
      </c>
      <c r="AK205" t="b">
        <v>1</v>
      </c>
      <c r="AL205">
        <v>8</v>
      </c>
      <c r="AM205">
        <v>2.6616554260253911</v>
      </c>
      <c r="AN205">
        <v>7.6174526214599609</v>
      </c>
      <c r="AQ205" t="s">
        <v>54</v>
      </c>
      <c r="AR205" t="b">
        <v>1</v>
      </c>
      <c r="AS205">
        <v>12</v>
      </c>
      <c r="AT205">
        <v>6.9901742935180664</v>
      </c>
      <c r="AU205">
        <v>11.95789313316345</v>
      </c>
      <c r="AX205" t="s">
        <v>459</v>
      </c>
      <c r="AY205" t="b">
        <v>1</v>
      </c>
      <c r="AZ205">
        <v>1</v>
      </c>
      <c r="BA205">
        <v>1.917439937591553</v>
      </c>
      <c r="BB205">
        <v>0.57702755928039551</v>
      </c>
      <c r="BE205" t="s">
        <v>188</v>
      </c>
      <c r="BF205" t="b">
        <v>1</v>
      </c>
      <c r="BG205">
        <v>34</v>
      </c>
      <c r="BH205">
        <v>3.420080184936523</v>
      </c>
      <c r="BI205">
        <v>34.662198305129998</v>
      </c>
      <c r="BL205" t="s">
        <v>506</v>
      </c>
      <c r="BM205" t="b">
        <v>1</v>
      </c>
      <c r="BN205">
        <v>1</v>
      </c>
      <c r="BO205">
        <v>4.009880542755127</v>
      </c>
      <c r="BP205">
        <v>0.6152961254119873</v>
      </c>
    </row>
    <row r="206" spans="1:68" x14ac:dyDescent="0.2">
      <c r="A206" t="s">
        <v>14</v>
      </c>
      <c r="B206" t="b">
        <v>1</v>
      </c>
      <c r="C206">
        <v>6</v>
      </c>
      <c r="D206">
        <v>2.8126950263977051</v>
      </c>
      <c r="E206">
        <v>5.4430687427520752</v>
      </c>
      <c r="H206" t="s">
        <v>113</v>
      </c>
      <c r="I206" t="b">
        <v>1</v>
      </c>
      <c r="J206">
        <v>1</v>
      </c>
      <c r="K206">
        <v>1.1121044158935549</v>
      </c>
      <c r="L206">
        <v>0.60224604606628418</v>
      </c>
      <c r="O206" t="s">
        <v>185</v>
      </c>
      <c r="P206" t="b">
        <v>0</v>
      </c>
      <c r="Q206">
        <v>1000</v>
      </c>
      <c r="R206">
        <v>2.1479587554931641</v>
      </c>
      <c r="S206">
        <v>1024.382746458054</v>
      </c>
      <c r="V206" t="s">
        <v>249</v>
      </c>
      <c r="W206" t="b">
        <v>1</v>
      </c>
      <c r="X206">
        <v>1</v>
      </c>
      <c r="Y206">
        <v>8.3487281799316406</v>
      </c>
      <c r="Z206">
        <v>0.6428065299987793</v>
      </c>
      <c r="AC206" t="s">
        <v>303</v>
      </c>
      <c r="AD206" t="b">
        <v>1</v>
      </c>
      <c r="AE206">
        <v>3</v>
      </c>
      <c r="AF206">
        <v>5.3379449844360352</v>
      </c>
      <c r="AG206">
        <v>2.654923677444458</v>
      </c>
      <c r="AJ206" t="s">
        <v>106</v>
      </c>
      <c r="AK206" t="b">
        <v>1</v>
      </c>
      <c r="AL206">
        <v>1</v>
      </c>
      <c r="AM206">
        <v>2.094429492950439</v>
      </c>
      <c r="AN206">
        <v>0.626190185546875</v>
      </c>
      <c r="AQ206" t="s">
        <v>447</v>
      </c>
      <c r="AR206" t="b">
        <v>0</v>
      </c>
      <c r="AS206">
        <v>1000</v>
      </c>
      <c r="AT206">
        <v>4.8999204635620117</v>
      </c>
      <c r="AU206">
        <v>1003.886624574661</v>
      </c>
      <c r="AX206" t="s">
        <v>18</v>
      </c>
      <c r="AY206" t="b">
        <v>0</v>
      </c>
      <c r="AZ206">
        <v>1000</v>
      </c>
      <c r="BA206">
        <v>2.0991311073303218</v>
      </c>
      <c r="BB206">
        <v>1012.713009119034</v>
      </c>
      <c r="BE206" t="s">
        <v>45</v>
      </c>
      <c r="BF206" t="b">
        <v>1</v>
      </c>
      <c r="BG206">
        <v>1</v>
      </c>
      <c r="BH206">
        <v>4.0575976371765137</v>
      </c>
      <c r="BI206">
        <v>0.62578034400939941</v>
      </c>
      <c r="BL206" t="s">
        <v>225</v>
      </c>
      <c r="BM206" t="b">
        <v>1</v>
      </c>
      <c r="BN206">
        <v>1</v>
      </c>
      <c r="BO206">
        <v>6.2550749778747559</v>
      </c>
      <c r="BP206">
        <v>0.61894130706787109</v>
      </c>
    </row>
    <row r="207" spans="1:68" x14ac:dyDescent="0.2">
      <c r="A207" t="s">
        <v>15</v>
      </c>
      <c r="B207" t="b">
        <v>1</v>
      </c>
      <c r="C207">
        <v>1</v>
      </c>
      <c r="D207">
        <v>1.5306413173675539</v>
      </c>
      <c r="E207">
        <v>0.60815215110778809</v>
      </c>
      <c r="H207" t="s">
        <v>114</v>
      </c>
      <c r="I207" t="b">
        <v>1</v>
      </c>
      <c r="J207">
        <v>1</v>
      </c>
      <c r="K207">
        <v>3.4229450225830078</v>
      </c>
      <c r="L207">
        <v>0.60690498352050781</v>
      </c>
      <c r="O207" t="s">
        <v>186</v>
      </c>
      <c r="P207" t="b">
        <v>0</v>
      </c>
      <c r="Q207">
        <v>1000</v>
      </c>
      <c r="R207">
        <v>2.0542993545532231</v>
      </c>
      <c r="S207">
        <v>1005.020250082016</v>
      </c>
      <c r="V207" t="s">
        <v>158</v>
      </c>
      <c r="W207" t="b">
        <v>1</v>
      </c>
      <c r="X207">
        <v>1</v>
      </c>
      <c r="Y207">
        <v>5.3749990463256836</v>
      </c>
      <c r="Z207">
        <v>0.62183189392089844</v>
      </c>
      <c r="AC207" t="s">
        <v>304</v>
      </c>
      <c r="AD207" t="b">
        <v>1</v>
      </c>
      <c r="AE207">
        <v>1</v>
      </c>
      <c r="AF207">
        <v>5.9799590110778809</v>
      </c>
      <c r="AG207">
        <v>0.62753534317016602</v>
      </c>
      <c r="AJ207" t="s">
        <v>403</v>
      </c>
      <c r="AK207" t="b">
        <v>1</v>
      </c>
      <c r="AL207">
        <v>1</v>
      </c>
      <c r="AM207">
        <v>1.396091103553772</v>
      </c>
      <c r="AN207">
        <v>0.62574577331542969</v>
      </c>
      <c r="AQ207" t="s">
        <v>107</v>
      </c>
      <c r="AR207" t="b">
        <v>1</v>
      </c>
      <c r="AS207">
        <v>538</v>
      </c>
      <c r="AT207">
        <v>3.642938613891602</v>
      </c>
      <c r="AU207">
        <v>540.55596923828125</v>
      </c>
      <c r="AX207" t="s">
        <v>32</v>
      </c>
      <c r="AY207" t="b">
        <v>1</v>
      </c>
      <c r="AZ207">
        <v>1</v>
      </c>
      <c r="BA207">
        <v>3.6948914527893071</v>
      </c>
      <c r="BB207">
        <v>0.61629772186279297</v>
      </c>
      <c r="BE207" t="s">
        <v>163</v>
      </c>
      <c r="BF207" t="b">
        <v>1</v>
      </c>
      <c r="BG207">
        <v>1</v>
      </c>
      <c r="BH207">
        <v>6.9603195190429688</v>
      </c>
      <c r="BI207">
        <v>0.63023877143859863</v>
      </c>
      <c r="BL207" t="s">
        <v>507</v>
      </c>
      <c r="BM207" t="b">
        <v>1</v>
      </c>
      <c r="BN207">
        <v>1</v>
      </c>
      <c r="BO207">
        <v>6.5554757118225098</v>
      </c>
      <c r="BP207">
        <v>0.62234759330749512</v>
      </c>
    </row>
    <row r="208" spans="1:68" x14ac:dyDescent="0.2">
      <c r="A208" t="s">
        <v>16</v>
      </c>
      <c r="B208" t="b">
        <v>1</v>
      </c>
      <c r="C208">
        <v>1</v>
      </c>
      <c r="D208">
        <v>2.2257440090179439</v>
      </c>
      <c r="E208">
        <v>0.78064584732055664</v>
      </c>
      <c r="H208" t="s">
        <v>115</v>
      </c>
      <c r="I208" t="b">
        <v>1</v>
      </c>
      <c r="J208">
        <v>1</v>
      </c>
      <c r="K208">
        <v>2.1980123519897461</v>
      </c>
      <c r="L208">
        <v>0.60641789436340332</v>
      </c>
      <c r="O208" t="s">
        <v>187</v>
      </c>
      <c r="P208" t="b">
        <v>0</v>
      </c>
      <c r="Q208">
        <v>1000</v>
      </c>
      <c r="R208">
        <v>4.8062729835510254</v>
      </c>
      <c r="S208">
        <v>1018.2891697883611</v>
      </c>
      <c r="V208" t="s">
        <v>250</v>
      </c>
      <c r="W208" t="b">
        <v>1</v>
      </c>
      <c r="X208">
        <v>1</v>
      </c>
      <c r="Y208">
        <v>5.8501396179199219</v>
      </c>
      <c r="Z208">
        <v>0.61643719673156738</v>
      </c>
      <c r="AC208" t="s">
        <v>305</v>
      </c>
      <c r="AD208" t="b">
        <v>1</v>
      </c>
      <c r="AE208">
        <v>2</v>
      </c>
      <c r="AF208">
        <v>5.8740663528442383</v>
      </c>
      <c r="AG208">
        <v>2.057955265045166</v>
      </c>
      <c r="AJ208" t="s">
        <v>119</v>
      </c>
      <c r="AK208" t="b">
        <v>0</v>
      </c>
      <c r="AL208">
        <v>1000</v>
      </c>
      <c r="AM208">
        <v>0.7252575159072876</v>
      </c>
      <c r="AN208">
        <v>1015.450216054916</v>
      </c>
      <c r="AQ208" t="s">
        <v>448</v>
      </c>
      <c r="AR208" t="b">
        <v>1</v>
      </c>
      <c r="AS208">
        <v>1</v>
      </c>
      <c r="AT208">
        <v>3.4642000198364258</v>
      </c>
      <c r="AU208">
        <v>0.62146663665771484</v>
      </c>
      <c r="AX208" t="s">
        <v>22</v>
      </c>
      <c r="AY208" t="b">
        <v>0</v>
      </c>
      <c r="AZ208">
        <v>1000</v>
      </c>
      <c r="BA208">
        <v>1.284523725509644</v>
      </c>
      <c r="BB208">
        <v>941.56579232215881</v>
      </c>
      <c r="BE208" t="s">
        <v>95</v>
      </c>
      <c r="BF208" t="b">
        <v>1</v>
      </c>
      <c r="BG208">
        <v>3</v>
      </c>
      <c r="BH208">
        <v>3.9007952213287349</v>
      </c>
      <c r="BI208">
        <v>3.4088070392608638</v>
      </c>
      <c r="BL208" t="s">
        <v>508</v>
      </c>
      <c r="BM208" t="b">
        <v>1</v>
      </c>
      <c r="BN208">
        <v>1</v>
      </c>
      <c r="BO208">
        <v>5.9166350364685059</v>
      </c>
      <c r="BP208">
        <v>0.61865401268005371</v>
      </c>
    </row>
    <row r="209" spans="1:68" x14ac:dyDescent="0.2">
      <c r="A209" t="s">
        <v>17</v>
      </c>
      <c r="B209" t="b">
        <v>0</v>
      </c>
      <c r="C209">
        <v>1000</v>
      </c>
      <c r="D209">
        <v>2.324065208435059</v>
      </c>
      <c r="E209">
        <v>1050.292273044586</v>
      </c>
      <c r="H209" t="s">
        <v>116</v>
      </c>
      <c r="I209" t="b">
        <v>1</v>
      </c>
      <c r="J209">
        <v>1</v>
      </c>
      <c r="K209">
        <v>4.6914610862731934</v>
      </c>
      <c r="L209">
        <v>0.61810946464538574</v>
      </c>
      <c r="O209" t="s">
        <v>188</v>
      </c>
      <c r="P209" t="b">
        <v>1</v>
      </c>
      <c r="Q209">
        <v>1</v>
      </c>
      <c r="R209">
        <v>3.6658153533935551</v>
      </c>
      <c r="S209">
        <v>0.61493539810180664</v>
      </c>
      <c r="V209" t="s">
        <v>251</v>
      </c>
      <c r="W209" t="b">
        <v>1</v>
      </c>
      <c r="X209">
        <v>1</v>
      </c>
      <c r="Y209">
        <v>5.6794204711914062</v>
      </c>
      <c r="Z209">
        <v>0.61539483070373535</v>
      </c>
      <c r="AC209" t="s">
        <v>306</v>
      </c>
      <c r="AD209" t="b">
        <v>1</v>
      </c>
      <c r="AE209">
        <v>1</v>
      </c>
      <c r="AF209">
        <v>3.9077024459838872</v>
      </c>
      <c r="AG209">
        <v>0.62127995491027832</v>
      </c>
      <c r="AJ209" t="s">
        <v>54</v>
      </c>
      <c r="AK209" t="b">
        <v>1</v>
      </c>
      <c r="AL209">
        <v>5</v>
      </c>
      <c r="AM209">
        <v>2.5416979789733891</v>
      </c>
      <c r="AN209">
        <v>4.6968350410461426</v>
      </c>
      <c r="AQ209" t="s">
        <v>104</v>
      </c>
      <c r="AR209" t="b">
        <v>1</v>
      </c>
      <c r="AS209">
        <v>1</v>
      </c>
      <c r="AT209">
        <v>4.3688979148864746</v>
      </c>
      <c r="AU209">
        <v>0.61820411682128906</v>
      </c>
      <c r="AX209" t="s">
        <v>36</v>
      </c>
      <c r="AY209" t="b">
        <v>1</v>
      </c>
      <c r="AZ209">
        <v>136</v>
      </c>
      <c r="BA209">
        <v>6.1080431938171387</v>
      </c>
      <c r="BB209">
        <v>135.37402677536011</v>
      </c>
      <c r="BE209" t="s">
        <v>270</v>
      </c>
      <c r="BF209" t="b">
        <v>1</v>
      </c>
      <c r="BG209">
        <v>1</v>
      </c>
      <c r="BH209">
        <v>3.2894661426544189</v>
      </c>
      <c r="BI209">
        <v>0.63347578048706055</v>
      </c>
      <c r="BL209" t="s">
        <v>509</v>
      </c>
      <c r="BM209" t="b">
        <v>1</v>
      </c>
      <c r="BN209">
        <v>1</v>
      </c>
      <c r="BO209">
        <v>8.4793567657470703</v>
      </c>
      <c r="BP209">
        <v>0.6178586483001709</v>
      </c>
    </row>
    <row r="210" spans="1:68" x14ac:dyDescent="0.2">
      <c r="A210" t="s">
        <v>18</v>
      </c>
      <c r="B210" t="b">
        <v>1</v>
      </c>
      <c r="C210">
        <v>1</v>
      </c>
      <c r="D210">
        <v>3.958827018737793</v>
      </c>
      <c r="E210">
        <v>0.6565861701965332</v>
      </c>
      <c r="H210" t="s">
        <v>26</v>
      </c>
      <c r="I210" t="b">
        <v>1</v>
      </c>
      <c r="J210">
        <v>1</v>
      </c>
      <c r="K210">
        <v>2.8330543041229248</v>
      </c>
      <c r="L210">
        <v>0.61854839324951172</v>
      </c>
      <c r="O210" t="s">
        <v>84</v>
      </c>
      <c r="P210" t="b">
        <v>1</v>
      </c>
      <c r="Q210">
        <v>11</v>
      </c>
      <c r="R210">
        <v>1.8700330257415769</v>
      </c>
      <c r="S210">
        <v>10.683370590209959</v>
      </c>
      <c r="V210" t="s">
        <v>252</v>
      </c>
      <c r="W210" t="b">
        <v>1</v>
      </c>
      <c r="X210">
        <v>1</v>
      </c>
      <c r="Y210">
        <v>8.1010150909423828</v>
      </c>
      <c r="Z210">
        <v>0.62260055541992188</v>
      </c>
      <c r="AC210" t="s">
        <v>307</v>
      </c>
      <c r="AD210" t="b">
        <v>1</v>
      </c>
      <c r="AE210">
        <v>4</v>
      </c>
      <c r="AF210">
        <v>5.3414201736450204</v>
      </c>
      <c r="AG210">
        <v>4.5840511322021484</v>
      </c>
      <c r="AJ210" t="s">
        <v>75</v>
      </c>
      <c r="AK210" t="b">
        <v>1</v>
      </c>
      <c r="AL210">
        <v>1</v>
      </c>
      <c r="AM210">
        <v>6.1554675102233887</v>
      </c>
      <c r="AN210">
        <v>0.62947297096252441</v>
      </c>
      <c r="AQ210" t="s">
        <v>198</v>
      </c>
      <c r="AR210" t="b">
        <v>1</v>
      </c>
      <c r="AS210">
        <v>23</v>
      </c>
      <c r="AT210">
        <v>4.5591473579406738</v>
      </c>
      <c r="AU210">
        <v>22.889925003051761</v>
      </c>
      <c r="AX210" t="s">
        <v>460</v>
      </c>
      <c r="AY210" t="b">
        <v>1</v>
      </c>
      <c r="AZ210">
        <v>6</v>
      </c>
      <c r="BA210">
        <v>3.1712203025817871</v>
      </c>
      <c r="BB210">
        <v>5.2356662750244141</v>
      </c>
      <c r="BE210" t="s">
        <v>240</v>
      </c>
      <c r="BF210" t="b">
        <v>1</v>
      </c>
      <c r="BG210">
        <v>1</v>
      </c>
      <c r="BH210">
        <v>8.4530782699584961</v>
      </c>
      <c r="BI210">
        <v>0.64299869537353516</v>
      </c>
      <c r="BL210" t="s">
        <v>510</v>
      </c>
      <c r="BM210" t="b">
        <v>1</v>
      </c>
      <c r="BN210">
        <v>1</v>
      </c>
      <c r="BO210">
        <v>1.6010265350341799</v>
      </c>
      <c r="BP210">
        <v>0.6279289722442627</v>
      </c>
    </row>
    <row r="211" spans="1:68" x14ac:dyDescent="0.2">
      <c r="A211" t="s">
        <v>19</v>
      </c>
      <c r="B211" t="b">
        <v>1</v>
      </c>
      <c r="C211">
        <v>1</v>
      </c>
      <c r="D211">
        <v>2.8908567428588872</v>
      </c>
      <c r="E211">
        <v>0.75857448577880859</v>
      </c>
      <c r="H211" t="s">
        <v>117</v>
      </c>
      <c r="I211" t="b">
        <v>1</v>
      </c>
      <c r="J211">
        <v>1</v>
      </c>
      <c r="K211">
        <v>4.6590781211853027</v>
      </c>
      <c r="L211">
        <v>0.62547898292541504</v>
      </c>
      <c r="O211" t="s">
        <v>68</v>
      </c>
      <c r="P211" t="b">
        <v>1</v>
      </c>
      <c r="Q211">
        <v>1</v>
      </c>
      <c r="R211">
        <v>7.7762222290039062</v>
      </c>
      <c r="S211">
        <v>0.65571188926696777</v>
      </c>
      <c r="V211" t="s">
        <v>107</v>
      </c>
      <c r="W211" t="b">
        <v>0</v>
      </c>
      <c r="X211">
        <v>1000</v>
      </c>
      <c r="Y211">
        <v>2.723725557327271</v>
      </c>
      <c r="Z211">
        <v>1015.1277256011959</v>
      </c>
      <c r="AC211" t="s">
        <v>308</v>
      </c>
      <c r="AD211" t="b">
        <v>1</v>
      </c>
      <c r="AE211">
        <v>1</v>
      </c>
      <c r="AF211">
        <v>3.276971578598022</v>
      </c>
      <c r="AG211">
        <v>0.62429499626159668</v>
      </c>
      <c r="AJ211" t="s">
        <v>36</v>
      </c>
      <c r="AK211" t="b">
        <v>1</v>
      </c>
      <c r="AL211">
        <v>3</v>
      </c>
      <c r="AM211">
        <v>2.4601609706878662</v>
      </c>
      <c r="AN211">
        <v>2.6454093456268311</v>
      </c>
      <c r="AQ211" t="s">
        <v>200</v>
      </c>
      <c r="AR211" t="b">
        <v>1</v>
      </c>
      <c r="AS211">
        <v>12</v>
      </c>
      <c r="AT211">
        <v>3.5490787029266362</v>
      </c>
      <c r="AU211">
        <v>11.71755814552307</v>
      </c>
      <c r="AX211" t="s">
        <v>172</v>
      </c>
      <c r="AY211" t="b">
        <v>1</v>
      </c>
      <c r="AZ211">
        <v>2</v>
      </c>
      <c r="BA211">
        <v>2.653130054473877</v>
      </c>
      <c r="BB211">
        <v>1.520007371902466</v>
      </c>
      <c r="BE211" t="s">
        <v>478</v>
      </c>
      <c r="BF211" t="b">
        <v>1</v>
      </c>
      <c r="BG211">
        <v>2</v>
      </c>
      <c r="BH211">
        <v>4.2924332618713379</v>
      </c>
      <c r="BI211">
        <v>2.0651121139526372</v>
      </c>
      <c r="BL211" t="s">
        <v>511</v>
      </c>
      <c r="BM211" t="b">
        <v>1</v>
      </c>
      <c r="BN211">
        <v>1</v>
      </c>
      <c r="BO211">
        <v>3.2607464790344238</v>
      </c>
      <c r="BP211">
        <v>0.61492395401000977</v>
      </c>
    </row>
    <row r="212" spans="1:68" x14ac:dyDescent="0.2">
      <c r="A212" t="s">
        <v>20</v>
      </c>
      <c r="B212" t="b">
        <v>1</v>
      </c>
      <c r="C212">
        <v>26</v>
      </c>
      <c r="D212">
        <v>5.7909035682678223</v>
      </c>
      <c r="E212">
        <v>31.701841831207279</v>
      </c>
      <c r="H212" t="s">
        <v>118</v>
      </c>
      <c r="I212" t="b">
        <v>1</v>
      </c>
      <c r="J212">
        <v>1</v>
      </c>
      <c r="K212">
        <v>1.49907922744751</v>
      </c>
      <c r="L212">
        <v>0.61908936500549316</v>
      </c>
      <c r="O212" t="s">
        <v>189</v>
      </c>
      <c r="P212" t="b">
        <v>1</v>
      </c>
      <c r="Q212">
        <v>1</v>
      </c>
      <c r="R212">
        <v>3.7752141952514648</v>
      </c>
      <c r="S212">
        <v>0.61625933647155762</v>
      </c>
      <c r="V212" t="s">
        <v>253</v>
      </c>
      <c r="W212" t="b">
        <v>1</v>
      </c>
      <c r="X212">
        <v>1</v>
      </c>
      <c r="Y212">
        <v>3.0051677227020259</v>
      </c>
      <c r="Z212">
        <v>0.6355748176574707</v>
      </c>
      <c r="AC212" t="s">
        <v>309</v>
      </c>
      <c r="AD212" t="b">
        <v>1</v>
      </c>
      <c r="AE212">
        <v>47</v>
      </c>
      <c r="AF212">
        <v>6.1308917999267578</v>
      </c>
      <c r="AG212">
        <v>47.253895282745361</v>
      </c>
      <c r="AJ212" t="s">
        <v>65</v>
      </c>
      <c r="AK212" t="b">
        <v>1</v>
      </c>
      <c r="AL212">
        <v>1</v>
      </c>
      <c r="AM212">
        <v>2.7353284358978271</v>
      </c>
      <c r="AN212">
        <v>0.63618969917297363</v>
      </c>
      <c r="AQ212" t="s">
        <v>242</v>
      </c>
      <c r="AR212" t="b">
        <v>1</v>
      </c>
      <c r="AS212">
        <v>4</v>
      </c>
      <c r="AT212">
        <v>4.8357396125793457</v>
      </c>
      <c r="AU212">
        <v>3.6175186634063721</v>
      </c>
      <c r="AX212" t="s">
        <v>213</v>
      </c>
      <c r="AY212" t="b">
        <v>1</v>
      </c>
      <c r="AZ212">
        <v>1</v>
      </c>
      <c r="BA212">
        <v>5.0744757652282706</v>
      </c>
      <c r="BB212">
        <v>0.61698508262634277</v>
      </c>
      <c r="BE212" t="s">
        <v>36</v>
      </c>
      <c r="BF212" t="b">
        <v>1</v>
      </c>
      <c r="BG212">
        <v>1</v>
      </c>
      <c r="BH212">
        <v>8.2962617874145508</v>
      </c>
      <c r="BI212">
        <v>0.63170123100280762</v>
      </c>
      <c r="BL212" t="s">
        <v>182</v>
      </c>
      <c r="BM212" t="b">
        <v>1</v>
      </c>
      <c r="BN212">
        <v>1</v>
      </c>
      <c r="BO212">
        <v>3.4826357364654541</v>
      </c>
      <c r="BP212">
        <v>0.62928271293640137</v>
      </c>
    </row>
    <row r="213" spans="1:68" x14ac:dyDescent="0.2">
      <c r="A213" t="s">
        <v>21</v>
      </c>
      <c r="B213" t="b">
        <v>1</v>
      </c>
      <c r="C213">
        <v>1</v>
      </c>
      <c r="D213">
        <v>4.3770589828491211</v>
      </c>
      <c r="E213">
        <v>0.60966968536376953</v>
      </c>
      <c r="H213" t="s">
        <v>101</v>
      </c>
      <c r="I213" t="b">
        <v>0</v>
      </c>
      <c r="J213">
        <v>1000</v>
      </c>
      <c r="K213">
        <v>1.660407543182373</v>
      </c>
      <c r="L213">
        <v>1023.082751512527</v>
      </c>
      <c r="O213" t="s">
        <v>190</v>
      </c>
      <c r="P213" t="b">
        <v>1</v>
      </c>
      <c r="Q213">
        <v>1</v>
      </c>
      <c r="R213">
        <v>5.921055793762207</v>
      </c>
      <c r="S213">
        <v>0.6265256404876709</v>
      </c>
      <c r="V213" t="s">
        <v>254</v>
      </c>
      <c r="W213" t="b">
        <v>1</v>
      </c>
      <c r="X213">
        <v>1</v>
      </c>
      <c r="Y213">
        <v>6.9124569892883301</v>
      </c>
      <c r="Z213">
        <v>0.61802268028259277</v>
      </c>
      <c r="AC213" t="s">
        <v>310</v>
      </c>
      <c r="AD213" t="b">
        <v>1</v>
      </c>
      <c r="AE213">
        <v>1</v>
      </c>
      <c r="AF213">
        <v>2.1214063167572021</v>
      </c>
      <c r="AG213">
        <v>0.78291821479797363</v>
      </c>
      <c r="AJ213" t="s">
        <v>20</v>
      </c>
      <c r="AK213" t="b">
        <v>1</v>
      </c>
      <c r="AL213">
        <v>1</v>
      </c>
      <c r="AM213">
        <v>2.9271538257598881</v>
      </c>
      <c r="AN213">
        <v>0.62618398666381836</v>
      </c>
      <c r="AQ213" t="s">
        <v>38</v>
      </c>
      <c r="AR213" t="b">
        <v>1</v>
      </c>
      <c r="AS213">
        <v>1</v>
      </c>
      <c r="AT213">
        <v>3.7424197196960449</v>
      </c>
      <c r="AU213">
        <v>0.61296415328979492</v>
      </c>
      <c r="AX213" t="s">
        <v>461</v>
      </c>
      <c r="AY213" t="b">
        <v>0</v>
      </c>
      <c r="AZ213">
        <v>1000</v>
      </c>
      <c r="BA213">
        <v>3.4574177265167241</v>
      </c>
      <c r="BB213">
        <v>928.58406066894531</v>
      </c>
      <c r="BE213" t="s">
        <v>479</v>
      </c>
      <c r="BF213" t="b">
        <v>1</v>
      </c>
      <c r="BG213">
        <v>1</v>
      </c>
      <c r="BH213">
        <v>6.9598979949951172</v>
      </c>
      <c r="BI213">
        <v>0.63890480995178223</v>
      </c>
      <c r="BL213" t="s">
        <v>512</v>
      </c>
      <c r="BM213" t="b">
        <v>1</v>
      </c>
      <c r="BN213">
        <v>1</v>
      </c>
      <c r="BO213">
        <v>3.7003548145294189</v>
      </c>
      <c r="BP213">
        <v>0.62194252014160156</v>
      </c>
    </row>
    <row r="214" spans="1:68" x14ac:dyDescent="0.2">
      <c r="A214" t="s">
        <v>22</v>
      </c>
      <c r="B214" t="b">
        <v>0</v>
      </c>
      <c r="C214">
        <v>1000</v>
      </c>
      <c r="D214">
        <v>3.7069740295410161</v>
      </c>
      <c r="E214">
        <v>1051.362730979919</v>
      </c>
      <c r="H214" t="s">
        <v>119</v>
      </c>
      <c r="I214" t="b">
        <v>1</v>
      </c>
      <c r="J214">
        <v>1</v>
      </c>
      <c r="K214">
        <v>1.0666816234588621</v>
      </c>
      <c r="L214">
        <v>0.6210331916809082</v>
      </c>
      <c r="O214" t="s">
        <v>191</v>
      </c>
      <c r="P214" t="b">
        <v>1</v>
      </c>
      <c r="Q214">
        <v>1</v>
      </c>
      <c r="R214">
        <v>2.2226657867431641</v>
      </c>
      <c r="S214">
        <v>0.62766790390014648</v>
      </c>
      <c r="V214" t="s">
        <v>222</v>
      </c>
      <c r="W214" t="b">
        <v>1</v>
      </c>
      <c r="X214">
        <v>1</v>
      </c>
      <c r="Y214">
        <v>5.9018359184265137</v>
      </c>
      <c r="Z214">
        <v>0.60992026329040527</v>
      </c>
      <c r="AC214" t="s">
        <v>311</v>
      </c>
      <c r="AD214" t="b">
        <v>1</v>
      </c>
      <c r="AE214">
        <v>1</v>
      </c>
      <c r="AF214">
        <v>4.5632352828979492</v>
      </c>
      <c r="AG214">
        <v>0.76731681823730469</v>
      </c>
      <c r="AJ214" t="s">
        <v>187</v>
      </c>
      <c r="AK214" t="b">
        <v>0</v>
      </c>
      <c r="AL214">
        <v>1000</v>
      </c>
      <c r="AM214">
        <v>1.747426509857178</v>
      </c>
      <c r="AN214">
        <v>1018.818005800247</v>
      </c>
      <c r="AQ214" t="s">
        <v>50</v>
      </c>
      <c r="AR214" t="b">
        <v>1</v>
      </c>
      <c r="AS214">
        <v>2</v>
      </c>
      <c r="AT214">
        <v>8.9761781692504883</v>
      </c>
      <c r="AU214">
        <v>1.659501314163208</v>
      </c>
      <c r="AX214" t="s">
        <v>60</v>
      </c>
      <c r="AY214" t="b">
        <v>0</v>
      </c>
      <c r="AZ214">
        <v>1000</v>
      </c>
      <c r="BA214">
        <v>2.3345499038696289</v>
      </c>
      <c r="BB214">
        <v>1020.112924814224</v>
      </c>
      <c r="BE214" t="s">
        <v>241</v>
      </c>
      <c r="BF214" t="b">
        <v>1</v>
      </c>
      <c r="BG214">
        <v>2</v>
      </c>
      <c r="BH214">
        <v>1.801894426345825</v>
      </c>
      <c r="BI214">
        <v>1.629088163375854</v>
      </c>
      <c r="BL214" t="s">
        <v>513</v>
      </c>
      <c r="BM214" t="b">
        <v>1</v>
      </c>
      <c r="BN214">
        <v>1</v>
      </c>
      <c r="BO214">
        <v>1.8344324827194209</v>
      </c>
      <c r="BP214">
        <v>0.62218070030212402</v>
      </c>
    </row>
    <row r="215" spans="1:68" x14ac:dyDescent="0.2">
      <c r="A215" t="s">
        <v>23</v>
      </c>
      <c r="B215" t="b">
        <v>0</v>
      </c>
      <c r="C215">
        <v>1000</v>
      </c>
      <c r="D215">
        <v>2.3292150497436519</v>
      </c>
      <c r="E215">
        <v>1003.243584871292</v>
      </c>
      <c r="H215" t="s">
        <v>120</v>
      </c>
      <c r="I215" t="b">
        <v>1</v>
      </c>
      <c r="J215">
        <v>1</v>
      </c>
      <c r="K215">
        <v>1.7640906572341919</v>
      </c>
      <c r="L215">
        <v>0.59813022613525391</v>
      </c>
      <c r="O215" t="s">
        <v>192</v>
      </c>
      <c r="P215" t="b">
        <v>1</v>
      </c>
      <c r="Q215">
        <v>1</v>
      </c>
      <c r="R215">
        <v>3.9399054050445561</v>
      </c>
      <c r="S215">
        <v>0.61791276931762695</v>
      </c>
      <c r="V215" t="s">
        <v>142</v>
      </c>
      <c r="W215" t="b">
        <v>1</v>
      </c>
      <c r="X215">
        <v>1</v>
      </c>
      <c r="Y215">
        <v>5.0973443984985352</v>
      </c>
      <c r="Z215">
        <v>0.6868746280670166</v>
      </c>
      <c r="AC215" t="s">
        <v>312</v>
      </c>
      <c r="AD215" t="b">
        <v>1</v>
      </c>
      <c r="AE215">
        <v>1</v>
      </c>
      <c r="AF215">
        <v>1.3627526760101321</v>
      </c>
      <c r="AG215">
        <v>0.7651665210723877</v>
      </c>
      <c r="AJ215" t="s">
        <v>82</v>
      </c>
      <c r="AK215" t="b">
        <v>1</v>
      </c>
      <c r="AL215">
        <v>1</v>
      </c>
      <c r="AM215">
        <v>3.5233557224273682</v>
      </c>
      <c r="AN215">
        <v>0.62061810493469238</v>
      </c>
      <c r="AQ215" t="s">
        <v>89</v>
      </c>
      <c r="AR215" t="b">
        <v>1</v>
      </c>
      <c r="AS215">
        <v>2</v>
      </c>
      <c r="AT215">
        <v>5.3705997467041016</v>
      </c>
      <c r="AU215">
        <v>1.606980562210083</v>
      </c>
      <c r="AX215" t="s">
        <v>462</v>
      </c>
      <c r="AY215" t="b">
        <v>1</v>
      </c>
      <c r="AZ215">
        <v>1</v>
      </c>
      <c r="BA215">
        <v>2.4970393180847168</v>
      </c>
      <c r="BB215">
        <v>0.62354087829589844</v>
      </c>
      <c r="BE215" t="s">
        <v>480</v>
      </c>
      <c r="BF215" t="b">
        <v>1</v>
      </c>
      <c r="BG215">
        <v>1</v>
      </c>
      <c r="BH215">
        <v>3.683291912078857</v>
      </c>
      <c r="BI215">
        <v>0.98303985595703125</v>
      </c>
      <c r="BL215" t="s">
        <v>204</v>
      </c>
      <c r="BM215" t="b">
        <v>1</v>
      </c>
      <c r="BN215">
        <v>1</v>
      </c>
      <c r="BO215">
        <v>2.4161157608032231</v>
      </c>
      <c r="BP215">
        <v>0.62773966789245605</v>
      </c>
    </row>
    <row r="216" spans="1:68" x14ac:dyDescent="0.2">
      <c r="A216" t="s">
        <v>24</v>
      </c>
      <c r="B216" t="b">
        <v>1</v>
      </c>
      <c r="C216">
        <v>1</v>
      </c>
      <c r="D216">
        <v>5.3806600570678711</v>
      </c>
      <c r="E216">
        <v>0.6066899299621582</v>
      </c>
      <c r="H216" t="s">
        <v>121</v>
      </c>
      <c r="I216" t="b">
        <v>1</v>
      </c>
      <c r="J216">
        <v>5</v>
      </c>
      <c r="K216">
        <v>3.679080486297607</v>
      </c>
      <c r="L216">
        <v>4.5712826251983643</v>
      </c>
      <c r="O216" t="s">
        <v>193</v>
      </c>
      <c r="P216" t="b">
        <v>1</v>
      </c>
      <c r="Q216">
        <v>1</v>
      </c>
      <c r="R216">
        <v>3.0335953235626221</v>
      </c>
      <c r="S216">
        <v>0.62103867530822754</v>
      </c>
      <c r="V216" t="s">
        <v>143</v>
      </c>
      <c r="W216" t="b">
        <v>1</v>
      </c>
      <c r="X216">
        <v>1</v>
      </c>
      <c r="Y216">
        <v>3.4856827259063721</v>
      </c>
      <c r="Z216">
        <v>0.63311052322387695</v>
      </c>
      <c r="AC216" t="s">
        <v>313</v>
      </c>
      <c r="AD216" t="b">
        <v>1</v>
      </c>
      <c r="AE216">
        <v>3</v>
      </c>
      <c r="AF216">
        <v>3.8088841438293461</v>
      </c>
      <c r="AG216">
        <v>3.2455766201019292</v>
      </c>
      <c r="AJ216" t="s">
        <v>147</v>
      </c>
      <c r="AK216" t="b">
        <v>1</v>
      </c>
      <c r="AL216">
        <v>7</v>
      </c>
      <c r="AM216">
        <v>1.110619068145752</v>
      </c>
      <c r="AN216">
        <v>7.2369766235351562</v>
      </c>
      <c r="AQ216" t="s">
        <v>14</v>
      </c>
      <c r="AR216" t="b">
        <v>1</v>
      </c>
      <c r="AS216">
        <v>1</v>
      </c>
      <c r="AT216">
        <v>6.6167917251586914</v>
      </c>
      <c r="AU216">
        <v>0.61205697059631348</v>
      </c>
      <c r="AX216" t="s">
        <v>189</v>
      </c>
      <c r="AY216" t="b">
        <v>1</v>
      </c>
      <c r="AZ216">
        <v>1</v>
      </c>
      <c r="BA216">
        <v>2.8263323307037349</v>
      </c>
      <c r="BB216">
        <v>0.57685995101928711</v>
      </c>
      <c r="BE216" t="s">
        <v>109</v>
      </c>
      <c r="BF216" t="b">
        <v>1</v>
      </c>
      <c r="BG216">
        <v>1</v>
      </c>
      <c r="BH216">
        <v>3.9773271083831792</v>
      </c>
      <c r="BI216">
        <v>0.63033795356750488</v>
      </c>
      <c r="BL216" t="s">
        <v>514</v>
      </c>
      <c r="BM216" t="b">
        <v>1</v>
      </c>
      <c r="BN216">
        <v>1</v>
      </c>
      <c r="BO216">
        <v>4.5129098892211914</v>
      </c>
      <c r="BP216">
        <v>0.61808156967163086</v>
      </c>
    </row>
    <row r="217" spans="1:68" x14ac:dyDescent="0.2">
      <c r="A217" t="s">
        <v>25</v>
      </c>
      <c r="B217" t="b">
        <v>1</v>
      </c>
      <c r="C217">
        <v>1</v>
      </c>
      <c r="D217">
        <v>2.6504108905792241</v>
      </c>
      <c r="E217">
        <v>0.75115442276000977</v>
      </c>
      <c r="H217" t="s">
        <v>61</v>
      </c>
      <c r="I217" t="b">
        <v>1</v>
      </c>
      <c r="J217">
        <v>13</v>
      </c>
      <c r="K217">
        <v>1.7643980979919429</v>
      </c>
      <c r="L217">
        <v>12.16048431396484</v>
      </c>
      <c r="O217" t="s">
        <v>106</v>
      </c>
      <c r="P217" t="b">
        <v>1</v>
      </c>
      <c r="Q217">
        <v>1</v>
      </c>
      <c r="R217">
        <v>3.2673172950744629</v>
      </c>
      <c r="S217">
        <v>0.64149022102355957</v>
      </c>
      <c r="V217" t="s">
        <v>255</v>
      </c>
      <c r="W217" t="b">
        <v>1</v>
      </c>
      <c r="X217">
        <v>1</v>
      </c>
      <c r="Y217">
        <v>2.960452795028687</v>
      </c>
      <c r="Z217">
        <v>0.63499903678894043</v>
      </c>
      <c r="AC217" t="s">
        <v>314</v>
      </c>
      <c r="AD217" t="b">
        <v>1</v>
      </c>
      <c r="AE217">
        <v>1</v>
      </c>
      <c r="AF217">
        <v>1.8650583028793331</v>
      </c>
      <c r="AG217">
        <v>0.63576507568359375</v>
      </c>
      <c r="AJ217" t="s">
        <v>224</v>
      </c>
      <c r="AK217" t="b">
        <v>1</v>
      </c>
      <c r="AL217">
        <v>133</v>
      </c>
      <c r="AM217">
        <v>4.7632660865783691</v>
      </c>
      <c r="AN217">
        <v>134.98639154434201</v>
      </c>
      <c r="AQ217" t="s">
        <v>83</v>
      </c>
      <c r="AR217" t="b">
        <v>1</v>
      </c>
      <c r="AS217">
        <v>2</v>
      </c>
      <c r="AT217">
        <v>7.8466529846191406</v>
      </c>
      <c r="AU217">
        <v>1.653029680252075</v>
      </c>
      <c r="AX217" t="s">
        <v>97</v>
      </c>
      <c r="AY217" t="b">
        <v>1</v>
      </c>
      <c r="AZ217">
        <v>1</v>
      </c>
      <c r="BA217">
        <v>6.3535175323486328</v>
      </c>
      <c r="BB217">
        <v>0.5746150016784668</v>
      </c>
      <c r="BE217" t="s">
        <v>136</v>
      </c>
      <c r="BF217" t="b">
        <v>1</v>
      </c>
      <c r="BG217">
        <v>3</v>
      </c>
      <c r="BH217">
        <v>2.620332002639771</v>
      </c>
      <c r="BI217">
        <v>3.3476071357727051</v>
      </c>
      <c r="BL217" t="s">
        <v>515</v>
      </c>
      <c r="BM217" t="b">
        <v>1</v>
      </c>
      <c r="BN217">
        <v>6</v>
      </c>
      <c r="BO217">
        <v>2.0076842308044429</v>
      </c>
      <c r="BP217">
        <v>5.5854325294494629</v>
      </c>
    </row>
    <row r="218" spans="1:68" x14ac:dyDescent="0.2">
      <c r="A218" t="s">
        <v>26</v>
      </c>
      <c r="B218" t="b">
        <v>0</v>
      </c>
      <c r="C218">
        <v>1000</v>
      </c>
      <c r="D218">
        <v>1.9429793357849121</v>
      </c>
      <c r="E218">
        <v>1133.317010641098</v>
      </c>
      <c r="H218" t="s">
        <v>122</v>
      </c>
      <c r="I218" t="b">
        <v>1</v>
      </c>
      <c r="J218">
        <v>1</v>
      </c>
      <c r="K218">
        <v>3.716460227966309</v>
      </c>
      <c r="L218">
        <v>0.61603760719299316</v>
      </c>
      <c r="O218" t="s">
        <v>194</v>
      </c>
      <c r="P218" t="b">
        <v>1</v>
      </c>
      <c r="Q218">
        <v>11</v>
      </c>
      <c r="R218">
        <v>2.9525995254516602</v>
      </c>
      <c r="S218">
        <v>10.95395660400391</v>
      </c>
      <c r="V218" t="s">
        <v>39</v>
      </c>
      <c r="W218" t="b">
        <v>1</v>
      </c>
      <c r="X218">
        <v>1</v>
      </c>
      <c r="Y218">
        <v>4.0671820640563956</v>
      </c>
      <c r="Z218">
        <v>0.64806580543518066</v>
      </c>
      <c r="AC218" t="s">
        <v>315</v>
      </c>
      <c r="AD218" t="b">
        <v>1</v>
      </c>
      <c r="AE218">
        <v>2</v>
      </c>
      <c r="AF218">
        <v>9.1611433029174805</v>
      </c>
      <c r="AG218">
        <v>2.0259358882904048</v>
      </c>
      <c r="AJ218" t="s">
        <v>404</v>
      </c>
      <c r="AK218" t="b">
        <v>1</v>
      </c>
      <c r="AL218">
        <v>1</v>
      </c>
      <c r="AM218">
        <v>4.0265421867370614</v>
      </c>
      <c r="AN218">
        <v>0.64546322822570801</v>
      </c>
      <c r="AQ218" t="s">
        <v>49</v>
      </c>
      <c r="AR218" t="b">
        <v>1</v>
      </c>
      <c r="AS218">
        <v>1</v>
      </c>
      <c r="AT218">
        <v>4.8527226448059082</v>
      </c>
      <c r="AU218">
        <v>0.65364670753479004</v>
      </c>
      <c r="AX218" t="s">
        <v>99</v>
      </c>
      <c r="AY218" t="b">
        <v>1</v>
      </c>
      <c r="AZ218">
        <v>11</v>
      </c>
      <c r="BA218">
        <v>2.2011113166809082</v>
      </c>
      <c r="BB218">
        <v>10.53648734092712</v>
      </c>
      <c r="BE218" t="s">
        <v>454</v>
      </c>
      <c r="BF218" t="b">
        <v>1</v>
      </c>
      <c r="BG218">
        <v>1</v>
      </c>
      <c r="BH218">
        <v>6.1360821723937988</v>
      </c>
      <c r="BI218">
        <v>0.64153790473937988</v>
      </c>
      <c r="BL218" t="s">
        <v>439</v>
      </c>
      <c r="BM218" t="b">
        <v>1</v>
      </c>
      <c r="BN218">
        <v>1</v>
      </c>
      <c r="BO218">
        <v>4.3706169128417969</v>
      </c>
      <c r="BP218">
        <v>0.61900210380554199</v>
      </c>
    </row>
    <row r="219" spans="1:68" x14ac:dyDescent="0.2">
      <c r="A219" t="s">
        <v>27</v>
      </c>
      <c r="B219" t="b">
        <v>1</v>
      </c>
      <c r="C219">
        <v>1</v>
      </c>
      <c r="D219">
        <v>3.0167520046234131</v>
      </c>
      <c r="E219">
        <v>0.61048007011413574</v>
      </c>
      <c r="H219" t="s">
        <v>123</v>
      </c>
      <c r="I219" t="b">
        <v>1</v>
      </c>
      <c r="J219">
        <v>1</v>
      </c>
      <c r="K219">
        <v>2.5410234928131099</v>
      </c>
      <c r="L219">
        <v>0.60650062561035156</v>
      </c>
      <c r="O219" t="s">
        <v>136</v>
      </c>
      <c r="P219" t="b">
        <v>1</v>
      </c>
      <c r="Q219">
        <v>1</v>
      </c>
      <c r="R219">
        <v>2.9046659469604492</v>
      </c>
      <c r="S219">
        <v>0.61837363243103027</v>
      </c>
      <c r="V219" t="s">
        <v>256</v>
      </c>
      <c r="W219" t="b">
        <v>1</v>
      </c>
      <c r="X219">
        <v>1</v>
      </c>
      <c r="Y219">
        <v>5.1826901435852051</v>
      </c>
      <c r="Z219">
        <v>0.63764357566833496</v>
      </c>
      <c r="AC219" t="s">
        <v>316</v>
      </c>
      <c r="AD219" t="b">
        <v>1</v>
      </c>
      <c r="AE219">
        <v>1</v>
      </c>
      <c r="AF219">
        <v>6.3806166648864746</v>
      </c>
      <c r="AG219">
        <v>0.62136292457580566</v>
      </c>
      <c r="AJ219" t="s">
        <v>133</v>
      </c>
      <c r="AK219" t="b">
        <v>1</v>
      </c>
      <c r="AL219">
        <v>1</v>
      </c>
      <c r="AM219">
        <v>3.9832100868225102</v>
      </c>
      <c r="AN219">
        <v>0.61102032661437988</v>
      </c>
      <c r="AQ219" t="s">
        <v>143</v>
      </c>
      <c r="AR219" t="b">
        <v>1</v>
      </c>
      <c r="AS219">
        <v>2</v>
      </c>
      <c r="AT219">
        <v>3.632834672927856</v>
      </c>
      <c r="AU219">
        <v>1.6060652732849121</v>
      </c>
      <c r="AX219" t="s">
        <v>198</v>
      </c>
      <c r="AY219" t="b">
        <v>1</v>
      </c>
      <c r="AZ219">
        <v>1</v>
      </c>
      <c r="BA219">
        <v>5.0209364891052246</v>
      </c>
      <c r="BB219">
        <v>0.63154697418212891</v>
      </c>
      <c r="BE219" t="s">
        <v>66</v>
      </c>
      <c r="BF219" t="b">
        <v>1</v>
      </c>
      <c r="BG219">
        <v>3</v>
      </c>
      <c r="BH219">
        <v>3.994159460067749</v>
      </c>
      <c r="BI219">
        <v>3.380186796188354</v>
      </c>
      <c r="BL219" t="s">
        <v>516</v>
      </c>
      <c r="BM219" t="b">
        <v>1</v>
      </c>
      <c r="BN219">
        <v>1</v>
      </c>
      <c r="BO219">
        <v>1.521949768066406</v>
      </c>
      <c r="BP219">
        <v>0.61121749877929688</v>
      </c>
    </row>
    <row r="220" spans="1:68" x14ac:dyDescent="0.2">
      <c r="A220" t="s">
        <v>28</v>
      </c>
      <c r="B220" t="b">
        <v>1</v>
      </c>
      <c r="C220">
        <v>8</v>
      </c>
      <c r="D220">
        <v>2.647950410842896</v>
      </c>
      <c r="E220">
        <v>9.7720310688018799</v>
      </c>
      <c r="H220" t="s">
        <v>103</v>
      </c>
      <c r="I220" t="b">
        <v>0</v>
      </c>
      <c r="J220">
        <v>1000</v>
      </c>
      <c r="K220">
        <v>2.2310583591461182</v>
      </c>
      <c r="L220">
        <v>997.0624086856842</v>
      </c>
      <c r="O220" t="s">
        <v>195</v>
      </c>
      <c r="P220" t="b">
        <v>1</v>
      </c>
      <c r="Q220">
        <v>1</v>
      </c>
      <c r="R220">
        <v>5.0123414993286133</v>
      </c>
      <c r="S220">
        <v>0.63439655303955078</v>
      </c>
      <c r="V220" t="s">
        <v>257</v>
      </c>
      <c r="W220" t="b">
        <v>1</v>
      </c>
      <c r="X220">
        <v>1</v>
      </c>
      <c r="Y220">
        <v>8.2038564682006836</v>
      </c>
      <c r="Z220">
        <v>0.63901376724243164</v>
      </c>
      <c r="AC220" t="s">
        <v>317</v>
      </c>
      <c r="AD220" t="b">
        <v>0</v>
      </c>
      <c r="AE220">
        <v>1000</v>
      </c>
      <c r="AF220">
        <v>1.313256144523621</v>
      </c>
      <c r="AG220">
        <v>1035.618387699127</v>
      </c>
      <c r="AJ220" t="s">
        <v>405</v>
      </c>
      <c r="AK220" t="b">
        <v>1</v>
      </c>
      <c r="AL220">
        <v>1</v>
      </c>
      <c r="AM220">
        <v>3.3959918022155762</v>
      </c>
      <c r="AN220">
        <v>0.62799596786499023</v>
      </c>
      <c r="AQ220" t="s">
        <v>82</v>
      </c>
      <c r="AR220" t="b">
        <v>1</v>
      </c>
      <c r="AS220">
        <v>1</v>
      </c>
      <c r="AT220">
        <v>5.9823241233825684</v>
      </c>
      <c r="AU220">
        <v>0.64110350608825684</v>
      </c>
      <c r="AX220" t="s">
        <v>243</v>
      </c>
      <c r="AY220" t="b">
        <v>0</v>
      </c>
      <c r="AZ220">
        <v>1000</v>
      </c>
      <c r="BA220">
        <v>2.946233749389648</v>
      </c>
      <c r="BB220">
        <v>932.65835070610046</v>
      </c>
      <c r="BE220" t="s">
        <v>271</v>
      </c>
      <c r="BF220" t="b">
        <v>1</v>
      </c>
      <c r="BG220">
        <v>1</v>
      </c>
      <c r="BH220">
        <v>2.580659151077271</v>
      </c>
      <c r="BI220">
        <v>0.78162193298339844</v>
      </c>
      <c r="BL220" t="s">
        <v>162</v>
      </c>
      <c r="BM220" t="b">
        <v>1</v>
      </c>
      <c r="BN220">
        <v>1</v>
      </c>
      <c r="BO220">
        <v>2.0990841388702388</v>
      </c>
      <c r="BP220">
        <v>0.6258089542388916</v>
      </c>
    </row>
    <row r="221" spans="1:68" x14ac:dyDescent="0.2">
      <c r="A221" t="s">
        <v>29</v>
      </c>
      <c r="B221" t="b">
        <v>1</v>
      </c>
      <c r="C221">
        <v>1</v>
      </c>
      <c r="D221">
        <v>2.6177606582641602</v>
      </c>
      <c r="E221">
        <v>0.75503921508789062</v>
      </c>
      <c r="H221" t="s">
        <v>72</v>
      </c>
      <c r="I221" t="b">
        <v>1</v>
      </c>
      <c r="J221">
        <v>1</v>
      </c>
      <c r="K221">
        <v>4.4284706115722656</v>
      </c>
      <c r="L221">
        <v>0.60974717140197754</v>
      </c>
      <c r="O221" t="s">
        <v>97</v>
      </c>
      <c r="P221" t="b">
        <v>1</v>
      </c>
      <c r="Q221">
        <v>1</v>
      </c>
      <c r="R221">
        <v>3.3285064697265621</v>
      </c>
      <c r="S221">
        <v>0.62511849403381348</v>
      </c>
      <c r="V221" t="s">
        <v>258</v>
      </c>
      <c r="W221" t="b">
        <v>1</v>
      </c>
      <c r="X221">
        <v>3</v>
      </c>
      <c r="Y221">
        <v>2.7634708881378169</v>
      </c>
      <c r="Z221">
        <v>2.7135241031646729</v>
      </c>
      <c r="AC221" t="s">
        <v>318</v>
      </c>
      <c r="AD221" t="b">
        <v>1</v>
      </c>
      <c r="AE221">
        <v>1</v>
      </c>
      <c r="AF221">
        <v>5.1134810447692871</v>
      </c>
      <c r="AG221">
        <v>0.6185452938079834</v>
      </c>
      <c r="AJ221" t="s">
        <v>406</v>
      </c>
      <c r="AK221" t="b">
        <v>1</v>
      </c>
      <c r="AL221">
        <v>1</v>
      </c>
      <c r="AM221">
        <v>2.3792293071746831</v>
      </c>
      <c r="AN221">
        <v>0.61850690841674805</v>
      </c>
      <c r="AQ221" t="s">
        <v>27</v>
      </c>
      <c r="AR221" t="b">
        <v>1</v>
      </c>
      <c r="AS221">
        <v>1</v>
      </c>
      <c r="AT221">
        <v>5.8362212181091309</v>
      </c>
      <c r="AU221">
        <v>0.6877293586730957</v>
      </c>
      <c r="AX221" t="s">
        <v>111</v>
      </c>
      <c r="AY221" t="b">
        <v>1</v>
      </c>
      <c r="AZ221">
        <v>5</v>
      </c>
      <c r="BA221">
        <v>3.3462119102478032</v>
      </c>
      <c r="BB221">
        <v>4.6671099662780762</v>
      </c>
      <c r="BE221" t="s">
        <v>481</v>
      </c>
      <c r="BF221" t="b">
        <v>1</v>
      </c>
      <c r="BG221">
        <v>6</v>
      </c>
      <c r="BH221">
        <v>3.1507623195648189</v>
      </c>
      <c r="BI221">
        <v>7.1743791103363037</v>
      </c>
      <c r="BL221" t="s">
        <v>517</v>
      </c>
      <c r="BM221" t="b">
        <v>1</v>
      </c>
      <c r="BN221">
        <v>1</v>
      </c>
      <c r="BO221">
        <v>4.4460916519165039</v>
      </c>
      <c r="BP221">
        <v>0.62179756164550781</v>
      </c>
    </row>
    <row r="222" spans="1:68" x14ac:dyDescent="0.2">
      <c r="A222" t="s">
        <v>30</v>
      </c>
      <c r="B222" t="b">
        <v>1</v>
      </c>
      <c r="C222">
        <v>1</v>
      </c>
      <c r="D222">
        <v>2.417492151260376</v>
      </c>
      <c r="E222">
        <v>0.67112040519714355</v>
      </c>
      <c r="H222" t="s">
        <v>124</v>
      </c>
      <c r="I222" t="b">
        <v>1</v>
      </c>
      <c r="J222">
        <v>1</v>
      </c>
      <c r="K222">
        <v>1.2931299209594731</v>
      </c>
      <c r="L222">
        <v>0.59327840805053711</v>
      </c>
      <c r="O222" t="s">
        <v>86</v>
      </c>
      <c r="P222" t="b">
        <v>1</v>
      </c>
      <c r="Q222">
        <v>1</v>
      </c>
      <c r="R222">
        <v>1.8893840312957759</v>
      </c>
      <c r="S222">
        <v>0.63019227981567383</v>
      </c>
      <c r="V222" t="s">
        <v>163</v>
      </c>
      <c r="W222" t="b">
        <v>1</v>
      </c>
      <c r="X222">
        <v>2</v>
      </c>
      <c r="Y222">
        <v>1.2290099859237671</v>
      </c>
      <c r="Z222">
        <v>1.6420273780822749</v>
      </c>
      <c r="AC222" t="s">
        <v>319</v>
      </c>
      <c r="AD222" t="b">
        <v>1</v>
      </c>
      <c r="AE222">
        <v>1</v>
      </c>
      <c r="AF222">
        <v>6.1029958724975586</v>
      </c>
      <c r="AG222">
        <v>0.77841019630432129</v>
      </c>
      <c r="AJ222" t="s">
        <v>152</v>
      </c>
      <c r="AK222" t="b">
        <v>1</v>
      </c>
      <c r="AL222">
        <v>2</v>
      </c>
      <c r="AM222">
        <v>1.8696218729019169</v>
      </c>
      <c r="AN222">
        <v>1.6298749446868901</v>
      </c>
      <c r="AQ222" t="s">
        <v>226</v>
      </c>
      <c r="AR222" t="b">
        <v>1</v>
      </c>
      <c r="AS222">
        <v>48</v>
      </c>
      <c r="AT222">
        <v>4.2561635971069336</v>
      </c>
      <c r="AU222">
        <v>47.368119955062873</v>
      </c>
      <c r="AX222" t="s">
        <v>246</v>
      </c>
      <c r="AY222" t="b">
        <v>1</v>
      </c>
      <c r="AZ222">
        <v>1</v>
      </c>
      <c r="BA222">
        <v>3.6294856071472168</v>
      </c>
      <c r="BB222">
        <v>0.61552333831787109</v>
      </c>
      <c r="BE222" t="s">
        <v>183</v>
      </c>
      <c r="BF222" t="b">
        <v>1</v>
      </c>
      <c r="BG222">
        <v>300</v>
      </c>
      <c r="BH222">
        <v>1.8109192848205571</v>
      </c>
      <c r="BI222">
        <v>327.04236912727362</v>
      </c>
      <c r="BL222" t="s">
        <v>518</v>
      </c>
      <c r="BM222" t="b">
        <v>1</v>
      </c>
      <c r="BN222">
        <v>1</v>
      </c>
      <c r="BO222">
        <v>2.8640556335449219</v>
      </c>
      <c r="BP222">
        <v>0.62268495559692383</v>
      </c>
    </row>
    <row r="223" spans="1:68" x14ac:dyDescent="0.2">
      <c r="A223" t="s">
        <v>31</v>
      </c>
      <c r="B223" t="b">
        <v>0</v>
      </c>
      <c r="C223">
        <v>1000</v>
      </c>
      <c r="D223">
        <v>4.8170523643493652</v>
      </c>
      <c r="E223">
        <v>1029.901326417923</v>
      </c>
      <c r="H223" t="s">
        <v>125</v>
      </c>
      <c r="I223" t="b">
        <v>1</v>
      </c>
      <c r="J223">
        <v>5</v>
      </c>
      <c r="K223">
        <v>2.0467715263366699</v>
      </c>
      <c r="L223">
        <v>4.5176386833190918</v>
      </c>
      <c r="O223" t="s">
        <v>196</v>
      </c>
      <c r="P223" t="b">
        <v>1</v>
      </c>
      <c r="Q223">
        <v>24</v>
      </c>
      <c r="R223">
        <v>6.9829549789428711</v>
      </c>
      <c r="S223">
        <v>23.948706150054932</v>
      </c>
      <c r="V223" t="s">
        <v>82</v>
      </c>
      <c r="W223" t="b">
        <v>1</v>
      </c>
      <c r="X223">
        <v>1</v>
      </c>
      <c r="Y223">
        <v>2.5599946975708008</v>
      </c>
      <c r="Z223">
        <v>0.62447309494018555</v>
      </c>
      <c r="AC223" t="s">
        <v>320</v>
      </c>
      <c r="AD223" t="b">
        <v>1</v>
      </c>
      <c r="AE223">
        <v>1</v>
      </c>
      <c r="AF223">
        <v>8.6141481399536133</v>
      </c>
      <c r="AG223">
        <v>0.77662968635559082</v>
      </c>
      <c r="AJ223" t="s">
        <v>407</v>
      </c>
      <c r="AK223" t="b">
        <v>1</v>
      </c>
      <c r="AL223">
        <v>1</v>
      </c>
      <c r="AM223">
        <v>1.2306889295578001</v>
      </c>
      <c r="AN223">
        <v>0.60779953002929688</v>
      </c>
      <c r="AQ223" t="s">
        <v>284</v>
      </c>
      <c r="AR223" t="b">
        <v>1</v>
      </c>
      <c r="AS223">
        <v>3</v>
      </c>
      <c r="AT223">
        <v>4.8086023330688477</v>
      </c>
      <c r="AU223">
        <v>2.6032676696777339</v>
      </c>
      <c r="AX223" t="s">
        <v>103</v>
      </c>
      <c r="AY223" t="b">
        <v>0</v>
      </c>
      <c r="AZ223">
        <v>1000</v>
      </c>
      <c r="BA223">
        <v>3.562836885452271</v>
      </c>
      <c r="BB223">
        <v>931.17093849182129</v>
      </c>
      <c r="BE223" t="s">
        <v>482</v>
      </c>
      <c r="BF223" t="b">
        <v>1</v>
      </c>
      <c r="BG223">
        <v>1</v>
      </c>
      <c r="BH223">
        <v>5.932915210723877</v>
      </c>
      <c r="BI223">
        <v>0.64132022857666016</v>
      </c>
      <c r="BL223" t="s">
        <v>519</v>
      </c>
      <c r="BM223" t="b">
        <v>1</v>
      </c>
      <c r="BN223">
        <v>1</v>
      </c>
      <c r="BO223">
        <v>4.4264488220214844</v>
      </c>
      <c r="BP223">
        <v>0.63987350463867188</v>
      </c>
    </row>
    <row r="224" spans="1:68" x14ac:dyDescent="0.2">
      <c r="A224" t="s">
        <v>32</v>
      </c>
      <c r="B224" t="b">
        <v>1</v>
      </c>
      <c r="C224">
        <v>1</v>
      </c>
      <c r="D224">
        <v>1.797767639160156</v>
      </c>
      <c r="E224">
        <v>0.75721144676208496</v>
      </c>
      <c r="H224" t="s">
        <v>126</v>
      </c>
      <c r="I224" t="b">
        <v>1</v>
      </c>
      <c r="J224">
        <v>24</v>
      </c>
      <c r="K224">
        <v>1.1052752733230591</v>
      </c>
      <c r="L224">
        <v>23.741613626480099</v>
      </c>
      <c r="O224" t="s">
        <v>197</v>
      </c>
      <c r="P224" t="b">
        <v>1</v>
      </c>
      <c r="Q224">
        <v>1</v>
      </c>
      <c r="R224">
        <v>2.1918115615844731</v>
      </c>
      <c r="S224">
        <v>0.63081526756286621</v>
      </c>
      <c r="V224" t="s">
        <v>259</v>
      </c>
      <c r="W224" t="b">
        <v>1</v>
      </c>
      <c r="X224">
        <v>1</v>
      </c>
      <c r="Y224">
        <v>6.2537822723388672</v>
      </c>
      <c r="Z224">
        <v>0.63178563117980957</v>
      </c>
      <c r="AC224" t="s">
        <v>321</v>
      </c>
      <c r="AD224" t="b">
        <v>1</v>
      </c>
      <c r="AE224">
        <v>1</v>
      </c>
      <c r="AF224">
        <v>5.214561939239502</v>
      </c>
      <c r="AG224">
        <v>0.64064836502075195</v>
      </c>
      <c r="AJ224" t="s">
        <v>293</v>
      </c>
      <c r="AK224" t="b">
        <v>1</v>
      </c>
      <c r="AL224">
        <v>1</v>
      </c>
      <c r="AM224">
        <v>0.91181939840316772</v>
      </c>
      <c r="AN224">
        <v>0.61978578567504883</v>
      </c>
      <c r="AQ224" t="s">
        <v>422</v>
      </c>
      <c r="AR224" t="b">
        <v>1</v>
      </c>
      <c r="AS224">
        <v>1</v>
      </c>
      <c r="AT224">
        <v>6.6684017181396484</v>
      </c>
      <c r="AU224">
        <v>0.62029290199279785</v>
      </c>
      <c r="AX224" t="s">
        <v>51</v>
      </c>
      <c r="AY224" t="b">
        <v>1</v>
      </c>
      <c r="AZ224">
        <v>1</v>
      </c>
      <c r="BA224">
        <v>2.1338999271392818</v>
      </c>
      <c r="BB224">
        <v>0.61517333984375</v>
      </c>
      <c r="BE224" t="s">
        <v>483</v>
      </c>
      <c r="BF224" t="b">
        <v>1</v>
      </c>
      <c r="BG224">
        <v>1</v>
      </c>
      <c r="BH224">
        <v>3.2664673328399658</v>
      </c>
      <c r="BI224">
        <v>0.63045072555541992</v>
      </c>
      <c r="BL224" t="s">
        <v>520</v>
      </c>
      <c r="BM224" t="b">
        <v>1</v>
      </c>
      <c r="BN224">
        <v>1</v>
      </c>
      <c r="BO224">
        <v>1.4319789409637449</v>
      </c>
      <c r="BP224">
        <v>0.62187027931213379</v>
      </c>
    </row>
    <row r="225" spans="1:68" x14ac:dyDescent="0.2">
      <c r="A225" t="s">
        <v>33</v>
      </c>
      <c r="B225" t="b">
        <v>0</v>
      </c>
      <c r="C225">
        <v>1000</v>
      </c>
      <c r="D225">
        <v>2.8881106376647949</v>
      </c>
      <c r="E225">
        <v>1092.227301836014</v>
      </c>
      <c r="H225" t="s">
        <v>127</v>
      </c>
      <c r="I225" t="b">
        <v>1</v>
      </c>
      <c r="J225">
        <v>3</v>
      </c>
      <c r="K225">
        <v>2.071183443069458</v>
      </c>
      <c r="L225">
        <v>2.5225176811218262</v>
      </c>
      <c r="O225" t="s">
        <v>198</v>
      </c>
      <c r="P225" t="b">
        <v>1</v>
      </c>
      <c r="Q225">
        <v>1</v>
      </c>
      <c r="R225">
        <v>3.396307229995728</v>
      </c>
      <c r="S225">
        <v>0.63965153694152832</v>
      </c>
      <c r="V225" t="s">
        <v>260</v>
      </c>
      <c r="W225" t="b">
        <v>1</v>
      </c>
      <c r="X225">
        <v>1</v>
      </c>
      <c r="Y225">
        <v>5.5364589691162109</v>
      </c>
      <c r="Z225">
        <v>0.644073486328125</v>
      </c>
      <c r="AC225" t="s">
        <v>322</v>
      </c>
      <c r="AD225" t="b">
        <v>1</v>
      </c>
      <c r="AE225">
        <v>1</v>
      </c>
      <c r="AF225">
        <v>2.8909580707550049</v>
      </c>
      <c r="AG225">
        <v>0.77285027503967285</v>
      </c>
      <c r="AJ225" t="s">
        <v>408</v>
      </c>
      <c r="AK225" t="b">
        <v>1</v>
      </c>
      <c r="AL225">
        <v>1</v>
      </c>
      <c r="AM225">
        <v>1.732373714447021</v>
      </c>
      <c r="AN225">
        <v>0.6208651065826416</v>
      </c>
      <c r="AQ225" t="s">
        <v>112</v>
      </c>
      <c r="AR225" t="b">
        <v>1</v>
      </c>
      <c r="AS225">
        <v>1</v>
      </c>
      <c r="AT225">
        <v>4.8595376014709473</v>
      </c>
      <c r="AU225">
        <v>0.61868953704833984</v>
      </c>
      <c r="AX225" t="s">
        <v>88</v>
      </c>
      <c r="AY225" t="b">
        <v>0</v>
      </c>
      <c r="AZ225">
        <v>1000</v>
      </c>
      <c r="BA225">
        <v>2.030368566513062</v>
      </c>
      <c r="BB225">
        <v>932.96422648429871</v>
      </c>
      <c r="BE225" t="s">
        <v>146</v>
      </c>
      <c r="BF225" t="b">
        <v>1</v>
      </c>
      <c r="BG225">
        <v>1</v>
      </c>
      <c r="BH225">
        <v>5.4023151397705078</v>
      </c>
      <c r="BI225">
        <v>0.63855290412902832</v>
      </c>
      <c r="BL225" t="s">
        <v>521</v>
      </c>
      <c r="BM225" t="b">
        <v>1</v>
      </c>
      <c r="BN225">
        <v>1</v>
      </c>
      <c r="BO225">
        <v>7.3747615814208984</v>
      </c>
      <c r="BP225">
        <v>0.62373566627502441</v>
      </c>
    </row>
    <row r="226" spans="1:68" x14ac:dyDescent="0.2">
      <c r="A226" t="s">
        <v>34</v>
      </c>
      <c r="B226" t="b">
        <v>0</v>
      </c>
      <c r="C226">
        <v>1000</v>
      </c>
      <c r="D226">
        <v>4.7130942344665527</v>
      </c>
      <c r="E226">
        <v>1078.6622445583339</v>
      </c>
      <c r="H226" t="s">
        <v>128</v>
      </c>
      <c r="I226" t="b">
        <v>1</v>
      </c>
      <c r="J226">
        <v>1</v>
      </c>
      <c r="K226">
        <v>2.836315393447876</v>
      </c>
      <c r="L226">
        <v>0.61918306350708008</v>
      </c>
      <c r="O226" t="s">
        <v>199</v>
      </c>
      <c r="P226" t="b">
        <v>1</v>
      </c>
      <c r="Q226">
        <v>1</v>
      </c>
      <c r="R226">
        <v>3.6878819465637211</v>
      </c>
      <c r="S226">
        <v>0.61907672882080078</v>
      </c>
      <c r="V226" t="s">
        <v>57</v>
      </c>
      <c r="W226" t="b">
        <v>1</v>
      </c>
      <c r="X226">
        <v>1</v>
      </c>
      <c r="Y226">
        <v>2.3075423240661621</v>
      </c>
      <c r="Z226">
        <v>0.86821913719177246</v>
      </c>
      <c r="AC226" t="s">
        <v>323</v>
      </c>
      <c r="AD226" t="b">
        <v>1</v>
      </c>
      <c r="AE226">
        <v>1</v>
      </c>
      <c r="AF226">
        <v>1.8752317428588869</v>
      </c>
      <c r="AG226">
        <v>0.7763054370880127</v>
      </c>
      <c r="AJ226" t="s">
        <v>409</v>
      </c>
      <c r="AK226" t="b">
        <v>1</v>
      </c>
      <c r="AL226">
        <v>2</v>
      </c>
      <c r="AM226">
        <v>4.1279945373535156</v>
      </c>
      <c r="AN226">
        <v>1.633331298828125</v>
      </c>
      <c r="AQ226" t="s">
        <v>449</v>
      </c>
      <c r="AR226" t="b">
        <v>1</v>
      </c>
      <c r="AS226">
        <v>1</v>
      </c>
      <c r="AT226">
        <v>5.009188175201416</v>
      </c>
      <c r="AU226">
        <v>0.61083817481994629</v>
      </c>
      <c r="AX226" t="s">
        <v>54</v>
      </c>
      <c r="AY226" t="b">
        <v>1</v>
      </c>
      <c r="AZ226">
        <v>1</v>
      </c>
      <c r="BA226">
        <v>6.0686545372009277</v>
      </c>
      <c r="BB226">
        <v>0.6273345947265625</v>
      </c>
      <c r="BE226" t="s">
        <v>178</v>
      </c>
      <c r="BF226" t="b">
        <v>1</v>
      </c>
      <c r="BG226">
        <v>1</v>
      </c>
      <c r="BH226">
        <v>4.0529217720031738</v>
      </c>
      <c r="BI226">
        <v>0.78745675086975098</v>
      </c>
      <c r="BL226" t="s">
        <v>522</v>
      </c>
      <c r="BM226" t="b">
        <v>1</v>
      </c>
      <c r="BN226">
        <v>1</v>
      </c>
      <c r="BO226">
        <v>6.8093776702880859</v>
      </c>
      <c r="BP226">
        <v>0.61416077613830566</v>
      </c>
    </row>
    <row r="227" spans="1:68" x14ac:dyDescent="0.2">
      <c r="A227" t="s">
        <v>35</v>
      </c>
      <c r="B227" t="b">
        <v>1</v>
      </c>
      <c r="C227">
        <v>1</v>
      </c>
      <c r="D227">
        <v>7.4188199043273926</v>
      </c>
      <c r="E227">
        <v>0.60988450050354004</v>
      </c>
      <c r="H227" t="s">
        <v>83</v>
      </c>
      <c r="I227" t="b">
        <v>1</v>
      </c>
      <c r="J227">
        <v>245</v>
      </c>
      <c r="K227">
        <v>1.048265218734741</v>
      </c>
      <c r="L227">
        <v>247.59963536262509</v>
      </c>
      <c r="O227" t="s">
        <v>200</v>
      </c>
      <c r="P227" t="b">
        <v>1</v>
      </c>
      <c r="Q227">
        <v>1</v>
      </c>
      <c r="R227">
        <v>3.6598296165466309</v>
      </c>
      <c r="S227">
        <v>0.62887167930603027</v>
      </c>
      <c r="V227" t="s">
        <v>261</v>
      </c>
      <c r="W227" t="b">
        <v>1</v>
      </c>
      <c r="X227">
        <v>1</v>
      </c>
      <c r="Y227">
        <v>2.8289611339569092</v>
      </c>
      <c r="Z227">
        <v>0.63313794136047363</v>
      </c>
      <c r="AC227" t="s">
        <v>324</v>
      </c>
      <c r="AD227" t="b">
        <v>1</v>
      </c>
      <c r="AE227">
        <v>1</v>
      </c>
      <c r="AF227">
        <v>5.418494701385498</v>
      </c>
      <c r="AG227">
        <v>0.78021144866943359</v>
      </c>
      <c r="AJ227" t="s">
        <v>410</v>
      </c>
      <c r="AK227" t="b">
        <v>1</v>
      </c>
      <c r="AL227">
        <v>1</v>
      </c>
      <c r="AM227">
        <v>4.602384090423584</v>
      </c>
      <c r="AN227">
        <v>0.60615015029907227</v>
      </c>
      <c r="AQ227" t="s">
        <v>294</v>
      </c>
      <c r="AR227" t="b">
        <v>1</v>
      </c>
      <c r="AS227">
        <v>1</v>
      </c>
      <c r="AT227">
        <v>5.7970194816589364</v>
      </c>
      <c r="AU227">
        <v>0.6166081428527832</v>
      </c>
      <c r="AX227" t="s">
        <v>244</v>
      </c>
      <c r="AY227" t="b">
        <v>1</v>
      </c>
      <c r="AZ227">
        <v>1</v>
      </c>
      <c r="BA227">
        <v>3.2740776538848881</v>
      </c>
      <c r="BB227">
        <v>0.60950064659118652</v>
      </c>
      <c r="BE227" t="s">
        <v>85</v>
      </c>
      <c r="BF227" t="b">
        <v>1</v>
      </c>
      <c r="BG227">
        <v>1</v>
      </c>
      <c r="BH227">
        <v>6.5736222267150879</v>
      </c>
      <c r="BI227">
        <v>0.62208938598632812</v>
      </c>
      <c r="BL227" t="s">
        <v>523</v>
      </c>
      <c r="BM227" t="b">
        <v>1</v>
      </c>
      <c r="BN227">
        <v>1</v>
      </c>
      <c r="BO227">
        <v>3.098462581634521</v>
      </c>
      <c r="BP227">
        <v>0.61107492446899414</v>
      </c>
    </row>
    <row r="228" spans="1:68" x14ac:dyDescent="0.2">
      <c r="A228" t="s">
        <v>36</v>
      </c>
      <c r="B228" t="b">
        <v>1</v>
      </c>
      <c r="C228">
        <v>199</v>
      </c>
      <c r="D228">
        <v>2.931954145431519</v>
      </c>
      <c r="E228">
        <v>232.54331874847409</v>
      </c>
      <c r="H228" t="s">
        <v>129</v>
      </c>
      <c r="I228" t="b">
        <v>1</v>
      </c>
      <c r="J228">
        <v>1</v>
      </c>
      <c r="K228">
        <v>3.5209684371948242</v>
      </c>
      <c r="L228">
        <v>0.6075131893157959</v>
      </c>
      <c r="O228" t="s">
        <v>129</v>
      </c>
      <c r="P228" t="b">
        <v>1</v>
      </c>
      <c r="Q228">
        <v>20</v>
      </c>
      <c r="R228">
        <v>2.7170612812042241</v>
      </c>
      <c r="S228">
        <v>20.241646766662601</v>
      </c>
      <c r="V228" t="s">
        <v>52</v>
      </c>
      <c r="W228" t="b">
        <v>1</v>
      </c>
      <c r="X228">
        <v>1</v>
      </c>
      <c r="Y228">
        <v>5.0942349433898926</v>
      </c>
      <c r="Z228">
        <v>0.62424302101135254</v>
      </c>
      <c r="AC228" t="s">
        <v>325</v>
      </c>
      <c r="AD228" t="b">
        <v>1</v>
      </c>
      <c r="AE228">
        <v>1</v>
      </c>
      <c r="AF228">
        <v>5.2232117652893066</v>
      </c>
      <c r="AG228">
        <v>0.77263593673706055</v>
      </c>
      <c r="AJ228" t="s">
        <v>41</v>
      </c>
      <c r="AK228" t="b">
        <v>1</v>
      </c>
      <c r="AL228">
        <v>1</v>
      </c>
      <c r="AM228">
        <v>3.158464670181274</v>
      </c>
      <c r="AN228">
        <v>0.61051344871520996</v>
      </c>
      <c r="AQ228" t="s">
        <v>77</v>
      </c>
      <c r="AR228" t="b">
        <v>1</v>
      </c>
      <c r="AS228">
        <v>1</v>
      </c>
      <c r="AT228">
        <v>4.5582165718078613</v>
      </c>
      <c r="AU228">
        <v>0.64616298675537109</v>
      </c>
      <c r="AX228" t="s">
        <v>34</v>
      </c>
      <c r="AY228" t="b">
        <v>1</v>
      </c>
      <c r="AZ228">
        <v>1</v>
      </c>
      <c r="BA228">
        <v>2.094247579574585</v>
      </c>
      <c r="BB228">
        <v>0.58441615104675293</v>
      </c>
      <c r="BE228" t="s">
        <v>484</v>
      </c>
      <c r="BF228" t="b">
        <v>1</v>
      </c>
      <c r="BG228">
        <v>1</v>
      </c>
      <c r="BH228">
        <v>3.1949822902679439</v>
      </c>
      <c r="BI228">
        <v>0.63263893127441406</v>
      </c>
      <c r="BL228" t="s">
        <v>524</v>
      </c>
      <c r="BM228" t="b">
        <v>1</v>
      </c>
      <c r="BN228">
        <v>1</v>
      </c>
      <c r="BO228">
        <v>3.0027637481689449</v>
      </c>
      <c r="BP228">
        <v>0.62688231468200684</v>
      </c>
    </row>
    <row r="229" spans="1:68" x14ac:dyDescent="0.2">
      <c r="A229" t="s">
        <v>37</v>
      </c>
      <c r="B229" t="b">
        <v>1</v>
      </c>
      <c r="C229">
        <v>6</v>
      </c>
      <c r="D229">
        <v>2.4518306255340581</v>
      </c>
      <c r="E229">
        <v>5.4723970890045166</v>
      </c>
      <c r="H229" t="s">
        <v>130</v>
      </c>
      <c r="I229" t="b">
        <v>1</v>
      </c>
      <c r="J229">
        <v>1</v>
      </c>
      <c r="K229">
        <v>7.4126110076904297</v>
      </c>
      <c r="L229">
        <v>0.61971855163574219</v>
      </c>
      <c r="O229" t="s">
        <v>16</v>
      </c>
      <c r="P229" t="b">
        <v>1</v>
      </c>
      <c r="Q229">
        <v>1</v>
      </c>
      <c r="R229">
        <v>2.1038916110992432</v>
      </c>
      <c r="S229">
        <v>0.62966275215148926</v>
      </c>
      <c r="V229" t="s">
        <v>262</v>
      </c>
      <c r="W229" t="b">
        <v>1</v>
      </c>
      <c r="X229">
        <v>1</v>
      </c>
      <c r="Y229">
        <v>5.9569220542907706</v>
      </c>
      <c r="Z229">
        <v>0.61413764953613281</v>
      </c>
      <c r="AC229" t="s">
        <v>326</v>
      </c>
      <c r="AD229" t="b">
        <v>1</v>
      </c>
      <c r="AE229">
        <v>1</v>
      </c>
      <c r="AF229">
        <v>3.3472650051116939</v>
      </c>
      <c r="AG229">
        <v>0.78643631935119629</v>
      </c>
      <c r="AJ229" t="s">
        <v>61</v>
      </c>
      <c r="AK229" t="b">
        <v>1</v>
      </c>
      <c r="AL229">
        <v>1</v>
      </c>
      <c r="AM229">
        <v>4.0476212501525879</v>
      </c>
      <c r="AN229">
        <v>0.6137542724609375</v>
      </c>
      <c r="AQ229" t="s">
        <v>99</v>
      </c>
      <c r="AR229" t="b">
        <v>1</v>
      </c>
      <c r="AS229">
        <v>1</v>
      </c>
      <c r="AT229">
        <v>5.1737551689147949</v>
      </c>
      <c r="AU229">
        <v>0.62435317039489746</v>
      </c>
      <c r="AX229" t="s">
        <v>412</v>
      </c>
      <c r="AY229" t="b">
        <v>1</v>
      </c>
      <c r="AZ229">
        <v>148</v>
      </c>
      <c r="BA229">
        <v>2.8787555694580078</v>
      </c>
      <c r="BB229">
        <v>136.55885148048401</v>
      </c>
      <c r="BE229" t="s">
        <v>137</v>
      </c>
      <c r="BF229" t="b">
        <v>1</v>
      </c>
      <c r="BG229">
        <v>1</v>
      </c>
      <c r="BH229">
        <v>1.7444101572036741</v>
      </c>
      <c r="BI229">
        <v>0.80780887603759766</v>
      </c>
      <c r="BL229" t="s">
        <v>525</v>
      </c>
      <c r="BM229" t="b">
        <v>1</v>
      </c>
      <c r="BN229">
        <v>1</v>
      </c>
      <c r="BO229">
        <v>3.9027364253997798</v>
      </c>
      <c r="BP229">
        <v>0.62303376197814941</v>
      </c>
    </row>
    <row r="230" spans="1:68" x14ac:dyDescent="0.2">
      <c r="A230" t="s">
        <v>38</v>
      </c>
      <c r="B230" t="b">
        <v>1</v>
      </c>
      <c r="C230">
        <v>1</v>
      </c>
      <c r="D230">
        <v>5.2779955863952637</v>
      </c>
      <c r="E230">
        <v>0.59730243682861328</v>
      </c>
      <c r="H230" t="s">
        <v>131</v>
      </c>
      <c r="I230" t="b">
        <v>1</v>
      </c>
      <c r="J230">
        <v>1</v>
      </c>
      <c r="K230">
        <v>4.1008234024047852</v>
      </c>
      <c r="L230">
        <v>0.61389303207397461</v>
      </c>
      <c r="O230" t="s">
        <v>201</v>
      </c>
      <c r="P230" t="b">
        <v>1</v>
      </c>
      <c r="Q230">
        <v>1</v>
      </c>
      <c r="R230">
        <v>7.0194387435913086</v>
      </c>
      <c r="S230">
        <v>0.61628055572509766</v>
      </c>
      <c r="V230" t="s">
        <v>263</v>
      </c>
      <c r="W230" t="b">
        <v>1</v>
      </c>
      <c r="X230">
        <v>1</v>
      </c>
      <c r="Y230">
        <v>1.8926869630813601</v>
      </c>
      <c r="Z230">
        <v>0.61675882339477539</v>
      </c>
      <c r="AC230" t="s">
        <v>327</v>
      </c>
      <c r="AD230" t="b">
        <v>1</v>
      </c>
      <c r="AE230">
        <v>12</v>
      </c>
      <c r="AF230">
        <v>6.8956212997436523</v>
      </c>
      <c r="AG230">
        <v>14.764201164245611</v>
      </c>
      <c r="AJ230" t="s">
        <v>411</v>
      </c>
      <c r="AK230" t="b">
        <v>1</v>
      </c>
      <c r="AL230">
        <v>1</v>
      </c>
      <c r="AM230">
        <v>1.5273283720016479</v>
      </c>
      <c r="AN230">
        <v>0.6123349666595459</v>
      </c>
      <c r="AQ230" t="s">
        <v>450</v>
      </c>
      <c r="AR230" t="b">
        <v>1</v>
      </c>
      <c r="AS230">
        <v>1</v>
      </c>
      <c r="AT230">
        <v>4.2994561195373544</v>
      </c>
      <c r="AU230">
        <v>0.63439702987670898</v>
      </c>
      <c r="AX230" t="s">
        <v>67</v>
      </c>
      <c r="AY230" t="b">
        <v>1</v>
      </c>
      <c r="AZ230">
        <v>8</v>
      </c>
      <c r="BA230">
        <v>6.5177817344665527</v>
      </c>
      <c r="BB230">
        <v>7.0534391403198242</v>
      </c>
      <c r="BE230" t="s">
        <v>159</v>
      </c>
      <c r="BF230" t="b">
        <v>1</v>
      </c>
      <c r="BG230">
        <v>19</v>
      </c>
      <c r="BH230">
        <v>4.5570158958435059</v>
      </c>
      <c r="BI230">
        <v>21.438507795333859</v>
      </c>
      <c r="BL230" t="s">
        <v>526</v>
      </c>
      <c r="BM230" t="b">
        <v>1</v>
      </c>
      <c r="BN230">
        <v>1</v>
      </c>
      <c r="BO230">
        <v>6.9232010841369629</v>
      </c>
      <c r="BP230">
        <v>0.6194155216217041</v>
      </c>
    </row>
    <row r="231" spans="1:68" x14ac:dyDescent="0.2">
      <c r="A231" t="s">
        <v>39</v>
      </c>
      <c r="B231" t="b">
        <v>1</v>
      </c>
      <c r="C231">
        <v>99</v>
      </c>
      <c r="D231">
        <v>5.2187495231628418</v>
      </c>
      <c r="E231">
        <v>96.389518022537231</v>
      </c>
      <c r="H231" t="s">
        <v>132</v>
      </c>
      <c r="I231" t="b">
        <v>1</v>
      </c>
      <c r="J231">
        <v>1</v>
      </c>
      <c r="K231">
        <v>7.3327703475952148</v>
      </c>
      <c r="L231">
        <v>0.60859489440917969</v>
      </c>
      <c r="O231" t="s">
        <v>202</v>
      </c>
      <c r="P231" t="b">
        <v>1</v>
      </c>
      <c r="Q231">
        <v>1</v>
      </c>
      <c r="R231">
        <v>4.9472627639770508</v>
      </c>
      <c r="S231">
        <v>0.6329035758972168</v>
      </c>
      <c r="V231" t="s">
        <v>264</v>
      </c>
      <c r="W231" t="b">
        <v>1</v>
      </c>
      <c r="X231">
        <v>1</v>
      </c>
      <c r="Y231">
        <v>7.4618010520935059</v>
      </c>
      <c r="Z231">
        <v>0.61503291130065918</v>
      </c>
      <c r="AC231" t="s">
        <v>328</v>
      </c>
      <c r="AD231" t="b">
        <v>1</v>
      </c>
      <c r="AE231">
        <v>1</v>
      </c>
      <c r="AF231">
        <v>1.0604457855224609</v>
      </c>
      <c r="AG231">
        <v>0.76438403129577637</v>
      </c>
      <c r="AJ231" t="s">
        <v>412</v>
      </c>
      <c r="AK231" t="b">
        <v>1</v>
      </c>
      <c r="AL231">
        <v>1</v>
      </c>
      <c r="AM231">
        <v>7.8758344650268546</v>
      </c>
      <c r="AN231">
        <v>0.62511253356933594</v>
      </c>
      <c r="AQ231" t="s">
        <v>148</v>
      </c>
      <c r="AR231" t="b">
        <v>1</v>
      </c>
      <c r="AS231">
        <v>1</v>
      </c>
      <c r="AT231">
        <v>3.3983395099639888</v>
      </c>
      <c r="AU231">
        <v>0.61326050758361816</v>
      </c>
      <c r="AX231" t="s">
        <v>76</v>
      </c>
      <c r="AY231" t="b">
        <v>1</v>
      </c>
      <c r="AZ231">
        <v>2</v>
      </c>
      <c r="BA231">
        <v>6.2141013145446777</v>
      </c>
      <c r="BB231">
        <v>1.649529695510864</v>
      </c>
      <c r="BE231" t="s">
        <v>485</v>
      </c>
      <c r="BF231" t="b">
        <v>1</v>
      </c>
      <c r="BG231">
        <v>1</v>
      </c>
      <c r="BH231">
        <v>3.384651899337769</v>
      </c>
      <c r="BI231">
        <v>0.63057494163513184</v>
      </c>
      <c r="BL231" t="s">
        <v>527</v>
      </c>
      <c r="BM231" t="b">
        <v>1</v>
      </c>
      <c r="BN231">
        <v>1</v>
      </c>
      <c r="BO231">
        <v>3.4302883148193359</v>
      </c>
      <c r="BP231">
        <v>0.61252236366271973</v>
      </c>
    </row>
    <row r="232" spans="1:68" x14ac:dyDescent="0.2">
      <c r="A232" t="s">
        <v>40</v>
      </c>
      <c r="B232" t="b">
        <v>1</v>
      </c>
      <c r="C232">
        <v>1</v>
      </c>
      <c r="D232">
        <v>2.0434210300445561</v>
      </c>
      <c r="E232">
        <v>0.61167788505554199</v>
      </c>
      <c r="H232" t="s">
        <v>106</v>
      </c>
      <c r="I232" t="b">
        <v>1</v>
      </c>
      <c r="J232">
        <v>3</v>
      </c>
      <c r="K232">
        <v>4.2245349884033203</v>
      </c>
      <c r="L232">
        <v>2.5778195858001709</v>
      </c>
      <c r="O232" t="s">
        <v>203</v>
      </c>
      <c r="P232" t="b">
        <v>1</v>
      </c>
      <c r="Q232">
        <v>1</v>
      </c>
      <c r="R232">
        <v>2.59361720085144</v>
      </c>
      <c r="S232">
        <v>0.63482522964477539</v>
      </c>
      <c r="V232" t="s">
        <v>265</v>
      </c>
      <c r="W232" t="b">
        <v>1</v>
      </c>
      <c r="X232">
        <v>1</v>
      </c>
      <c r="Y232">
        <v>5.159031867980957</v>
      </c>
      <c r="Z232">
        <v>0.6324009895324707</v>
      </c>
      <c r="AC232" t="s">
        <v>329</v>
      </c>
      <c r="AD232" t="b">
        <v>1</v>
      </c>
      <c r="AE232">
        <v>1</v>
      </c>
      <c r="AF232">
        <v>4.9245481491088867</v>
      </c>
      <c r="AG232">
        <v>0.63709139823913574</v>
      </c>
      <c r="AJ232" t="s">
        <v>294</v>
      </c>
      <c r="AK232" t="b">
        <v>1</v>
      </c>
      <c r="AL232">
        <v>1</v>
      </c>
      <c r="AM232">
        <v>2.2063455581665039</v>
      </c>
      <c r="AN232">
        <v>0.6287081241607666</v>
      </c>
      <c r="AQ232" t="s">
        <v>105</v>
      </c>
      <c r="AR232" t="b">
        <v>1</v>
      </c>
      <c r="AS232">
        <v>1</v>
      </c>
      <c r="AT232">
        <v>5.3469061851501456</v>
      </c>
      <c r="AU232">
        <v>0.61905717849731445</v>
      </c>
      <c r="AX232" t="s">
        <v>448</v>
      </c>
      <c r="AY232" t="b">
        <v>1</v>
      </c>
      <c r="AZ232">
        <v>1</v>
      </c>
      <c r="BA232">
        <v>4.5075440406799316</v>
      </c>
      <c r="BB232">
        <v>0.59644508361816406</v>
      </c>
      <c r="BE232" t="s">
        <v>182</v>
      </c>
      <c r="BF232" t="b">
        <v>1</v>
      </c>
      <c r="BG232">
        <v>1</v>
      </c>
      <c r="BH232">
        <v>3.0720400810241699</v>
      </c>
      <c r="BI232">
        <v>0.63659048080444336</v>
      </c>
      <c r="BL232" t="s">
        <v>263</v>
      </c>
      <c r="BM232" t="b">
        <v>1</v>
      </c>
      <c r="BN232">
        <v>1</v>
      </c>
      <c r="BO232">
        <v>4.5459232330322266</v>
      </c>
      <c r="BP232">
        <v>0.61768937110900879</v>
      </c>
    </row>
    <row r="233" spans="1:68" x14ac:dyDescent="0.2">
      <c r="A233" t="s">
        <v>41</v>
      </c>
      <c r="B233" t="b">
        <v>1</v>
      </c>
      <c r="C233">
        <v>1</v>
      </c>
      <c r="D233">
        <v>8.3383827209472656</v>
      </c>
      <c r="E233">
        <v>0.60985350608825684</v>
      </c>
      <c r="H233" t="s">
        <v>133</v>
      </c>
      <c r="I233" t="b">
        <v>1</v>
      </c>
      <c r="J233">
        <v>1</v>
      </c>
      <c r="K233">
        <v>6.3615236282348633</v>
      </c>
      <c r="L233">
        <v>0.59735107421875</v>
      </c>
      <c r="O233" t="s">
        <v>182</v>
      </c>
      <c r="P233" t="b">
        <v>1</v>
      </c>
      <c r="Q233">
        <v>1</v>
      </c>
      <c r="R233">
        <v>4.2782988548278809</v>
      </c>
      <c r="S233">
        <v>0.62076282501220703</v>
      </c>
      <c r="V233" t="s">
        <v>266</v>
      </c>
      <c r="W233" t="b">
        <v>1</v>
      </c>
      <c r="X233">
        <v>1</v>
      </c>
      <c r="Y233">
        <v>4.8070340156555176</v>
      </c>
      <c r="Z233">
        <v>0.61994504928588867</v>
      </c>
      <c r="AC233" t="s">
        <v>330</v>
      </c>
      <c r="AD233" t="b">
        <v>1</v>
      </c>
      <c r="AE233">
        <v>1</v>
      </c>
      <c r="AF233">
        <v>4.5969557762145996</v>
      </c>
      <c r="AG233">
        <v>0.61689066886901855</v>
      </c>
      <c r="AJ233" t="s">
        <v>189</v>
      </c>
      <c r="AK233" t="b">
        <v>1</v>
      </c>
      <c r="AL233">
        <v>1</v>
      </c>
      <c r="AM233">
        <v>8.474268913269043</v>
      </c>
      <c r="AN233">
        <v>0.66060996055603027</v>
      </c>
      <c r="AQ233" t="s">
        <v>222</v>
      </c>
      <c r="AR233" t="b">
        <v>1</v>
      </c>
      <c r="AS233">
        <v>1</v>
      </c>
      <c r="AT233">
        <v>5.7322006225585938</v>
      </c>
      <c r="AU233">
        <v>0.61047053337097168</v>
      </c>
      <c r="AX233" t="s">
        <v>105</v>
      </c>
      <c r="AY233" t="b">
        <v>0</v>
      </c>
      <c r="AZ233">
        <v>1000</v>
      </c>
      <c r="BA233">
        <v>2.8797304630279541</v>
      </c>
      <c r="BB233">
        <v>930.30540084838867</v>
      </c>
      <c r="BE233" t="s">
        <v>486</v>
      </c>
      <c r="BF233" t="b">
        <v>1</v>
      </c>
      <c r="BG233">
        <v>1</v>
      </c>
      <c r="BH233">
        <v>6.1206979751586914</v>
      </c>
      <c r="BI233">
        <v>0.87291383743286133</v>
      </c>
      <c r="BL233" t="s">
        <v>465</v>
      </c>
      <c r="BM233" t="b">
        <v>1</v>
      </c>
      <c r="BN233">
        <v>1</v>
      </c>
      <c r="BO233">
        <v>5.5897011756896973</v>
      </c>
      <c r="BP233">
        <v>0.61273980140686035</v>
      </c>
    </row>
    <row r="234" spans="1:68" x14ac:dyDescent="0.2">
      <c r="A234" t="s">
        <v>42</v>
      </c>
      <c r="B234" t="b">
        <v>0</v>
      </c>
      <c r="C234">
        <v>1000</v>
      </c>
      <c r="D234">
        <v>2.1011660099029541</v>
      </c>
      <c r="E234">
        <v>1032.530004262924</v>
      </c>
      <c r="H234" t="s">
        <v>134</v>
      </c>
      <c r="I234" t="b">
        <v>1</v>
      </c>
      <c r="J234">
        <v>1</v>
      </c>
      <c r="K234">
        <v>3.993026971817017</v>
      </c>
      <c r="L234">
        <v>0.62517094612121582</v>
      </c>
      <c r="O234" t="s">
        <v>204</v>
      </c>
      <c r="P234" t="b">
        <v>1</v>
      </c>
      <c r="Q234">
        <v>1</v>
      </c>
      <c r="R234">
        <v>1.750302910804749</v>
      </c>
      <c r="S234">
        <v>0.6166071891784668</v>
      </c>
      <c r="V234" t="s">
        <v>128</v>
      </c>
      <c r="W234" t="b">
        <v>1</v>
      </c>
      <c r="X234">
        <v>1</v>
      </c>
      <c r="Y234">
        <v>4.3569149971008301</v>
      </c>
      <c r="Z234">
        <v>0.62246894836425781</v>
      </c>
      <c r="AC234" t="s">
        <v>331</v>
      </c>
      <c r="AD234" t="b">
        <v>1</v>
      </c>
      <c r="AE234">
        <v>1</v>
      </c>
      <c r="AF234">
        <v>5.771212100982666</v>
      </c>
      <c r="AG234">
        <v>0.77783513069152832</v>
      </c>
      <c r="AJ234" t="s">
        <v>165</v>
      </c>
      <c r="AK234" t="b">
        <v>1</v>
      </c>
      <c r="AL234">
        <v>1</v>
      </c>
      <c r="AM234">
        <v>2.5144157409667969</v>
      </c>
      <c r="AN234">
        <v>0.62354493141174316</v>
      </c>
      <c r="AQ234" t="s">
        <v>88</v>
      </c>
      <c r="AR234" t="b">
        <v>1</v>
      </c>
      <c r="AS234">
        <v>446</v>
      </c>
      <c r="AT234">
        <v>3.644625186920166</v>
      </c>
      <c r="AU234">
        <v>447.55000734329218</v>
      </c>
      <c r="AX234" t="s">
        <v>120</v>
      </c>
      <c r="AY234" t="b">
        <v>1</v>
      </c>
      <c r="AZ234">
        <v>1</v>
      </c>
      <c r="BA234">
        <v>6.3807969093322754</v>
      </c>
      <c r="BB234">
        <v>0.58755135536193848</v>
      </c>
      <c r="BE234" t="s">
        <v>130</v>
      </c>
      <c r="BF234" t="b">
        <v>1</v>
      </c>
      <c r="BG234">
        <v>1</v>
      </c>
      <c r="BH234">
        <v>3.7419812679290771</v>
      </c>
      <c r="BI234">
        <v>0.63405132293701172</v>
      </c>
      <c r="BL234" t="s">
        <v>528</v>
      </c>
      <c r="BM234" t="b">
        <v>1</v>
      </c>
      <c r="BN234">
        <v>1</v>
      </c>
      <c r="BO234">
        <v>2.8207230567932129</v>
      </c>
      <c r="BP234">
        <v>0.62286067008972168</v>
      </c>
    </row>
    <row r="235" spans="1:68" x14ac:dyDescent="0.2">
      <c r="A235" t="s">
        <v>43</v>
      </c>
      <c r="B235" t="b">
        <v>1</v>
      </c>
      <c r="C235">
        <v>1</v>
      </c>
      <c r="D235">
        <v>6.2990031242370614</v>
      </c>
      <c r="E235">
        <v>0.59918928146362305</v>
      </c>
      <c r="H235" t="s">
        <v>135</v>
      </c>
      <c r="I235" t="b">
        <v>1</v>
      </c>
      <c r="J235">
        <v>1</v>
      </c>
      <c r="K235">
        <v>6.1494932174682617</v>
      </c>
      <c r="L235">
        <v>0.60482001304626465</v>
      </c>
      <c r="O235" t="s">
        <v>183</v>
      </c>
      <c r="P235" t="b">
        <v>1</v>
      </c>
      <c r="Q235">
        <v>1</v>
      </c>
      <c r="R235">
        <v>0.98703211545944214</v>
      </c>
      <c r="S235">
        <v>0.63686037063598633</v>
      </c>
      <c r="V235" t="s">
        <v>267</v>
      </c>
      <c r="W235" t="b">
        <v>1</v>
      </c>
      <c r="X235">
        <v>1</v>
      </c>
      <c r="Y235">
        <v>6.0047612190246582</v>
      </c>
      <c r="Z235">
        <v>0.6378023624420166</v>
      </c>
      <c r="AC235" t="s">
        <v>332</v>
      </c>
      <c r="AD235" t="b">
        <v>1</v>
      </c>
      <c r="AE235">
        <v>1</v>
      </c>
      <c r="AF235">
        <v>5.3513388633728027</v>
      </c>
      <c r="AG235">
        <v>0.64351749420166016</v>
      </c>
      <c r="AJ235" t="s">
        <v>55</v>
      </c>
      <c r="AK235" t="b">
        <v>1</v>
      </c>
      <c r="AL235">
        <v>22</v>
      </c>
      <c r="AM235">
        <v>3.2638401985168461</v>
      </c>
      <c r="AN235">
        <v>21.580793857574459</v>
      </c>
      <c r="AQ235" t="s">
        <v>203</v>
      </c>
      <c r="AR235" t="b">
        <v>0</v>
      </c>
      <c r="AS235">
        <v>1000</v>
      </c>
      <c r="AT235">
        <v>5.4211459159851074</v>
      </c>
      <c r="AU235">
        <v>1007.911154031754</v>
      </c>
      <c r="AX235" t="s">
        <v>84</v>
      </c>
      <c r="AY235" t="b">
        <v>0</v>
      </c>
      <c r="AZ235">
        <v>1000</v>
      </c>
      <c r="BA235">
        <v>2.4874000549316411</v>
      </c>
      <c r="BB235">
        <v>1005.828959703445</v>
      </c>
      <c r="BE235" t="s">
        <v>449</v>
      </c>
      <c r="BF235" t="b">
        <v>1</v>
      </c>
      <c r="BG235">
        <v>1</v>
      </c>
      <c r="BH235">
        <v>1.969086885452271</v>
      </c>
      <c r="BI235">
        <v>0.81323790550231934</v>
      </c>
      <c r="BL235" t="s">
        <v>147</v>
      </c>
      <c r="BM235" t="b">
        <v>1</v>
      </c>
      <c r="BN235">
        <v>1</v>
      </c>
      <c r="BO235">
        <v>1.8290779590606689</v>
      </c>
      <c r="BP235">
        <v>0.63071870803833008</v>
      </c>
    </row>
    <row r="236" spans="1:68" x14ac:dyDescent="0.2">
      <c r="A236" t="s">
        <v>44</v>
      </c>
      <c r="B236" t="b">
        <v>1</v>
      </c>
      <c r="C236">
        <v>62</v>
      </c>
      <c r="D236">
        <v>3.5441825389862061</v>
      </c>
      <c r="E236">
        <v>60.841153860092163</v>
      </c>
      <c r="H236" t="s">
        <v>136</v>
      </c>
      <c r="I236" t="b">
        <v>1</v>
      </c>
      <c r="J236">
        <v>2</v>
      </c>
      <c r="K236">
        <v>3.86609959602356</v>
      </c>
      <c r="L236">
        <v>1.60771656036377</v>
      </c>
      <c r="O236" t="s">
        <v>205</v>
      </c>
      <c r="P236" t="b">
        <v>1</v>
      </c>
      <c r="Q236">
        <v>1</v>
      </c>
      <c r="R236">
        <v>3.900956392288208</v>
      </c>
      <c r="S236">
        <v>0.63037562370300293</v>
      </c>
      <c r="V236" t="s">
        <v>132</v>
      </c>
      <c r="W236" t="b">
        <v>1</v>
      </c>
      <c r="X236">
        <v>2</v>
      </c>
      <c r="Y236">
        <v>3.5248885154724121</v>
      </c>
      <c r="Z236">
        <v>1.6488556861877439</v>
      </c>
      <c r="AC236" t="s">
        <v>333</v>
      </c>
      <c r="AD236" t="b">
        <v>1</v>
      </c>
      <c r="AE236">
        <v>1</v>
      </c>
      <c r="AF236">
        <v>4.6137242317199707</v>
      </c>
      <c r="AG236">
        <v>0.77480697631835938</v>
      </c>
      <c r="AJ236" t="s">
        <v>72</v>
      </c>
      <c r="AK236" t="b">
        <v>1</v>
      </c>
      <c r="AL236">
        <v>1</v>
      </c>
      <c r="AM236">
        <v>8.0060033798217773</v>
      </c>
      <c r="AN236">
        <v>0.6172027587890625</v>
      </c>
      <c r="AQ236" t="s">
        <v>255</v>
      </c>
      <c r="AR236" t="b">
        <v>1</v>
      </c>
      <c r="AS236">
        <v>3</v>
      </c>
      <c r="AT236">
        <v>8.302001953125</v>
      </c>
      <c r="AU236">
        <v>2.638006448745728</v>
      </c>
      <c r="AX236" t="s">
        <v>148</v>
      </c>
      <c r="AY236" t="b">
        <v>1</v>
      </c>
      <c r="AZ236">
        <v>1</v>
      </c>
      <c r="BA236">
        <v>2.2967109680175781</v>
      </c>
      <c r="BB236">
        <v>0.57279109954833984</v>
      </c>
      <c r="BE236" t="s">
        <v>228</v>
      </c>
      <c r="BF236" t="b">
        <v>1</v>
      </c>
      <c r="BG236">
        <v>4</v>
      </c>
      <c r="BH236">
        <v>3.95035719871521</v>
      </c>
      <c r="BI236">
        <v>3.678966760635376</v>
      </c>
      <c r="BL236" t="s">
        <v>216</v>
      </c>
      <c r="BM236" t="b">
        <v>1</v>
      </c>
      <c r="BN236">
        <v>1</v>
      </c>
      <c r="BO236">
        <v>1.6118824481964109</v>
      </c>
      <c r="BP236">
        <v>0.61777496337890625</v>
      </c>
    </row>
    <row r="237" spans="1:68" x14ac:dyDescent="0.2">
      <c r="A237" t="s">
        <v>45</v>
      </c>
      <c r="B237" t="b">
        <v>0</v>
      </c>
      <c r="C237">
        <v>1000</v>
      </c>
      <c r="D237">
        <v>3.066045999526978</v>
      </c>
      <c r="E237">
        <v>1117.87855219841</v>
      </c>
      <c r="H237" t="s">
        <v>137</v>
      </c>
      <c r="I237" t="b">
        <v>1</v>
      </c>
      <c r="J237">
        <v>1</v>
      </c>
      <c r="K237">
        <v>1.5613334178924561</v>
      </c>
      <c r="L237">
        <v>0.62553071975708008</v>
      </c>
      <c r="O237" t="s">
        <v>206</v>
      </c>
      <c r="P237" t="b">
        <v>1</v>
      </c>
      <c r="Q237">
        <v>1</v>
      </c>
      <c r="R237">
        <v>3.0990264415740971</v>
      </c>
      <c r="S237">
        <v>0.62392663955688477</v>
      </c>
      <c r="V237" t="s">
        <v>268</v>
      </c>
      <c r="W237" t="b">
        <v>1</v>
      </c>
      <c r="X237">
        <v>1</v>
      </c>
      <c r="Y237">
        <v>7.2862348556518546</v>
      </c>
      <c r="Z237">
        <v>0.6312248706817627</v>
      </c>
      <c r="AC237" t="s">
        <v>334</v>
      </c>
      <c r="AD237" t="b">
        <v>1</v>
      </c>
      <c r="AE237">
        <v>3</v>
      </c>
      <c r="AF237">
        <v>4.9451479911804199</v>
      </c>
      <c r="AG237">
        <v>2.647226095199585</v>
      </c>
      <c r="AJ237" t="s">
        <v>413</v>
      </c>
      <c r="AK237" t="b">
        <v>1</v>
      </c>
      <c r="AL237">
        <v>1</v>
      </c>
      <c r="AM237">
        <v>3.126768827438354</v>
      </c>
      <c r="AN237">
        <v>0.62930488586425781</v>
      </c>
      <c r="AQ237" t="s">
        <v>128</v>
      </c>
      <c r="AR237" t="b">
        <v>1</v>
      </c>
      <c r="AS237">
        <v>35</v>
      </c>
      <c r="AT237">
        <v>3.4922645092010498</v>
      </c>
      <c r="AU237">
        <v>35.319624185562127</v>
      </c>
      <c r="AX237" t="s">
        <v>463</v>
      </c>
      <c r="AY237" t="b">
        <v>1</v>
      </c>
      <c r="AZ237">
        <v>2</v>
      </c>
      <c r="BA237">
        <v>2.175749778747559</v>
      </c>
      <c r="BB237">
        <v>1.5626189708709719</v>
      </c>
      <c r="BE237" t="s">
        <v>129</v>
      </c>
      <c r="BF237" t="b">
        <v>1</v>
      </c>
      <c r="BG237">
        <v>1</v>
      </c>
      <c r="BH237">
        <v>2.671108484268188</v>
      </c>
      <c r="BI237">
        <v>0.62909412384033203</v>
      </c>
      <c r="BL237" t="s">
        <v>529</v>
      </c>
      <c r="BM237" t="b">
        <v>1</v>
      </c>
      <c r="BN237">
        <v>1</v>
      </c>
      <c r="BO237">
        <v>1.6088182926177981</v>
      </c>
      <c r="BP237">
        <v>0.62218689918518066</v>
      </c>
    </row>
    <row r="238" spans="1:68" x14ac:dyDescent="0.2">
      <c r="A238" t="s">
        <v>46</v>
      </c>
      <c r="B238" t="b">
        <v>1</v>
      </c>
      <c r="C238">
        <v>1</v>
      </c>
      <c r="D238">
        <v>2.036331415176392</v>
      </c>
      <c r="E238">
        <v>0.61073517799377441</v>
      </c>
      <c r="H238" t="s">
        <v>138</v>
      </c>
      <c r="I238" t="b">
        <v>1</v>
      </c>
      <c r="J238">
        <v>1</v>
      </c>
      <c r="K238">
        <v>3.4232971668243408</v>
      </c>
      <c r="L238">
        <v>0.60352396965026855</v>
      </c>
      <c r="O238" t="s">
        <v>147</v>
      </c>
      <c r="P238" t="b">
        <v>0</v>
      </c>
      <c r="Q238">
        <v>1000</v>
      </c>
      <c r="R238">
        <v>4.8035955429077148</v>
      </c>
      <c r="S238">
        <v>1009.507771730423</v>
      </c>
      <c r="V238" t="s">
        <v>170</v>
      </c>
      <c r="W238" t="b">
        <v>1</v>
      </c>
      <c r="X238">
        <v>1</v>
      </c>
      <c r="Y238">
        <v>4.3631801605224609</v>
      </c>
      <c r="Z238">
        <v>0.61504292488098145</v>
      </c>
      <c r="AC238" t="s">
        <v>335</v>
      </c>
      <c r="AD238" t="b">
        <v>1</v>
      </c>
      <c r="AE238">
        <v>1</v>
      </c>
      <c r="AF238">
        <v>5.5929865837097168</v>
      </c>
      <c r="AG238">
        <v>0.6139976978302002</v>
      </c>
      <c r="AJ238" t="s">
        <v>238</v>
      </c>
      <c r="AK238" t="b">
        <v>1</v>
      </c>
      <c r="AL238">
        <v>1</v>
      </c>
      <c r="AM238">
        <v>3.2573249340057369</v>
      </c>
      <c r="AN238">
        <v>0.62356877326965332</v>
      </c>
      <c r="AQ238" t="s">
        <v>25</v>
      </c>
      <c r="AR238" t="b">
        <v>0</v>
      </c>
      <c r="AS238">
        <v>1000</v>
      </c>
      <c r="AT238">
        <v>4.394554615020752</v>
      </c>
      <c r="AU238">
        <v>1008.953498363495</v>
      </c>
      <c r="AX238" t="s">
        <v>464</v>
      </c>
      <c r="AY238" t="b">
        <v>1</v>
      </c>
      <c r="AZ238">
        <v>218</v>
      </c>
      <c r="BA238">
        <v>3.298112154006958</v>
      </c>
      <c r="BB238">
        <v>202.3594362735748</v>
      </c>
      <c r="BE238" t="s">
        <v>254</v>
      </c>
      <c r="BF238" t="b">
        <v>1</v>
      </c>
      <c r="BG238">
        <v>1</v>
      </c>
      <c r="BH238">
        <v>2.476614236831665</v>
      </c>
      <c r="BI238">
        <v>0.63267254829406738</v>
      </c>
      <c r="BL238" t="s">
        <v>530</v>
      </c>
      <c r="BM238" t="b">
        <v>1</v>
      </c>
      <c r="BN238">
        <v>1</v>
      </c>
      <c r="BO238">
        <v>6.3559408187866211</v>
      </c>
      <c r="BP238">
        <v>0.61769199371337891</v>
      </c>
    </row>
    <row r="239" spans="1:68" x14ac:dyDescent="0.2">
      <c r="A239" t="s">
        <v>47</v>
      </c>
      <c r="B239" t="b">
        <v>0</v>
      </c>
      <c r="C239">
        <v>1000</v>
      </c>
      <c r="D239">
        <v>3.4122762680053711</v>
      </c>
      <c r="E239">
        <v>1027.6840078830719</v>
      </c>
      <c r="H239" t="s">
        <v>139</v>
      </c>
      <c r="I239" t="b">
        <v>0</v>
      </c>
      <c r="J239">
        <v>1000</v>
      </c>
      <c r="K239">
        <v>3.0472631454467769</v>
      </c>
      <c r="L239">
        <v>1007.017674446106</v>
      </c>
      <c r="O239" t="s">
        <v>207</v>
      </c>
      <c r="P239" t="b">
        <v>1</v>
      </c>
      <c r="Q239">
        <v>1</v>
      </c>
      <c r="R239">
        <v>5.8789772987365723</v>
      </c>
      <c r="S239">
        <v>0.65137839317321777</v>
      </c>
      <c r="V239" t="s">
        <v>232</v>
      </c>
      <c r="W239" t="b">
        <v>1</v>
      </c>
      <c r="X239">
        <v>1</v>
      </c>
      <c r="Y239">
        <v>2.8539352416992192</v>
      </c>
      <c r="Z239">
        <v>0.63486266136169434</v>
      </c>
      <c r="AC239" t="s">
        <v>336</v>
      </c>
      <c r="AD239" t="b">
        <v>1</v>
      </c>
      <c r="AE239">
        <v>2</v>
      </c>
      <c r="AF239">
        <v>3.780581951141357</v>
      </c>
      <c r="AG239">
        <v>1.6424272060394289</v>
      </c>
      <c r="AJ239" t="s">
        <v>414</v>
      </c>
      <c r="AK239" t="b">
        <v>1</v>
      </c>
      <c r="AL239">
        <v>1</v>
      </c>
      <c r="AM239">
        <v>1.9477361440658569</v>
      </c>
      <c r="AN239">
        <v>0.61756205558776855</v>
      </c>
      <c r="AQ239" t="s">
        <v>159</v>
      </c>
      <c r="AR239" t="b">
        <v>1</v>
      </c>
      <c r="AS239">
        <v>754</v>
      </c>
      <c r="AT239">
        <v>5.0454874038696289</v>
      </c>
      <c r="AU239">
        <v>756.23005294799805</v>
      </c>
      <c r="AX239" t="s">
        <v>41</v>
      </c>
      <c r="AY239" t="b">
        <v>1</v>
      </c>
      <c r="AZ239">
        <v>1</v>
      </c>
      <c r="BA239">
        <v>5.5204863548278809</v>
      </c>
      <c r="BB239">
        <v>0.57386612892150879</v>
      </c>
      <c r="BE239" t="s">
        <v>285</v>
      </c>
      <c r="BF239" t="b">
        <v>1</v>
      </c>
      <c r="BG239">
        <v>9</v>
      </c>
      <c r="BH239">
        <v>3.408391952514648</v>
      </c>
      <c r="BI239">
        <v>8.8125433921813965</v>
      </c>
      <c r="BL239" t="s">
        <v>531</v>
      </c>
      <c r="BM239" t="b">
        <v>1</v>
      </c>
      <c r="BN239">
        <v>1</v>
      </c>
      <c r="BO239">
        <v>2.7808690071105961</v>
      </c>
      <c r="BP239">
        <v>0.61832809448242188</v>
      </c>
    </row>
    <row r="240" spans="1:68" x14ac:dyDescent="0.2">
      <c r="A240" t="s">
        <v>48</v>
      </c>
      <c r="B240" t="b">
        <v>1</v>
      </c>
      <c r="C240">
        <v>1</v>
      </c>
      <c r="D240">
        <v>6.4214415550231934</v>
      </c>
      <c r="E240">
        <v>0.60774564743041992</v>
      </c>
      <c r="H240" t="s">
        <v>43</v>
      </c>
      <c r="I240" t="b">
        <v>1</v>
      </c>
      <c r="J240">
        <v>1</v>
      </c>
      <c r="K240">
        <v>2.1829028129577641</v>
      </c>
      <c r="L240">
        <v>0.62344026565551758</v>
      </c>
      <c r="O240" t="s">
        <v>108</v>
      </c>
      <c r="P240" t="b">
        <v>1</v>
      </c>
      <c r="Q240">
        <v>1</v>
      </c>
      <c r="R240">
        <v>5.0365896224975586</v>
      </c>
      <c r="S240">
        <v>0.61953902244567871</v>
      </c>
      <c r="V240" t="s">
        <v>269</v>
      </c>
      <c r="W240" t="b">
        <v>1</v>
      </c>
      <c r="X240">
        <v>1</v>
      </c>
      <c r="Y240">
        <v>4.5926723480224609</v>
      </c>
      <c r="Z240">
        <v>0.62619543075561523</v>
      </c>
      <c r="AC240" t="s">
        <v>337</v>
      </c>
      <c r="AD240" t="b">
        <v>1</v>
      </c>
      <c r="AE240">
        <v>2</v>
      </c>
      <c r="AF240">
        <v>4.5639562606811523</v>
      </c>
      <c r="AG240">
        <v>1.6105256080627439</v>
      </c>
      <c r="AJ240" t="s">
        <v>16</v>
      </c>
      <c r="AK240" t="b">
        <v>1</v>
      </c>
      <c r="AL240">
        <v>1</v>
      </c>
      <c r="AM240">
        <v>3.588126420974731</v>
      </c>
      <c r="AN240">
        <v>0.6155703067779541</v>
      </c>
      <c r="AQ240" t="s">
        <v>451</v>
      </c>
      <c r="AR240" t="b">
        <v>1</v>
      </c>
      <c r="AS240">
        <v>1</v>
      </c>
      <c r="AT240">
        <v>4.4233484268188477</v>
      </c>
      <c r="AU240">
        <v>0.61716222763061523</v>
      </c>
      <c r="AX240" t="s">
        <v>208</v>
      </c>
      <c r="AY240" t="b">
        <v>0</v>
      </c>
      <c r="AZ240">
        <v>1000</v>
      </c>
      <c r="BA240">
        <v>3.027291059494019</v>
      </c>
      <c r="BB240">
        <v>1001.616748332977</v>
      </c>
      <c r="BE240" t="s">
        <v>204</v>
      </c>
      <c r="BF240" t="b">
        <v>1</v>
      </c>
      <c r="BG240">
        <v>1</v>
      </c>
      <c r="BH240">
        <v>4.1662793159484863</v>
      </c>
      <c r="BI240">
        <v>0.63767838478088379</v>
      </c>
      <c r="BL240" t="s">
        <v>532</v>
      </c>
      <c r="BM240" t="b">
        <v>1</v>
      </c>
      <c r="BN240">
        <v>1</v>
      </c>
      <c r="BO240">
        <v>3.2548329830169682</v>
      </c>
      <c r="BP240">
        <v>0.61948776245117188</v>
      </c>
    </row>
    <row r="241" spans="1:68" x14ac:dyDescent="0.2">
      <c r="A241" t="s">
        <v>49</v>
      </c>
      <c r="B241" t="b">
        <v>1</v>
      </c>
      <c r="C241">
        <v>1</v>
      </c>
      <c r="D241">
        <v>4.8075580596923828</v>
      </c>
      <c r="E241">
        <v>0.6788792610168457</v>
      </c>
      <c r="H241" t="s">
        <v>30</v>
      </c>
      <c r="I241" t="b">
        <v>1</v>
      </c>
      <c r="J241">
        <v>1</v>
      </c>
      <c r="K241">
        <v>2.6083705425262451</v>
      </c>
      <c r="L241">
        <v>0.6253972053527832</v>
      </c>
      <c r="O241" t="s">
        <v>208</v>
      </c>
      <c r="P241" t="b">
        <v>1</v>
      </c>
      <c r="Q241">
        <v>1</v>
      </c>
      <c r="R241">
        <v>1.961519718170166</v>
      </c>
      <c r="S241">
        <v>0.62077021598815918</v>
      </c>
      <c r="V241" t="s">
        <v>270</v>
      </c>
      <c r="W241" t="b">
        <v>1</v>
      </c>
      <c r="X241">
        <v>1</v>
      </c>
      <c r="Y241">
        <v>0.8260912299156189</v>
      </c>
      <c r="Z241">
        <v>0.63327169418334961</v>
      </c>
      <c r="AC241" t="s">
        <v>338</v>
      </c>
      <c r="AD241" t="b">
        <v>1</v>
      </c>
      <c r="AE241">
        <v>1</v>
      </c>
      <c r="AF241">
        <v>1.8319792747497561</v>
      </c>
      <c r="AG241">
        <v>0.7792203426361084</v>
      </c>
      <c r="AJ241" t="s">
        <v>415</v>
      </c>
      <c r="AK241" t="b">
        <v>1</v>
      </c>
      <c r="AL241">
        <v>1</v>
      </c>
      <c r="AM241">
        <v>3.9741508960723881</v>
      </c>
      <c r="AN241">
        <v>0.63559603691101074</v>
      </c>
      <c r="AQ241" t="s">
        <v>212</v>
      </c>
      <c r="AR241" t="b">
        <v>1</v>
      </c>
      <c r="AS241">
        <v>12</v>
      </c>
      <c r="AT241">
        <v>5.9290437698364258</v>
      </c>
      <c r="AU241">
        <v>11.536501884460449</v>
      </c>
      <c r="AX241" t="s">
        <v>164</v>
      </c>
      <c r="AY241" t="b">
        <v>1</v>
      </c>
      <c r="AZ241">
        <v>1</v>
      </c>
      <c r="BA241">
        <v>1.9273674488067629</v>
      </c>
      <c r="BB241">
        <v>0.57670760154724121</v>
      </c>
      <c r="BE241" t="s">
        <v>194</v>
      </c>
      <c r="BF241" t="b">
        <v>1</v>
      </c>
      <c r="BG241">
        <v>1</v>
      </c>
      <c r="BH241">
        <v>5.5893945693969727</v>
      </c>
      <c r="BI241">
        <v>0.78135466575622559</v>
      </c>
      <c r="BL241" t="s">
        <v>438</v>
      </c>
      <c r="BM241" t="b">
        <v>1</v>
      </c>
      <c r="BN241">
        <v>1</v>
      </c>
      <c r="BO241">
        <v>6.0039615631103516</v>
      </c>
      <c r="BP241">
        <v>0.61534285545349121</v>
      </c>
    </row>
    <row r="242" spans="1:68" x14ac:dyDescent="0.2">
      <c r="A242" t="s">
        <v>50</v>
      </c>
      <c r="B242" t="b">
        <v>1</v>
      </c>
      <c r="C242">
        <v>1</v>
      </c>
      <c r="D242">
        <v>4.2675380706787109</v>
      </c>
      <c r="E242">
        <v>0.62174534797668457</v>
      </c>
      <c r="H242" t="s">
        <v>140</v>
      </c>
      <c r="I242" t="b">
        <v>1</v>
      </c>
      <c r="J242">
        <v>10</v>
      </c>
      <c r="K242">
        <v>2.709918737411499</v>
      </c>
      <c r="L242">
        <v>9.5709459781646729</v>
      </c>
      <c r="O242" t="s">
        <v>177</v>
      </c>
      <c r="P242" t="b">
        <v>1</v>
      </c>
      <c r="Q242">
        <v>1</v>
      </c>
      <c r="R242">
        <v>3.2087888717651372</v>
      </c>
      <c r="S242">
        <v>0.61334085464477539</v>
      </c>
      <c r="V242" t="s">
        <v>271</v>
      </c>
      <c r="W242" t="b">
        <v>1</v>
      </c>
      <c r="X242">
        <v>1</v>
      </c>
      <c r="Y242">
        <v>3.851235151290894</v>
      </c>
      <c r="Z242">
        <v>0.63139724731445312</v>
      </c>
      <c r="AC242" t="s">
        <v>339</v>
      </c>
      <c r="AD242" t="b">
        <v>1</v>
      </c>
      <c r="AE242">
        <v>5</v>
      </c>
      <c r="AF242">
        <v>4.8324465751647949</v>
      </c>
      <c r="AG242">
        <v>5.5904994010925293</v>
      </c>
      <c r="AJ242" t="s">
        <v>416</v>
      </c>
      <c r="AK242" t="b">
        <v>1</v>
      </c>
      <c r="AL242">
        <v>1</v>
      </c>
      <c r="AM242">
        <v>3.2899222373962398</v>
      </c>
      <c r="AN242">
        <v>0.6255040168762207</v>
      </c>
      <c r="AQ242" t="s">
        <v>154</v>
      </c>
      <c r="AR242" t="b">
        <v>1</v>
      </c>
      <c r="AS242">
        <v>1</v>
      </c>
      <c r="AT242">
        <v>5.231386661529541</v>
      </c>
      <c r="AU242">
        <v>0.62958645820617676</v>
      </c>
      <c r="AX242" t="s">
        <v>191</v>
      </c>
      <c r="AY242" t="b">
        <v>1</v>
      </c>
      <c r="AZ242">
        <v>649</v>
      </c>
      <c r="BA242">
        <v>2.5983457565307622</v>
      </c>
      <c r="BB242">
        <v>662.40407252311707</v>
      </c>
      <c r="BE242" t="s">
        <v>487</v>
      </c>
      <c r="BF242" t="b">
        <v>1</v>
      </c>
      <c r="BG242">
        <v>1</v>
      </c>
      <c r="BH242">
        <v>2.953475713729858</v>
      </c>
      <c r="BI242">
        <v>0.79226064682006836</v>
      </c>
      <c r="BL242" t="s">
        <v>256</v>
      </c>
      <c r="BM242" t="b">
        <v>1</v>
      </c>
      <c r="BN242">
        <v>1</v>
      </c>
      <c r="BO242">
        <v>3.766068696975708</v>
      </c>
      <c r="BP242">
        <v>0.61473250389099121</v>
      </c>
    </row>
    <row r="243" spans="1:68" x14ac:dyDescent="0.2">
      <c r="A243" t="s">
        <v>51</v>
      </c>
      <c r="B243" t="b">
        <v>1</v>
      </c>
      <c r="C243">
        <v>1</v>
      </c>
      <c r="D243">
        <v>3.8237767219543461</v>
      </c>
      <c r="E243">
        <v>0.75474953651428223</v>
      </c>
      <c r="H243" t="s">
        <v>141</v>
      </c>
      <c r="I243" t="b">
        <v>1</v>
      </c>
      <c r="J243">
        <v>1</v>
      </c>
      <c r="K243">
        <v>5.4077048301696777</v>
      </c>
      <c r="L243">
        <v>0.60250020027160645</v>
      </c>
      <c r="O243" t="s">
        <v>209</v>
      </c>
      <c r="P243" t="b">
        <v>1</v>
      </c>
      <c r="Q243">
        <v>1</v>
      </c>
      <c r="R243">
        <v>5.5835356712341309</v>
      </c>
      <c r="S243">
        <v>0.62661433219909668</v>
      </c>
      <c r="V243" t="s">
        <v>241</v>
      </c>
      <c r="W243" t="b">
        <v>1</v>
      </c>
      <c r="X243">
        <v>1</v>
      </c>
      <c r="Y243">
        <v>2.0966231822967529</v>
      </c>
      <c r="Z243">
        <v>0.62993693351745605</v>
      </c>
      <c r="AC243" t="s">
        <v>340</v>
      </c>
      <c r="AD243" t="b">
        <v>1</v>
      </c>
      <c r="AE243">
        <v>3</v>
      </c>
      <c r="AF243">
        <v>4.5545501708984384</v>
      </c>
      <c r="AG243">
        <v>2.7023940086364751</v>
      </c>
      <c r="AJ243" t="s">
        <v>230</v>
      </c>
      <c r="AK243" t="b">
        <v>1</v>
      </c>
      <c r="AL243">
        <v>1</v>
      </c>
      <c r="AM243">
        <v>2.9148106575012211</v>
      </c>
      <c r="AN243">
        <v>0.61957883834838867</v>
      </c>
      <c r="AQ243" t="s">
        <v>84</v>
      </c>
      <c r="AR243" t="b">
        <v>1</v>
      </c>
      <c r="AS243">
        <v>162</v>
      </c>
      <c r="AT243">
        <v>4.8114404678344727</v>
      </c>
      <c r="AU243">
        <v>164.23732614517209</v>
      </c>
      <c r="AX243" t="s">
        <v>177</v>
      </c>
      <c r="AY243" t="b">
        <v>1</v>
      </c>
      <c r="AZ243">
        <v>1</v>
      </c>
      <c r="BA243">
        <v>7.4345283508300781</v>
      </c>
      <c r="BB243">
        <v>0.66130757331848145</v>
      </c>
      <c r="BE243" t="s">
        <v>38</v>
      </c>
      <c r="BF243" t="b">
        <v>1</v>
      </c>
      <c r="BG243">
        <v>1</v>
      </c>
      <c r="BH243">
        <v>6.3437843322753906</v>
      </c>
      <c r="BI243">
        <v>0.6345374584197998</v>
      </c>
      <c r="BL243" t="s">
        <v>188</v>
      </c>
      <c r="BM243" t="b">
        <v>1</v>
      </c>
      <c r="BN243">
        <v>39</v>
      </c>
      <c r="BO243">
        <v>1.7863683700561519</v>
      </c>
      <c r="BP243">
        <v>38.964242219924927</v>
      </c>
    </row>
    <row r="244" spans="1:68" x14ac:dyDescent="0.2">
      <c r="A244" t="s">
        <v>52</v>
      </c>
      <c r="B244" t="b">
        <v>0</v>
      </c>
      <c r="C244">
        <v>1000</v>
      </c>
      <c r="D244">
        <v>3.6770255565643311</v>
      </c>
      <c r="E244">
        <v>1087.842615842819</v>
      </c>
      <c r="H244" t="s">
        <v>142</v>
      </c>
      <c r="I244" t="b">
        <v>1</v>
      </c>
      <c r="J244">
        <v>27</v>
      </c>
      <c r="K244">
        <v>4.2467555999755859</v>
      </c>
      <c r="L244">
        <v>26.396538972854611</v>
      </c>
      <c r="O244" t="s">
        <v>210</v>
      </c>
      <c r="P244" t="b">
        <v>1</v>
      </c>
      <c r="Q244">
        <v>1</v>
      </c>
      <c r="R244">
        <v>3.664237499237061</v>
      </c>
      <c r="S244">
        <v>0.61809563636779785</v>
      </c>
      <c r="V244" t="s">
        <v>272</v>
      </c>
      <c r="W244" t="b">
        <v>1</v>
      </c>
      <c r="X244">
        <v>1</v>
      </c>
      <c r="Y244">
        <v>6.9149284362792969</v>
      </c>
      <c r="Z244">
        <v>0.62689447402954102</v>
      </c>
      <c r="AC244" t="s">
        <v>341</v>
      </c>
      <c r="AD244" t="b">
        <v>1</v>
      </c>
      <c r="AE244">
        <v>1</v>
      </c>
      <c r="AF244">
        <v>7.4964327812194824</v>
      </c>
      <c r="AG244">
        <v>0.61756801605224609</v>
      </c>
      <c r="AJ244" t="s">
        <v>417</v>
      </c>
      <c r="AK244" t="b">
        <v>1</v>
      </c>
      <c r="AL244">
        <v>1</v>
      </c>
      <c r="AM244">
        <v>4.6155104637145996</v>
      </c>
      <c r="AN244">
        <v>0.65706944465637207</v>
      </c>
      <c r="AQ244" t="s">
        <v>122</v>
      </c>
      <c r="AR244" t="b">
        <v>1</v>
      </c>
      <c r="AS244">
        <v>1</v>
      </c>
      <c r="AT244">
        <v>4.3432345390319824</v>
      </c>
      <c r="AU244">
        <v>0.64583730697631836</v>
      </c>
      <c r="AX244" t="s">
        <v>449</v>
      </c>
      <c r="AY244" t="b">
        <v>1</v>
      </c>
      <c r="AZ244">
        <v>1</v>
      </c>
      <c r="BA244">
        <v>2.2010455131530762</v>
      </c>
      <c r="BB244">
        <v>0.57560133934020996</v>
      </c>
      <c r="BE244" t="s">
        <v>252</v>
      </c>
      <c r="BF244" t="b">
        <v>1</v>
      </c>
      <c r="BG244">
        <v>1</v>
      </c>
      <c r="BH244">
        <v>3.7287287712097168</v>
      </c>
      <c r="BI244">
        <v>0.63583183288574219</v>
      </c>
      <c r="BL244" t="s">
        <v>533</v>
      </c>
      <c r="BM244" t="b">
        <v>1</v>
      </c>
      <c r="BN244">
        <v>1</v>
      </c>
      <c r="BO244">
        <v>3.784778356552124</v>
      </c>
      <c r="BP244">
        <v>0.62527585029602051</v>
      </c>
    </row>
    <row r="245" spans="1:68" x14ac:dyDescent="0.2">
      <c r="A245" t="s">
        <v>53</v>
      </c>
      <c r="B245" t="b">
        <v>1</v>
      </c>
      <c r="C245">
        <v>1</v>
      </c>
      <c r="D245">
        <v>6.8153600692749023</v>
      </c>
      <c r="E245">
        <v>0.75707793235778809</v>
      </c>
      <c r="H245" t="s">
        <v>59</v>
      </c>
      <c r="I245" t="b">
        <v>1</v>
      </c>
      <c r="J245">
        <v>3</v>
      </c>
      <c r="K245">
        <v>8.0053119659423828</v>
      </c>
      <c r="L245">
        <v>2.624695777893066</v>
      </c>
      <c r="O245" t="s">
        <v>211</v>
      </c>
      <c r="P245" t="b">
        <v>1</v>
      </c>
      <c r="Q245">
        <v>1</v>
      </c>
      <c r="R245">
        <v>2.739944219589233</v>
      </c>
      <c r="S245">
        <v>0.6255805492401123</v>
      </c>
      <c r="V245" t="s">
        <v>49</v>
      </c>
      <c r="W245" t="b">
        <v>1</v>
      </c>
      <c r="X245">
        <v>1</v>
      </c>
      <c r="Y245">
        <v>3.187335729598999</v>
      </c>
      <c r="Z245">
        <v>0.75366687774658203</v>
      </c>
      <c r="AC245" t="s">
        <v>342</v>
      </c>
      <c r="AD245" t="b">
        <v>0</v>
      </c>
      <c r="AE245">
        <v>1000</v>
      </c>
      <c r="AF245">
        <v>3.3682765960693359</v>
      </c>
      <c r="AG245">
        <v>1067.0063133239751</v>
      </c>
      <c r="AJ245" t="s">
        <v>153</v>
      </c>
      <c r="AK245" t="b">
        <v>1</v>
      </c>
      <c r="AL245">
        <v>1</v>
      </c>
      <c r="AM245">
        <v>3.128762006759644</v>
      </c>
      <c r="AN245">
        <v>0.62706422805786133</v>
      </c>
      <c r="AQ245" t="s">
        <v>100</v>
      </c>
      <c r="AR245" t="b">
        <v>1</v>
      </c>
      <c r="AS245">
        <v>1</v>
      </c>
      <c r="AT245">
        <v>4.7703495025634766</v>
      </c>
      <c r="AU245">
        <v>0.66615796089172363</v>
      </c>
      <c r="AX245" t="s">
        <v>465</v>
      </c>
      <c r="AY245" t="b">
        <v>0</v>
      </c>
      <c r="AZ245">
        <v>1000</v>
      </c>
      <c r="BA245">
        <v>2.3634757995605469</v>
      </c>
      <c r="BB245">
        <v>1007.077796936035</v>
      </c>
      <c r="BE245" t="s">
        <v>212</v>
      </c>
      <c r="BF245" t="b">
        <v>1</v>
      </c>
      <c r="BG245">
        <v>1</v>
      </c>
      <c r="BH245">
        <v>5.4393205642700204</v>
      </c>
      <c r="BI245">
        <v>0.6278679370880127</v>
      </c>
      <c r="BL245" t="s">
        <v>534</v>
      </c>
      <c r="BM245" t="b">
        <v>1</v>
      </c>
      <c r="BN245">
        <v>1</v>
      </c>
      <c r="BO245">
        <v>6.479888916015625</v>
      </c>
      <c r="BP245">
        <v>0.62727665901184082</v>
      </c>
    </row>
    <row r="246" spans="1:68" x14ac:dyDescent="0.2">
      <c r="A246" t="s">
        <v>54</v>
      </c>
      <c r="B246" t="b">
        <v>1</v>
      </c>
      <c r="C246">
        <v>1</v>
      </c>
      <c r="D246">
        <v>4.6086292266845703</v>
      </c>
      <c r="E246">
        <v>0.78786015510559082</v>
      </c>
      <c r="H246" t="s">
        <v>143</v>
      </c>
      <c r="I246" t="b">
        <v>0</v>
      </c>
      <c r="J246">
        <v>1000</v>
      </c>
      <c r="K246">
        <v>1.4375296831130979</v>
      </c>
      <c r="L246">
        <v>1014.804738044739</v>
      </c>
      <c r="O246" t="s">
        <v>212</v>
      </c>
      <c r="P246" t="b">
        <v>1</v>
      </c>
      <c r="Q246">
        <v>1</v>
      </c>
      <c r="R246">
        <v>3.8286702632904048</v>
      </c>
      <c r="S246">
        <v>0.62441563606262207</v>
      </c>
      <c r="V246" t="s">
        <v>221</v>
      </c>
      <c r="W246" t="b">
        <v>1</v>
      </c>
      <c r="X246">
        <v>1</v>
      </c>
      <c r="Y246">
        <v>2.7328345775604248</v>
      </c>
      <c r="Z246">
        <v>0.61687326431274414</v>
      </c>
      <c r="AC246" t="s">
        <v>343</v>
      </c>
      <c r="AD246" t="b">
        <v>1</v>
      </c>
      <c r="AE246">
        <v>2</v>
      </c>
      <c r="AF246">
        <v>4.425572395324707</v>
      </c>
      <c r="AG246">
        <v>1.6342141628265381</v>
      </c>
      <c r="AJ246" t="s">
        <v>252</v>
      </c>
      <c r="AK246" t="b">
        <v>0</v>
      </c>
      <c r="AL246">
        <v>1000</v>
      </c>
      <c r="AM246">
        <v>2.7343189716339111</v>
      </c>
      <c r="AN246">
        <v>1002.812403440475</v>
      </c>
      <c r="AQ246" t="s">
        <v>280</v>
      </c>
      <c r="AR246" t="b">
        <v>1</v>
      </c>
      <c r="AS246">
        <v>1</v>
      </c>
      <c r="AT246">
        <v>4.6879301071166992</v>
      </c>
      <c r="AU246">
        <v>0.6387019157409668</v>
      </c>
      <c r="AX246" t="s">
        <v>64</v>
      </c>
      <c r="AY246" t="b">
        <v>0</v>
      </c>
      <c r="AZ246">
        <v>1000</v>
      </c>
      <c r="BA246">
        <v>1.9740463495254521</v>
      </c>
      <c r="BB246">
        <v>1014.825529336929</v>
      </c>
      <c r="BE246" t="s">
        <v>456</v>
      </c>
      <c r="BF246" t="b">
        <v>1</v>
      </c>
      <c r="BG246">
        <v>1</v>
      </c>
      <c r="BH246">
        <v>8.5184364318847656</v>
      </c>
      <c r="BI246">
        <v>0.78928565979003906</v>
      </c>
      <c r="BL246" t="s">
        <v>535</v>
      </c>
      <c r="BM246" t="b">
        <v>1</v>
      </c>
      <c r="BN246">
        <v>1</v>
      </c>
      <c r="BO246">
        <v>6.5089263916015616</v>
      </c>
      <c r="BP246">
        <v>0.62568545341491699</v>
      </c>
    </row>
    <row r="247" spans="1:68" x14ac:dyDescent="0.2">
      <c r="A247" t="s">
        <v>55</v>
      </c>
      <c r="B247" t="b">
        <v>0</v>
      </c>
      <c r="C247">
        <v>1000</v>
      </c>
      <c r="D247">
        <v>3.298463106155396</v>
      </c>
      <c r="E247">
        <v>1029.2081716060641</v>
      </c>
      <c r="H247" t="s">
        <v>19</v>
      </c>
      <c r="I247" t="b">
        <v>1</v>
      </c>
      <c r="J247">
        <v>1</v>
      </c>
      <c r="K247">
        <v>7.3774962425231934</v>
      </c>
      <c r="L247">
        <v>0.60214138031005859</v>
      </c>
      <c r="O247" t="s">
        <v>213</v>
      </c>
      <c r="P247" t="b">
        <v>1</v>
      </c>
      <c r="Q247">
        <v>1</v>
      </c>
      <c r="R247">
        <v>1.510782837867737</v>
      </c>
      <c r="S247">
        <v>0.62922930717468262</v>
      </c>
      <c r="V247" t="s">
        <v>185</v>
      </c>
      <c r="W247" t="b">
        <v>1</v>
      </c>
      <c r="X247">
        <v>1</v>
      </c>
      <c r="Y247">
        <v>3.0307366847991939</v>
      </c>
      <c r="Z247">
        <v>0.64326786994934082</v>
      </c>
      <c r="AC247" t="s">
        <v>344</v>
      </c>
      <c r="AD247" t="b">
        <v>0</v>
      </c>
      <c r="AE247">
        <v>1000</v>
      </c>
      <c r="AF247">
        <v>8.1762847900390625</v>
      </c>
      <c r="AG247">
        <v>1080.248487710953</v>
      </c>
      <c r="AJ247" t="s">
        <v>418</v>
      </c>
      <c r="AK247" t="b">
        <v>1</v>
      </c>
      <c r="AL247">
        <v>1</v>
      </c>
      <c r="AM247">
        <v>1.134343266487122</v>
      </c>
      <c r="AN247">
        <v>0.65370869636535645</v>
      </c>
      <c r="AQ247" t="s">
        <v>164</v>
      </c>
      <c r="AR247" t="b">
        <v>1</v>
      </c>
      <c r="AS247">
        <v>2</v>
      </c>
      <c r="AT247">
        <v>4.1504411697387704</v>
      </c>
      <c r="AU247">
        <v>1.6197247505187991</v>
      </c>
      <c r="AX247" t="s">
        <v>86</v>
      </c>
      <c r="AY247" t="b">
        <v>1</v>
      </c>
      <c r="AZ247">
        <v>2</v>
      </c>
      <c r="BA247">
        <v>4.5712108612060547</v>
      </c>
      <c r="BB247">
        <v>1.506641626358032</v>
      </c>
      <c r="BE247" t="s">
        <v>209</v>
      </c>
      <c r="BF247" t="b">
        <v>1</v>
      </c>
      <c r="BG247">
        <v>3</v>
      </c>
      <c r="BH247">
        <v>2.3155767917633061</v>
      </c>
      <c r="BI247">
        <v>2.8162825107574458</v>
      </c>
      <c r="BL247" t="s">
        <v>536</v>
      </c>
      <c r="BM247" t="b">
        <v>1</v>
      </c>
      <c r="BN247">
        <v>1</v>
      </c>
      <c r="BO247">
        <v>4.0749564170837402</v>
      </c>
      <c r="BP247">
        <v>0.6151735782623291</v>
      </c>
    </row>
    <row r="248" spans="1:68" x14ac:dyDescent="0.2">
      <c r="A248" t="s">
        <v>56</v>
      </c>
      <c r="B248" t="b">
        <v>1</v>
      </c>
      <c r="C248">
        <v>4</v>
      </c>
      <c r="D248">
        <v>4.6442151069641113</v>
      </c>
      <c r="E248">
        <v>3.5271530151367192</v>
      </c>
      <c r="H248" t="s">
        <v>144</v>
      </c>
      <c r="I248" t="b">
        <v>1</v>
      </c>
      <c r="J248">
        <v>1</v>
      </c>
      <c r="K248">
        <v>6.3336973190307617</v>
      </c>
      <c r="L248">
        <v>0.61044764518737793</v>
      </c>
      <c r="O248" t="s">
        <v>214</v>
      </c>
      <c r="P248" t="b">
        <v>1</v>
      </c>
      <c r="Q248">
        <v>1</v>
      </c>
      <c r="R248">
        <v>1.2339931726455691</v>
      </c>
      <c r="S248">
        <v>0.62935781478881836</v>
      </c>
      <c r="V248" t="s">
        <v>242</v>
      </c>
      <c r="W248" t="b">
        <v>1</v>
      </c>
      <c r="X248">
        <v>1</v>
      </c>
      <c r="Y248">
        <v>4.3433303833007812</v>
      </c>
      <c r="Z248">
        <v>0.63001394271850586</v>
      </c>
      <c r="AC248" t="s">
        <v>345</v>
      </c>
      <c r="AD248" t="b">
        <v>1</v>
      </c>
      <c r="AE248">
        <v>1</v>
      </c>
      <c r="AF248">
        <v>6.5706958770751953</v>
      </c>
      <c r="AG248">
        <v>0.63594818115234375</v>
      </c>
      <c r="AJ248" t="s">
        <v>240</v>
      </c>
      <c r="AK248" t="b">
        <v>1</v>
      </c>
      <c r="AL248">
        <v>2</v>
      </c>
      <c r="AM248">
        <v>2.1236498355865479</v>
      </c>
      <c r="AN248">
        <v>1.628581047058105</v>
      </c>
      <c r="AQ248" t="s">
        <v>36</v>
      </c>
      <c r="AR248" t="b">
        <v>0</v>
      </c>
      <c r="AS248">
        <v>1000</v>
      </c>
      <c r="AT248">
        <v>3.0114841461181641</v>
      </c>
      <c r="AU248">
        <v>1013.651710748672</v>
      </c>
      <c r="AX248" t="s">
        <v>72</v>
      </c>
      <c r="AY248" t="b">
        <v>0</v>
      </c>
      <c r="AZ248">
        <v>1000</v>
      </c>
      <c r="BA248">
        <v>2.4149198532104492</v>
      </c>
      <c r="BB248">
        <v>932.44571328163147</v>
      </c>
      <c r="BE248" t="s">
        <v>488</v>
      </c>
      <c r="BF248" t="b">
        <v>1</v>
      </c>
      <c r="BG248">
        <v>1</v>
      </c>
      <c r="BH248">
        <v>4.6828513145446777</v>
      </c>
      <c r="BI248">
        <v>0.62918400764465332</v>
      </c>
      <c r="BL248" t="s">
        <v>404</v>
      </c>
      <c r="BM248" t="b">
        <v>1</v>
      </c>
      <c r="BN248">
        <v>1</v>
      </c>
      <c r="BO248">
        <v>3.4180185794830318</v>
      </c>
      <c r="BP248">
        <v>0.62346434593200684</v>
      </c>
    </row>
    <row r="249" spans="1:68" x14ac:dyDescent="0.2">
      <c r="A249" t="s">
        <v>57</v>
      </c>
      <c r="B249" t="b">
        <v>1</v>
      </c>
      <c r="C249">
        <v>153</v>
      </c>
      <c r="D249">
        <v>2.5659465789794922</v>
      </c>
      <c r="E249">
        <v>168.69313788413999</v>
      </c>
      <c r="H249" t="s">
        <v>94</v>
      </c>
      <c r="I249" t="b">
        <v>1</v>
      </c>
      <c r="J249">
        <v>1</v>
      </c>
      <c r="K249">
        <v>4.3656620979309082</v>
      </c>
      <c r="L249">
        <v>0.61352944374084473</v>
      </c>
      <c r="O249" t="s">
        <v>215</v>
      </c>
      <c r="P249" t="b">
        <v>1</v>
      </c>
      <c r="Q249">
        <v>654</v>
      </c>
      <c r="R249">
        <v>3.6683037281036381</v>
      </c>
      <c r="S249">
        <v>664.64376449584961</v>
      </c>
      <c r="V249" t="s">
        <v>88</v>
      </c>
      <c r="W249" t="b">
        <v>0</v>
      </c>
      <c r="X249">
        <v>1000</v>
      </c>
      <c r="Y249">
        <v>2.336167573928833</v>
      </c>
      <c r="Z249">
        <v>1013.938724517822</v>
      </c>
      <c r="AC249" t="s">
        <v>346</v>
      </c>
      <c r="AD249" t="b">
        <v>1</v>
      </c>
      <c r="AE249">
        <v>2</v>
      </c>
      <c r="AF249">
        <v>2.452136754989624</v>
      </c>
      <c r="AG249">
        <v>2.136540412902832</v>
      </c>
      <c r="AJ249" t="s">
        <v>109</v>
      </c>
      <c r="AK249" t="b">
        <v>1</v>
      </c>
      <c r="AL249">
        <v>1</v>
      </c>
      <c r="AM249">
        <v>3.279455423355103</v>
      </c>
      <c r="AN249">
        <v>0.63507962226867676</v>
      </c>
      <c r="AQ249" t="s">
        <v>452</v>
      </c>
      <c r="AR249" t="b">
        <v>1</v>
      </c>
      <c r="AS249">
        <v>1</v>
      </c>
      <c r="AT249">
        <v>6.3991532325744629</v>
      </c>
      <c r="AU249">
        <v>0.64774751663208008</v>
      </c>
      <c r="AX249" t="s">
        <v>466</v>
      </c>
      <c r="AY249" t="b">
        <v>1</v>
      </c>
      <c r="AZ249">
        <v>1</v>
      </c>
      <c r="BA249">
        <v>1.7477056980133061</v>
      </c>
      <c r="BB249">
        <v>0.57475638389587402</v>
      </c>
      <c r="BE249" t="s">
        <v>157</v>
      </c>
      <c r="BF249" t="b">
        <v>1</v>
      </c>
      <c r="BG249">
        <v>1</v>
      </c>
      <c r="BH249">
        <v>5.4596633911132812</v>
      </c>
      <c r="BI249">
        <v>0.62525463104248047</v>
      </c>
      <c r="BL249" t="s">
        <v>537</v>
      </c>
      <c r="BM249" t="b">
        <v>1</v>
      </c>
      <c r="BN249">
        <v>1</v>
      </c>
      <c r="BO249">
        <v>4.4954624176025391</v>
      </c>
      <c r="BP249">
        <v>0.62543272972106934</v>
      </c>
    </row>
    <row r="250" spans="1:68" x14ac:dyDescent="0.2">
      <c r="A250" t="s">
        <v>58</v>
      </c>
      <c r="B250" t="b">
        <v>1</v>
      </c>
      <c r="C250">
        <v>13</v>
      </c>
      <c r="D250">
        <v>3.0960772037506099</v>
      </c>
      <c r="E250">
        <v>14.764604568481451</v>
      </c>
      <c r="H250" t="s">
        <v>67</v>
      </c>
      <c r="I250" t="b">
        <v>0</v>
      </c>
      <c r="J250">
        <v>1000</v>
      </c>
      <c r="K250">
        <v>2.1769230365753169</v>
      </c>
      <c r="L250">
        <v>993.21844935417175</v>
      </c>
      <c r="O250" t="s">
        <v>216</v>
      </c>
      <c r="P250" t="b">
        <v>1</v>
      </c>
      <c r="Q250">
        <v>1</v>
      </c>
      <c r="R250">
        <v>2.546563863754272</v>
      </c>
      <c r="S250">
        <v>0.62353420257568359</v>
      </c>
      <c r="V250" t="s">
        <v>229</v>
      </c>
      <c r="W250" t="b">
        <v>1</v>
      </c>
      <c r="X250">
        <v>1</v>
      </c>
      <c r="Y250">
        <v>4.3766531944274902</v>
      </c>
      <c r="Z250">
        <v>0.61597871780395508</v>
      </c>
      <c r="AC250" t="s">
        <v>347</v>
      </c>
      <c r="AD250" t="b">
        <v>1</v>
      </c>
      <c r="AE250">
        <v>1</v>
      </c>
      <c r="AF250">
        <v>2.311617374420166</v>
      </c>
      <c r="AG250">
        <v>0.6192014217376709</v>
      </c>
      <c r="AJ250" t="s">
        <v>419</v>
      </c>
      <c r="AK250" t="b">
        <v>1</v>
      </c>
      <c r="AL250">
        <v>2</v>
      </c>
      <c r="AM250">
        <v>2.6397545337677002</v>
      </c>
      <c r="AN250">
        <v>1.630934953689575</v>
      </c>
      <c r="AQ250" t="s">
        <v>94</v>
      </c>
      <c r="AR250" t="b">
        <v>1</v>
      </c>
      <c r="AS250">
        <v>1</v>
      </c>
      <c r="AT250">
        <v>7.346320629119873</v>
      </c>
      <c r="AU250">
        <v>0.61696624755859375</v>
      </c>
      <c r="AX250" t="s">
        <v>186</v>
      </c>
      <c r="AY250" t="b">
        <v>1</v>
      </c>
      <c r="AZ250">
        <v>1</v>
      </c>
      <c r="BA250">
        <v>1.846980094909668</v>
      </c>
      <c r="BB250">
        <v>0.62484025955200195</v>
      </c>
      <c r="BE250" t="s">
        <v>32</v>
      </c>
      <c r="BF250" t="b">
        <v>1</v>
      </c>
      <c r="BG250">
        <v>1</v>
      </c>
      <c r="BH250">
        <v>4.5477142333984384</v>
      </c>
      <c r="BI250">
        <v>0.6361391544342041</v>
      </c>
      <c r="BL250" t="s">
        <v>538</v>
      </c>
      <c r="BM250" t="b">
        <v>1</v>
      </c>
      <c r="BN250">
        <v>1</v>
      </c>
      <c r="BO250">
        <v>5.379763126373291</v>
      </c>
      <c r="BP250">
        <v>0.6147158145904541</v>
      </c>
    </row>
    <row r="251" spans="1:68" x14ac:dyDescent="0.2">
      <c r="A251" t="s">
        <v>59</v>
      </c>
      <c r="B251" t="b">
        <v>1</v>
      </c>
      <c r="C251">
        <v>2</v>
      </c>
      <c r="D251">
        <v>2.3060553073883061</v>
      </c>
      <c r="E251">
        <v>2.045845508575439</v>
      </c>
      <c r="H251" t="s">
        <v>145</v>
      </c>
      <c r="I251" t="b">
        <v>1</v>
      </c>
      <c r="J251">
        <v>1</v>
      </c>
      <c r="K251">
        <v>7.8306961059570312</v>
      </c>
      <c r="L251">
        <v>0.6328730583190918</v>
      </c>
      <c r="O251" t="s">
        <v>217</v>
      </c>
      <c r="P251" t="b">
        <v>1</v>
      </c>
      <c r="Q251">
        <v>1</v>
      </c>
      <c r="R251">
        <v>3.0303876399993901</v>
      </c>
      <c r="S251">
        <v>0.62039899826049805</v>
      </c>
      <c r="V251" t="s">
        <v>76</v>
      </c>
      <c r="W251" t="b">
        <v>1</v>
      </c>
      <c r="X251">
        <v>56</v>
      </c>
      <c r="Y251">
        <v>2.284582376480103</v>
      </c>
      <c r="Z251">
        <v>56.579284906387329</v>
      </c>
      <c r="AC251" t="s">
        <v>348</v>
      </c>
      <c r="AD251" t="b">
        <v>1</v>
      </c>
      <c r="AE251">
        <v>5</v>
      </c>
      <c r="AF251">
        <v>3.0404610633850102</v>
      </c>
      <c r="AG251">
        <v>5.0429580211639404</v>
      </c>
      <c r="AJ251" t="s">
        <v>420</v>
      </c>
      <c r="AK251" t="b">
        <v>1</v>
      </c>
      <c r="AL251">
        <v>13</v>
      </c>
      <c r="AM251">
        <v>4.9177842140197754</v>
      </c>
      <c r="AN251">
        <v>13.19103336334229</v>
      </c>
      <c r="AQ251" t="s">
        <v>34</v>
      </c>
      <c r="AR251" t="b">
        <v>1</v>
      </c>
      <c r="AS251">
        <v>1</v>
      </c>
      <c r="AT251">
        <v>4.3035845756530762</v>
      </c>
      <c r="AU251">
        <v>0.58941864967346191</v>
      </c>
      <c r="AX251" t="s">
        <v>90</v>
      </c>
      <c r="AY251" t="b">
        <v>0</v>
      </c>
      <c r="AZ251">
        <v>1000</v>
      </c>
      <c r="BA251">
        <v>2.513915061950684</v>
      </c>
      <c r="BB251">
        <v>1021.042114019394</v>
      </c>
      <c r="BE251" t="s">
        <v>93</v>
      </c>
      <c r="BF251" t="b">
        <v>1</v>
      </c>
      <c r="BG251">
        <v>1</v>
      </c>
      <c r="BH251">
        <v>3.6247119903564449</v>
      </c>
      <c r="BI251">
        <v>0.78692746162414551</v>
      </c>
      <c r="BL251" t="s">
        <v>539</v>
      </c>
      <c r="BM251" t="b">
        <v>1</v>
      </c>
      <c r="BN251">
        <v>1</v>
      </c>
      <c r="BO251">
        <v>3.4083516597747798</v>
      </c>
      <c r="BP251">
        <v>0.62800216674804688</v>
      </c>
    </row>
    <row r="252" spans="1:68" x14ac:dyDescent="0.2">
      <c r="A252" t="s">
        <v>60</v>
      </c>
      <c r="B252" t="b">
        <v>1</v>
      </c>
      <c r="C252">
        <v>5</v>
      </c>
      <c r="D252">
        <v>6.7807102203369141</v>
      </c>
      <c r="E252">
        <v>4.8830206394195557</v>
      </c>
      <c r="H252" t="s">
        <v>146</v>
      </c>
      <c r="I252" t="b">
        <v>1</v>
      </c>
      <c r="J252">
        <v>1</v>
      </c>
      <c r="K252">
        <v>4.7896523475646973</v>
      </c>
      <c r="L252">
        <v>0.61208009719848633</v>
      </c>
      <c r="O252" t="s">
        <v>218</v>
      </c>
      <c r="P252" t="b">
        <v>1</v>
      </c>
      <c r="Q252">
        <v>1</v>
      </c>
      <c r="R252">
        <v>2.932410717010498</v>
      </c>
      <c r="S252">
        <v>0.6230461597442627</v>
      </c>
      <c r="V252" t="s">
        <v>60</v>
      </c>
      <c r="W252" t="b">
        <v>1</v>
      </c>
      <c r="X252">
        <v>1</v>
      </c>
      <c r="Y252">
        <v>3.093533039093018</v>
      </c>
      <c r="Z252">
        <v>0.62801408767700195</v>
      </c>
      <c r="AC252" t="s">
        <v>349</v>
      </c>
      <c r="AD252" t="b">
        <v>1</v>
      </c>
      <c r="AE252">
        <v>1</v>
      </c>
      <c r="AF252">
        <v>4.3562531471252441</v>
      </c>
      <c r="AG252">
        <v>0.60921907424926758</v>
      </c>
      <c r="AJ252" t="s">
        <v>199</v>
      </c>
      <c r="AK252" t="b">
        <v>1</v>
      </c>
      <c r="AL252">
        <v>1</v>
      </c>
      <c r="AM252">
        <v>3.7857017517089839</v>
      </c>
      <c r="AN252">
        <v>0.6226351261138916</v>
      </c>
      <c r="AQ252" t="s">
        <v>120</v>
      </c>
      <c r="AR252" t="b">
        <v>1</v>
      </c>
      <c r="AS252">
        <v>2</v>
      </c>
      <c r="AT252">
        <v>4.5771393775939941</v>
      </c>
      <c r="AU252">
        <v>1.5414154529571531</v>
      </c>
      <c r="AX252" t="s">
        <v>46</v>
      </c>
      <c r="AY252" t="b">
        <v>1</v>
      </c>
      <c r="AZ252">
        <v>3</v>
      </c>
      <c r="BA252">
        <v>4.6769189834594727</v>
      </c>
      <c r="BB252">
        <v>2.431815385818481</v>
      </c>
      <c r="BE252" t="s">
        <v>203</v>
      </c>
      <c r="BF252" t="b">
        <v>1</v>
      </c>
      <c r="BG252">
        <v>1</v>
      </c>
      <c r="BH252">
        <v>3.2346234321594238</v>
      </c>
      <c r="BI252">
        <v>0.63427114486694336</v>
      </c>
      <c r="BL252" t="s">
        <v>540</v>
      </c>
      <c r="BM252" t="b">
        <v>1</v>
      </c>
      <c r="BN252">
        <v>1</v>
      </c>
      <c r="BO252">
        <v>5.8135895729064941</v>
      </c>
      <c r="BP252">
        <v>0.62221384048461914</v>
      </c>
    </row>
    <row r="253" spans="1:68" x14ac:dyDescent="0.2">
      <c r="A253" t="s">
        <v>61</v>
      </c>
      <c r="B253" t="b">
        <v>1</v>
      </c>
      <c r="C253">
        <v>1</v>
      </c>
      <c r="D253">
        <v>5.3867907524108887</v>
      </c>
      <c r="E253">
        <v>0.6047203540802002</v>
      </c>
      <c r="H253" t="s">
        <v>147</v>
      </c>
      <c r="I253" t="b">
        <v>1</v>
      </c>
      <c r="J253">
        <v>10</v>
      </c>
      <c r="K253">
        <v>2.3691086769103999</v>
      </c>
      <c r="L253">
        <v>9.5923621654510498</v>
      </c>
      <c r="O253" t="s">
        <v>30</v>
      </c>
      <c r="P253" t="b">
        <v>1</v>
      </c>
      <c r="Q253">
        <v>4</v>
      </c>
      <c r="R253">
        <v>2.0196371078491211</v>
      </c>
      <c r="S253">
        <v>3.5886776447296138</v>
      </c>
      <c r="V253" t="s">
        <v>273</v>
      </c>
      <c r="W253" t="b">
        <v>1</v>
      </c>
      <c r="X253">
        <v>1</v>
      </c>
      <c r="Y253">
        <v>4.060819149017334</v>
      </c>
      <c r="Z253">
        <v>0.61243152618408203</v>
      </c>
      <c r="AC253" t="s">
        <v>350</v>
      </c>
      <c r="AD253" t="b">
        <v>1</v>
      </c>
      <c r="AE253">
        <v>1</v>
      </c>
      <c r="AF253">
        <v>2.4951155185699458</v>
      </c>
      <c r="AG253">
        <v>0.77266836166381836</v>
      </c>
      <c r="AJ253" t="s">
        <v>115</v>
      </c>
      <c r="AK253" t="b">
        <v>1</v>
      </c>
      <c r="AL253">
        <v>1</v>
      </c>
      <c r="AM253">
        <v>3.416023731231689</v>
      </c>
      <c r="AN253">
        <v>0.61926412582397461</v>
      </c>
      <c r="AQ253" t="s">
        <v>85</v>
      </c>
      <c r="AR253" t="b">
        <v>1</v>
      </c>
      <c r="AS253">
        <v>14</v>
      </c>
      <c r="AT253">
        <v>3.5678398609161381</v>
      </c>
      <c r="AU253">
        <v>13.58279371261597</v>
      </c>
      <c r="AX253" t="s">
        <v>467</v>
      </c>
      <c r="AY253" t="b">
        <v>1</v>
      </c>
      <c r="AZ253">
        <v>1</v>
      </c>
      <c r="BA253">
        <v>5.9568514823913574</v>
      </c>
      <c r="BB253">
        <v>0.61481642723083496</v>
      </c>
      <c r="BE253" t="s">
        <v>217</v>
      </c>
      <c r="BF253" t="b">
        <v>0</v>
      </c>
      <c r="BG253">
        <v>1000</v>
      </c>
      <c r="BH253">
        <v>4.3246908187866211</v>
      </c>
      <c r="BI253">
        <v>1057.3221476078029</v>
      </c>
      <c r="BL253" t="s">
        <v>462</v>
      </c>
      <c r="BM253" t="b">
        <v>1</v>
      </c>
      <c r="BN253">
        <v>1</v>
      </c>
      <c r="BO253">
        <v>3.0852282047271729</v>
      </c>
      <c r="BP253">
        <v>0.61976361274719238</v>
      </c>
    </row>
    <row r="254" spans="1:68" x14ac:dyDescent="0.2">
      <c r="A254" t="s">
        <v>62</v>
      </c>
      <c r="B254" t="b">
        <v>0</v>
      </c>
      <c r="C254">
        <v>1000</v>
      </c>
      <c r="D254">
        <v>1.599631547927856</v>
      </c>
      <c r="E254">
        <v>992.6467502117157</v>
      </c>
      <c r="H254" t="s">
        <v>110</v>
      </c>
      <c r="I254" t="b">
        <v>1</v>
      </c>
      <c r="J254">
        <v>1</v>
      </c>
      <c r="K254">
        <v>2.2034745216369629</v>
      </c>
      <c r="L254">
        <v>0.60521435737609863</v>
      </c>
      <c r="O254" t="s">
        <v>219</v>
      </c>
      <c r="P254" t="b">
        <v>1</v>
      </c>
      <c r="Q254">
        <v>1</v>
      </c>
      <c r="R254">
        <v>3.132886648178101</v>
      </c>
      <c r="S254">
        <v>0.61503052711486816</v>
      </c>
      <c r="V254" t="s">
        <v>72</v>
      </c>
      <c r="W254" t="b">
        <v>1</v>
      </c>
      <c r="X254">
        <v>1</v>
      </c>
      <c r="Y254">
        <v>3.803908109664917</v>
      </c>
      <c r="Z254">
        <v>0.61879777908325195</v>
      </c>
      <c r="AC254" t="s">
        <v>351</v>
      </c>
      <c r="AD254" t="b">
        <v>1</v>
      </c>
      <c r="AE254">
        <v>19</v>
      </c>
      <c r="AF254">
        <v>5.1581144332885742</v>
      </c>
      <c r="AG254">
        <v>22.831786394119259</v>
      </c>
      <c r="AJ254" t="s">
        <v>421</v>
      </c>
      <c r="AK254" t="b">
        <v>1</v>
      </c>
      <c r="AL254">
        <v>6</v>
      </c>
      <c r="AM254">
        <v>3.6356055736541748</v>
      </c>
      <c r="AN254">
        <v>5.700209379196167</v>
      </c>
      <c r="AQ254" t="s">
        <v>219</v>
      </c>
      <c r="AR254" t="b">
        <v>1</v>
      </c>
      <c r="AS254">
        <v>47</v>
      </c>
      <c r="AT254">
        <v>5.8570671081542969</v>
      </c>
      <c r="AU254">
        <v>46.735891342163093</v>
      </c>
      <c r="AX254" t="s">
        <v>468</v>
      </c>
      <c r="AY254" t="b">
        <v>1</v>
      </c>
      <c r="AZ254">
        <v>1</v>
      </c>
      <c r="BA254">
        <v>5.971458911895752</v>
      </c>
      <c r="BB254">
        <v>0.57875370979309082</v>
      </c>
      <c r="BE254" t="s">
        <v>489</v>
      </c>
      <c r="BF254" t="b">
        <v>0</v>
      </c>
      <c r="BG254">
        <v>1000</v>
      </c>
      <c r="BH254">
        <v>1.891808032989502</v>
      </c>
      <c r="BI254">
        <v>1100.6711490154271</v>
      </c>
      <c r="BL254" t="s">
        <v>541</v>
      </c>
      <c r="BM254" t="b">
        <v>1</v>
      </c>
      <c r="BN254">
        <v>1</v>
      </c>
      <c r="BO254">
        <v>4.1514081954956046</v>
      </c>
      <c r="BP254">
        <v>0.62101221084594727</v>
      </c>
    </row>
    <row r="255" spans="1:68" x14ac:dyDescent="0.2">
      <c r="A255" t="s">
        <v>63</v>
      </c>
      <c r="B255" t="b">
        <v>1</v>
      </c>
      <c r="C255">
        <v>4</v>
      </c>
      <c r="D255">
        <v>2.9780020713806148</v>
      </c>
      <c r="E255">
        <v>3.673885822296143</v>
      </c>
      <c r="H255" t="s">
        <v>91</v>
      </c>
      <c r="I255" t="b">
        <v>1</v>
      </c>
      <c r="J255">
        <v>870</v>
      </c>
      <c r="K255">
        <v>2.936078786849976</v>
      </c>
      <c r="L255">
        <v>879.95827770233154</v>
      </c>
      <c r="O255" t="s">
        <v>103</v>
      </c>
      <c r="P255" t="b">
        <v>1</v>
      </c>
      <c r="Q255">
        <v>1</v>
      </c>
      <c r="R255">
        <v>4.0251517295837402</v>
      </c>
      <c r="S255">
        <v>0.61740398406982422</v>
      </c>
      <c r="V255" t="s">
        <v>274</v>
      </c>
      <c r="W255" t="b">
        <v>1</v>
      </c>
      <c r="X255">
        <v>1</v>
      </c>
      <c r="Y255">
        <v>2.982067346572876</v>
      </c>
      <c r="Z255">
        <v>0.63154697418212891</v>
      </c>
      <c r="AC255" t="s">
        <v>352</v>
      </c>
      <c r="AD255" t="b">
        <v>1</v>
      </c>
      <c r="AE255">
        <v>1</v>
      </c>
      <c r="AF255">
        <v>5.6961040496826172</v>
      </c>
      <c r="AG255">
        <v>0.62253284454345703</v>
      </c>
      <c r="AJ255" t="s">
        <v>93</v>
      </c>
      <c r="AK255" t="b">
        <v>1</v>
      </c>
      <c r="AL255">
        <v>1</v>
      </c>
      <c r="AM255">
        <v>2.488519430160522</v>
      </c>
      <c r="AN255">
        <v>0.87404608726501465</v>
      </c>
      <c r="AQ255" t="s">
        <v>32</v>
      </c>
      <c r="AR255" t="b">
        <v>1</v>
      </c>
      <c r="AS255">
        <v>3</v>
      </c>
      <c r="AT255">
        <v>4.6503667831420898</v>
      </c>
      <c r="AU255">
        <v>2.7814185619354248</v>
      </c>
      <c r="AX255" t="s">
        <v>218</v>
      </c>
      <c r="AY255" t="b">
        <v>1</v>
      </c>
      <c r="AZ255">
        <v>3</v>
      </c>
      <c r="BA255">
        <v>2.0255520343780522</v>
      </c>
      <c r="BB255">
        <v>2.4216828346252441</v>
      </c>
      <c r="BE255" t="s">
        <v>83</v>
      </c>
      <c r="BF255" t="b">
        <v>1</v>
      </c>
      <c r="BG255">
        <v>1</v>
      </c>
      <c r="BH255">
        <v>2.1810956001281738</v>
      </c>
      <c r="BI255">
        <v>0.62992429733276367</v>
      </c>
      <c r="BL255" t="s">
        <v>542</v>
      </c>
      <c r="BM255" t="b">
        <v>1</v>
      </c>
      <c r="BN255">
        <v>1</v>
      </c>
      <c r="BO255">
        <v>3.987613201141357</v>
      </c>
      <c r="BP255">
        <v>0.60953474044799805</v>
      </c>
    </row>
    <row r="256" spans="1:68" x14ac:dyDescent="0.2">
      <c r="A256" t="s">
        <v>64</v>
      </c>
      <c r="B256" t="b">
        <v>1</v>
      </c>
      <c r="C256">
        <v>168</v>
      </c>
      <c r="D256">
        <v>3.0419201850891109</v>
      </c>
      <c r="E256">
        <v>177.16664934158331</v>
      </c>
      <c r="H256" t="s">
        <v>148</v>
      </c>
      <c r="I256" t="b">
        <v>1</v>
      </c>
      <c r="J256">
        <v>1</v>
      </c>
      <c r="K256">
        <v>3.5946352481842041</v>
      </c>
      <c r="L256">
        <v>0.60882902145385742</v>
      </c>
      <c r="O256" t="s">
        <v>220</v>
      </c>
      <c r="P256" t="b">
        <v>1</v>
      </c>
      <c r="Q256">
        <v>1</v>
      </c>
      <c r="R256">
        <v>2.014121532440186</v>
      </c>
      <c r="S256">
        <v>0.63895463943481445</v>
      </c>
      <c r="V256" t="s">
        <v>275</v>
      </c>
      <c r="W256" t="b">
        <v>1</v>
      </c>
      <c r="X256">
        <v>1</v>
      </c>
      <c r="Y256">
        <v>2.956212997436523</v>
      </c>
      <c r="Z256">
        <v>0.62807846069335938</v>
      </c>
      <c r="AC256" t="s">
        <v>353</v>
      </c>
      <c r="AD256" t="b">
        <v>1</v>
      </c>
      <c r="AE256">
        <v>1</v>
      </c>
      <c r="AF256">
        <v>4.1759176254272461</v>
      </c>
      <c r="AG256">
        <v>1.0144612789154051</v>
      </c>
      <c r="AJ256" t="s">
        <v>422</v>
      </c>
      <c r="AK256" t="b">
        <v>1</v>
      </c>
      <c r="AL256">
        <v>1</v>
      </c>
      <c r="AM256">
        <v>3.7929286956787109</v>
      </c>
      <c r="AN256">
        <v>0.65290474891662598</v>
      </c>
      <c r="AQ256" t="s">
        <v>74</v>
      </c>
      <c r="AR256" t="b">
        <v>1</v>
      </c>
      <c r="AS256">
        <v>1</v>
      </c>
      <c r="AT256">
        <v>6.9998073577880859</v>
      </c>
      <c r="AU256">
        <v>0.62180280685424805</v>
      </c>
      <c r="AX256" t="s">
        <v>288</v>
      </c>
      <c r="AY256" t="b">
        <v>1</v>
      </c>
      <c r="AZ256">
        <v>12</v>
      </c>
      <c r="BA256">
        <v>5.9531717300415039</v>
      </c>
      <c r="BB256">
        <v>12.19926834106445</v>
      </c>
      <c r="BE256" t="s">
        <v>490</v>
      </c>
      <c r="BF256" t="b">
        <v>1</v>
      </c>
      <c r="BG256">
        <v>62</v>
      </c>
      <c r="BH256">
        <v>5.8437085151672363</v>
      </c>
      <c r="BI256">
        <v>75.77853798866272</v>
      </c>
      <c r="BL256" t="s">
        <v>421</v>
      </c>
      <c r="BM256" t="b">
        <v>1</v>
      </c>
      <c r="BN256">
        <v>4</v>
      </c>
      <c r="BO256">
        <v>8.0133266448974609</v>
      </c>
      <c r="BP256">
        <v>4.1706373691558838</v>
      </c>
    </row>
    <row r="257" spans="1:68" x14ac:dyDescent="0.2">
      <c r="A257" t="s">
        <v>65</v>
      </c>
      <c r="B257" t="b">
        <v>1</v>
      </c>
      <c r="C257">
        <v>1</v>
      </c>
      <c r="D257">
        <v>3.395302295684814</v>
      </c>
      <c r="E257">
        <v>0.60692501068115234</v>
      </c>
      <c r="H257" t="s">
        <v>45</v>
      </c>
      <c r="I257" t="b">
        <v>1</v>
      </c>
      <c r="J257">
        <v>1</v>
      </c>
      <c r="K257">
        <v>6.182915210723877</v>
      </c>
      <c r="L257">
        <v>0.6281895637512207</v>
      </c>
      <c r="O257" t="s">
        <v>221</v>
      </c>
      <c r="P257" t="b">
        <v>1</v>
      </c>
      <c r="Q257">
        <v>1</v>
      </c>
      <c r="R257">
        <v>3.699293851852417</v>
      </c>
      <c r="S257">
        <v>0.62091326713562012</v>
      </c>
      <c r="V257" t="s">
        <v>276</v>
      </c>
      <c r="W257" t="b">
        <v>1</v>
      </c>
      <c r="X257">
        <v>1</v>
      </c>
      <c r="Y257">
        <v>6.0850505828857422</v>
      </c>
      <c r="Z257">
        <v>0.64255428314208984</v>
      </c>
      <c r="AC257" t="s">
        <v>354</v>
      </c>
      <c r="AD257" t="b">
        <v>0</v>
      </c>
      <c r="AE257">
        <v>1000</v>
      </c>
      <c r="AF257">
        <v>4.4016332626342773</v>
      </c>
      <c r="AG257">
        <v>1068.1830062866211</v>
      </c>
      <c r="AJ257" t="s">
        <v>423</v>
      </c>
      <c r="AK257" t="b">
        <v>1</v>
      </c>
      <c r="AL257">
        <v>1</v>
      </c>
      <c r="AM257">
        <v>2.982201099395752</v>
      </c>
      <c r="AN257">
        <v>0.61273646354675293</v>
      </c>
      <c r="AQ257" t="s">
        <v>40</v>
      </c>
      <c r="AR257" t="b">
        <v>1</v>
      </c>
      <c r="AS257">
        <v>2</v>
      </c>
      <c r="AT257">
        <v>5.4877481460571289</v>
      </c>
      <c r="AU257">
        <v>1.614195823669434</v>
      </c>
      <c r="AX257" t="s">
        <v>469</v>
      </c>
      <c r="AY257" t="b">
        <v>1</v>
      </c>
      <c r="AZ257">
        <v>1</v>
      </c>
      <c r="BA257">
        <v>2.148715496063232</v>
      </c>
      <c r="BB257">
        <v>0.62422323226928711</v>
      </c>
      <c r="BE257" t="s">
        <v>100</v>
      </c>
      <c r="BF257" t="b">
        <v>1</v>
      </c>
      <c r="BG257">
        <v>1</v>
      </c>
      <c r="BH257">
        <v>3.2416625022888179</v>
      </c>
      <c r="BI257">
        <v>0.64923858642578125</v>
      </c>
      <c r="BL257" t="s">
        <v>543</v>
      </c>
      <c r="BM257" t="b">
        <v>1</v>
      </c>
      <c r="BN257">
        <v>1</v>
      </c>
      <c r="BO257">
        <v>3.6759085655212398</v>
      </c>
      <c r="BP257">
        <v>0.62100338935852051</v>
      </c>
    </row>
    <row r="258" spans="1:68" x14ac:dyDescent="0.2">
      <c r="A258" t="s">
        <v>66</v>
      </c>
      <c r="B258" t="b">
        <v>1</v>
      </c>
      <c r="C258">
        <v>1</v>
      </c>
      <c r="D258">
        <v>5.3190546035766602</v>
      </c>
      <c r="E258">
        <v>0.77712512016296387</v>
      </c>
      <c r="H258" t="s">
        <v>149</v>
      </c>
      <c r="I258" t="b">
        <v>1</v>
      </c>
      <c r="J258">
        <v>1</v>
      </c>
      <c r="K258">
        <v>3.5541284084320068</v>
      </c>
      <c r="L258">
        <v>0.60491037368774414</v>
      </c>
      <c r="O258" t="s">
        <v>171</v>
      </c>
      <c r="P258" t="b">
        <v>1</v>
      </c>
      <c r="Q258">
        <v>1</v>
      </c>
      <c r="R258">
        <v>2.7237832546234131</v>
      </c>
      <c r="S258">
        <v>0.61894488334655762</v>
      </c>
      <c r="V258" t="s">
        <v>204</v>
      </c>
      <c r="W258" t="b">
        <v>1</v>
      </c>
      <c r="X258">
        <v>1</v>
      </c>
      <c r="Y258">
        <v>6.8237056732177734</v>
      </c>
      <c r="Z258">
        <v>0.65073537826538086</v>
      </c>
      <c r="AC258" t="s">
        <v>355</v>
      </c>
      <c r="AD258" t="b">
        <v>1</v>
      </c>
      <c r="AE258">
        <v>1</v>
      </c>
      <c r="AF258">
        <v>6.071326732635498</v>
      </c>
      <c r="AG258">
        <v>0.77306771278381348</v>
      </c>
      <c r="AJ258" t="s">
        <v>424</v>
      </c>
      <c r="AK258" t="b">
        <v>1</v>
      </c>
      <c r="AL258">
        <v>1</v>
      </c>
      <c r="AM258">
        <v>2.1686844825744629</v>
      </c>
      <c r="AN258">
        <v>0.60328292846679688</v>
      </c>
      <c r="AQ258" t="s">
        <v>194</v>
      </c>
      <c r="AR258" t="b">
        <v>1</v>
      </c>
      <c r="AS258">
        <v>3</v>
      </c>
      <c r="AT258">
        <v>4.9780669212341309</v>
      </c>
      <c r="AU258">
        <v>2.6373968124389648</v>
      </c>
      <c r="AX258" t="s">
        <v>65</v>
      </c>
      <c r="AY258" t="b">
        <v>1</v>
      </c>
      <c r="AZ258">
        <v>1</v>
      </c>
      <c r="BA258">
        <v>2.364350318908691</v>
      </c>
      <c r="BB258">
        <v>0.57420873641967773</v>
      </c>
      <c r="BE258" t="s">
        <v>142</v>
      </c>
      <c r="BF258" t="b">
        <v>1</v>
      </c>
      <c r="BG258">
        <v>3</v>
      </c>
      <c r="BH258">
        <v>1.5364013910293579</v>
      </c>
      <c r="BI258">
        <v>2.717365026473999</v>
      </c>
      <c r="BL258" t="s">
        <v>544</v>
      </c>
      <c r="BM258" t="b">
        <v>1</v>
      </c>
      <c r="BN258">
        <v>1</v>
      </c>
      <c r="BO258">
        <v>4.8222870826721191</v>
      </c>
      <c r="BP258">
        <v>0.62477755546569824</v>
      </c>
    </row>
    <row r="259" spans="1:68" x14ac:dyDescent="0.2">
      <c r="A259" t="s">
        <v>67</v>
      </c>
      <c r="B259" t="b">
        <v>1</v>
      </c>
      <c r="C259">
        <v>4</v>
      </c>
      <c r="D259">
        <v>3.395225048065186</v>
      </c>
      <c r="E259">
        <v>3.54425048828125</v>
      </c>
      <c r="H259" t="s">
        <v>150</v>
      </c>
      <c r="I259" t="b">
        <v>1</v>
      </c>
      <c r="J259">
        <v>1</v>
      </c>
      <c r="K259">
        <v>3.0637810230255131</v>
      </c>
      <c r="L259">
        <v>0.60451054573059082</v>
      </c>
      <c r="O259" t="s">
        <v>67</v>
      </c>
      <c r="P259" t="b">
        <v>1</v>
      </c>
      <c r="Q259">
        <v>1</v>
      </c>
      <c r="R259">
        <v>1.8280376195907591</v>
      </c>
      <c r="S259">
        <v>0.62228870391845703</v>
      </c>
      <c r="V259" t="s">
        <v>28</v>
      </c>
      <c r="W259" t="b">
        <v>1</v>
      </c>
      <c r="X259">
        <v>1</v>
      </c>
      <c r="Y259">
        <v>2.9169566631317139</v>
      </c>
      <c r="Z259">
        <v>0.65136814117431641</v>
      </c>
      <c r="AC259" t="s">
        <v>356</v>
      </c>
      <c r="AD259" t="b">
        <v>1</v>
      </c>
      <c r="AE259">
        <v>1</v>
      </c>
      <c r="AF259">
        <v>8.1566953659057617</v>
      </c>
      <c r="AG259">
        <v>0.77545666694641113</v>
      </c>
      <c r="AJ259" t="s">
        <v>239</v>
      </c>
      <c r="AK259" t="b">
        <v>1</v>
      </c>
      <c r="AL259">
        <v>2</v>
      </c>
      <c r="AM259">
        <v>2.078031063079834</v>
      </c>
      <c r="AN259">
        <v>1.634442806243896</v>
      </c>
      <c r="AQ259" t="s">
        <v>51</v>
      </c>
      <c r="AR259" t="b">
        <v>1</v>
      </c>
      <c r="AS259">
        <v>1</v>
      </c>
      <c r="AT259">
        <v>3.981758594512939</v>
      </c>
      <c r="AU259">
        <v>0.61968898773193359</v>
      </c>
      <c r="AX259" t="s">
        <v>55</v>
      </c>
      <c r="AY259" t="b">
        <v>1</v>
      </c>
      <c r="AZ259">
        <v>1</v>
      </c>
      <c r="BA259">
        <v>5.4540863037109384</v>
      </c>
      <c r="BB259">
        <v>0.5764007568359375</v>
      </c>
      <c r="BE259" t="s">
        <v>190</v>
      </c>
      <c r="BF259" t="b">
        <v>1</v>
      </c>
      <c r="BG259">
        <v>341</v>
      </c>
      <c r="BH259">
        <v>4.074559211730957</v>
      </c>
      <c r="BI259">
        <v>368.28253984451288</v>
      </c>
      <c r="BL259" t="s">
        <v>545</v>
      </c>
      <c r="BM259" t="b">
        <v>1</v>
      </c>
      <c r="BN259">
        <v>1</v>
      </c>
      <c r="BO259">
        <v>6.7555046081542969</v>
      </c>
      <c r="BP259">
        <v>0.64406108856201172</v>
      </c>
    </row>
    <row r="260" spans="1:68" x14ac:dyDescent="0.2">
      <c r="A260" t="s">
        <v>68</v>
      </c>
      <c r="B260" t="b">
        <v>0</v>
      </c>
      <c r="C260">
        <v>1000</v>
      </c>
      <c r="D260">
        <v>2.6610901355743408</v>
      </c>
      <c r="E260">
        <v>1090.970267772675</v>
      </c>
      <c r="H260" t="s">
        <v>151</v>
      </c>
      <c r="I260" t="b">
        <v>1</v>
      </c>
      <c r="J260">
        <v>1</v>
      </c>
      <c r="K260">
        <v>0.6856389045715332</v>
      </c>
      <c r="L260">
        <v>0.60322117805480957</v>
      </c>
      <c r="O260" t="s">
        <v>222</v>
      </c>
      <c r="P260" t="b">
        <v>1</v>
      </c>
      <c r="Q260">
        <v>1</v>
      </c>
      <c r="R260">
        <v>6.3405890464782706</v>
      </c>
      <c r="S260">
        <v>0.61436796188354492</v>
      </c>
      <c r="V260" t="s">
        <v>151</v>
      </c>
      <c r="W260" t="b">
        <v>1</v>
      </c>
      <c r="X260">
        <v>1</v>
      </c>
      <c r="Y260">
        <v>1.406456351280212</v>
      </c>
      <c r="Z260">
        <v>0.65899968147277832</v>
      </c>
      <c r="AC260" t="s">
        <v>357</v>
      </c>
      <c r="AD260" t="b">
        <v>1</v>
      </c>
      <c r="AE260">
        <v>1</v>
      </c>
      <c r="AF260">
        <v>7.0210199356079102</v>
      </c>
      <c r="AG260">
        <v>0.63296341896057129</v>
      </c>
      <c r="AJ260" t="s">
        <v>25</v>
      </c>
      <c r="AK260" t="b">
        <v>1</v>
      </c>
      <c r="AL260">
        <v>159</v>
      </c>
      <c r="AM260">
        <v>3.6764731407165532</v>
      </c>
      <c r="AN260">
        <v>161.24973654747009</v>
      </c>
      <c r="AQ260" t="s">
        <v>190</v>
      </c>
      <c r="AR260" t="b">
        <v>1</v>
      </c>
      <c r="AS260">
        <v>1</v>
      </c>
      <c r="AT260">
        <v>3.6146810054779048</v>
      </c>
      <c r="AU260">
        <v>0.60887455940246582</v>
      </c>
      <c r="AX260" t="s">
        <v>44</v>
      </c>
      <c r="AY260" t="b">
        <v>1</v>
      </c>
      <c r="AZ260">
        <v>3</v>
      </c>
      <c r="BA260">
        <v>2.9778344631195068</v>
      </c>
      <c r="BB260">
        <v>2.4575610160827641</v>
      </c>
      <c r="BE260" t="s">
        <v>233</v>
      </c>
      <c r="BF260" t="b">
        <v>1</v>
      </c>
      <c r="BG260">
        <v>1</v>
      </c>
      <c r="BH260">
        <v>4.5379629135131836</v>
      </c>
      <c r="BI260">
        <v>0.63228368759155273</v>
      </c>
      <c r="BL260" t="s">
        <v>248</v>
      </c>
      <c r="BM260" t="b">
        <v>1</v>
      </c>
      <c r="BN260">
        <v>1</v>
      </c>
      <c r="BO260">
        <v>3.9494092464447021</v>
      </c>
      <c r="BP260">
        <v>0.6224675178527832</v>
      </c>
    </row>
    <row r="261" spans="1:68" x14ac:dyDescent="0.2">
      <c r="A261" t="s">
        <v>69</v>
      </c>
      <c r="B261" t="b">
        <v>1</v>
      </c>
      <c r="C261">
        <v>1</v>
      </c>
      <c r="D261">
        <v>3.239866971969604</v>
      </c>
      <c r="E261">
        <v>0.60758781433105469</v>
      </c>
      <c r="H261" t="s">
        <v>152</v>
      </c>
      <c r="I261" t="b">
        <v>0</v>
      </c>
      <c r="J261">
        <v>1000</v>
      </c>
      <c r="K261">
        <v>0.53667604923248291</v>
      </c>
      <c r="L261">
        <v>996.75702714920044</v>
      </c>
      <c r="O261" t="s">
        <v>223</v>
      </c>
      <c r="P261" t="b">
        <v>1</v>
      </c>
      <c r="Q261">
        <v>1</v>
      </c>
      <c r="R261">
        <v>2.8916773796081539</v>
      </c>
      <c r="S261">
        <v>0.62386560440063477</v>
      </c>
      <c r="V261" t="s">
        <v>277</v>
      </c>
      <c r="W261" t="b">
        <v>1</v>
      </c>
      <c r="X261">
        <v>1</v>
      </c>
      <c r="Y261">
        <v>7.1190509796142578</v>
      </c>
      <c r="Z261">
        <v>0.63824558258056641</v>
      </c>
      <c r="AC261" t="s">
        <v>358</v>
      </c>
      <c r="AD261" t="b">
        <v>1</v>
      </c>
      <c r="AE261">
        <v>1</v>
      </c>
      <c r="AF261">
        <v>4.3173017501831046</v>
      </c>
      <c r="AG261">
        <v>0.77337908744812012</v>
      </c>
      <c r="AJ261" t="s">
        <v>425</v>
      </c>
      <c r="AK261" t="b">
        <v>1</v>
      </c>
      <c r="AL261">
        <v>1</v>
      </c>
      <c r="AM261">
        <v>2.9388983249664311</v>
      </c>
      <c r="AN261">
        <v>0.64126801490783691</v>
      </c>
      <c r="AQ261" t="s">
        <v>236</v>
      </c>
      <c r="AR261" t="b">
        <v>1</v>
      </c>
      <c r="AS261">
        <v>1</v>
      </c>
      <c r="AT261">
        <v>5.1459240913391113</v>
      </c>
      <c r="AU261">
        <v>0.6397700309753418</v>
      </c>
      <c r="AX261" t="s">
        <v>451</v>
      </c>
      <c r="AY261" t="b">
        <v>1</v>
      </c>
      <c r="AZ261">
        <v>1</v>
      </c>
      <c r="BA261">
        <v>3.460085391998291</v>
      </c>
      <c r="BB261">
        <v>0.58555722236633301</v>
      </c>
      <c r="BE261" t="s">
        <v>131</v>
      </c>
      <c r="BF261" t="b">
        <v>1</v>
      </c>
      <c r="BG261">
        <v>3</v>
      </c>
      <c r="BH261">
        <v>4.1281976699829102</v>
      </c>
      <c r="BI261">
        <v>2.684569120407104</v>
      </c>
      <c r="BL261" t="s">
        <v>546</v>
      </c>
      <c r="BM261" t="b">
        <v>1</v>
      </c>
      <c r="BN261">
        <v>1</v>
      </c>
      <c r="BO261">
        <v>4.8031597137451172</v>
      </c>
      <c r="BP261">
        <v>0.61695599555969238</v>
      </c>
    </row>
    <row r="262" spans="1:68" x14ac:dyDescent="0.2">
      <c r="A262" t="s">
        <v>70</v>
      </c>
      <c r="B262" t="b">
        <v>1</v>
      </c>
      <c r="C262">
        <v>1</v>
      </c>
      <c r="D262">
        <v>7.3335051536560059</v>
      </c>
      <c r="E262">
        <v>0.60394573211669922</v>
      </c>
      <c r="H262" t="s">
        <v>47</v>
      </c>
      <c r="I262" t="b">
        <v>1</v>
      </c>
      <c r="J262">
        <v>1</v>
      </c>
      <c r="K262">
        <v>1.5897597074508669</v>
      </c>
      <c r="L262">
        <v>0.61319160461425781</v>
      </c>
      <c r="O262" t="s">
        <v>87</v>
      </c>
      <c r="P262" t="b">
        <v>1</v>
      </c>
      <c r="Q262">
        <v>1</v>
      </c>
      <c r="R262">
        <v>2.0003013610839839</v>
      </c>
      <c r="S262">
        <v>1.2994744777679439</v>
      </c>
      <c r="V262" t="s">
        <v>278</v>
      </c>
      <c r="W262" t="b">
        <v>1</v>
      </c>
      <c r="X262">
        <v>1</v>
      </c>
      <c r="Y262">
        <v>6.0392670631408691</v>
      </c>
      <c r="Z262">
        <v>0.62848782539367676</v>
      </c>
      <c r="AC262" t="s">
        <v>359</v>
      </c>
      <c r="AD262" t="b">
        <v>1</v>
      </c>
      <c r="AE262">
        <v>1</v>
      </c>
      <c r="AF262">
        <v>3.9768316745758061</v>
      </c>
      <c r="AG262">
        <v>0.78146862983703613</v>
      </c>
      <c r="AJ262" t="s">
        <v>426</v>
      </c>
      <c r="AK262" t="b">
        <v>1</v>
      </c>
      <c r="AL262">
        <v>1</v>
      </c>
      <c r="AM262">
        <v>2.2645013332366939</v>
      </c>
      <c r="AN262">
        <v>0.62387537956237793</v>
      </c>
      <c r="AQ262" t="s">
        <v>41</v>
      </c>
      <c r="AR262" t="b">
        <v>1</v>
      </c>
      <c r="AS262">
        <v>1</v>
      </c>
      <c r="AT262">
        <v>4.0000596046447754</v>
      </c>
      <c r="AU262">
        <v>0.62059903144836426</v>
      </c>
      <c r="AX262" t="s">
        <v>59</v>
      </c>
      <c r="AY262" t="b">
        <v>1</v>
      </c>
      <c r="AZ262">
        <v>31</v>
      </c>
      <c r="BA262">
        <v>2.2832870483398442</v>
      </c>
      <c r="BB262">
        <v>31.033747673034672</v>
      </c>
      <c r="BE262" t="s">
        <v>491</v>
      </c>
      <c r="BF262" t="b">
        <v>1</v>
      </c>
      <c r="BG262">
        <v>1</v>
      </c>
      <c r="BH262">
        <v>8.8984870910644531</v>
      </c>
      <c r="BI262">
        <v>0.63128566741943359</v>
      </c>
      <c r="BL262" t="s">
        <v>165</v>
      </c>
      <c r="BM262" t="b">
        <v>1</v>
      </c>
      <c r="BN262">
        <v>1</v>
      </c>
      <c r="BO262">
        <v>4.0065875053405762</v>
      </c>
      <c r="BP262">
        <v>0.63731622695922852</v>
      </c>
    </row>
    <row r="263" spans="1:68" x14ac:dyDescent="0.2">
      <c r="A263" t="s">
        <v>71</v>
      </c>
      <c r="B263" t="b">
        <v>0</v>
      </c>
      <c r="C263">
        <v>1000</v>
      </c>
      <c r="D263">
        <v>2.1294023990631099</v>
      </c>
      <c r="E263">
        <v>1004.7659740448</v>
      </c>
      <c r="H263" t="s">
        <v>153</v>
      </c>
      <c r="I263" t="b">
        <v>1</v>
      </c>
      <c r="J263">
        <v>1</v>
      </c>
      <c r="K263">
        <v>2.5529894828796391</v>
      </c>
      <c r="L263">
        <v>0.61059904098510742</v>
      </c>
      <c r="O263" t="s">
        <v>224</v>
      </c>
      <c r="P263" t="b">
        <v>1</v>
      </c>
      <c r="Q263">
        <v>186</v>
      </c>
      <c r="R263">
        <v>2.5616903305053711</v>
      </c>
      <c r="S263">
        <v>186.16475319862371</v>
      </c>
      <c r="V263" t="s">
        <v>182</v>
      </c>
      <c r="W263" t="b">
        <v>1</v>
      </c>
      <c r="X263">
        <v>1</v>
      </c>
      <c r="Y263">
        <v>2.2007875442504878</v>
      </c>
      <c r="Z263">
        <v>0.6257927417755127</v>
      </c>
      <c r="AC263" t="s">
        <v>360</v>
      </c>
      <c r="AD263" t="b">
        <v>1</v>
      </c>
      <c r="AE263">
        <v>1</v>
      </c>
      <c r="AF263">
        <v>1.8436359167098999</v>
      </c>
      <c r="AG263">
        <v>0.66413378715515137</v>
      </c>
      <c r="AJ263" t="s">
        <v>284</v>
      </c>
      <c r="AK263" t="b">
        <v>1</v>
      </c>
      <c r="AL263">
        <v>69</v>
      </c>
      <c r="AM263">
        <v>1.819888114929199</v>
      </c>
      <c r="AN263">
        <v>70.270451068878174</v>
      </c>
      <c r="AQ263" t="s">
        <v>37</v>
      </c>
      <c r="AR263" t="b">
        <v>1</v>
      </c>
      <c r="AS263">
        <v>9</v>
      </c>
      <c r="AT263">
        <v>3.20665431022644</v>
      </c>
      <c r="AU263">
        <v>8.5260226726531982</v>
      </c>
      <c r="AX263" t="s">
        <v>122</v>
      </c>
      <c r="AY263" t="b">
        <v>0</v>
      </c>
      <c r="AZ263">
        <v>1000</v>
      </c>
      <c r="BA263">
        <v>1.978152871131897</v>
      </c>
      <c r="BB263">
        <v>1018.655544281006</v>
      </c>
      <c r="BE263" t="s">
        <v>276</v>
      </c>
      <c r="BF263" t="b">
        <v>1</v>
      </c>
      <c r="BG263">
        <v>1</v>
      </c>
      <c r="BH263">
        <v>2.372925996780396</v>
      </c>
      <c r="BI263">
        <v>0.63975930213928223</v>
      </c>
      <c r="BL263" t="s">
        <v>547</v>
      </c>
      <c r="BM263" t="b">
        <v>1</v>
      </c>
      <c r="BN263">
        <v>1</v>
      </c>
      <c r="BO263">
        <v>6.3001995086669922</v>
      </c>
      <c r="BP263">
        <v>0.61516666412353516</v>
      </c>
    </row>
    <row r="264" spans="1:68" x14ac:dyDescent="0.2">
      <c r="A264" t="s">
        <v>72</v>
      </c>
      <c r="B264" t="b">
        <v>1</v>
      </c>
      <c r="C264">
        <v>1</v>
      </c>
      <c r="D264">
        <v>3.84886622428894</v>
      </c>
      <c r="E264">
        <v>0.60765314102172852</v>
      </c>
      <c r="H264" t="s">
        <v>154</v>
      </c>
      <c r="I264" t="b">
        <v>1</v>
      </c>
      <c r="J264">
        <v>1</v>
      </c>
      <c r="K264">
        <v>1.7528799772262571</v>
      </c>
      <c r="L264">
        <v>0.61934900283813477</v>
      </c>
      <c r="O264" t="s">
        <v>225</v>
      </c>
      <c r="P264" t="b">
        <v>0</v>
      </c>
      <c r="Q264">
        <v>1000</v>
      </c>
      <c r="R264">
        <v>2.7099745273590088</v>
      </c>
      <c r="S264">
        <v>1020.12348151207</v>
      </c>
      <c r="V264" t="s">
        <v>234</v>
      </c>
      <c r="W264" t="b">
        <v>1</v>
      </c>
      <c r="X264">
        <v>1</v>
      </c>
      <c r="Y264">
        <v>4.6829910278320312</v>
      </c>
      <c r="Z264">
        <v>0.63987851142883301</v>
      </c>
      <c r="AC264" t="s">
        <v>361</v>
      </c>
      <c r="AD264" t="b">
        <v>1</v>
      </c>
      <c r="AE264">
        <v>483</v>
      </c>
      <c r="AF264">
        <v>7.2713866233825684</v>
      </c>
      <c r="AG264">
        <v>510.07225489616388</v>
      </c>
      <c r="AJ264" t="s">
        <v>137</v>
      </c>
      <c r="AK264" t="b">
        <v>0</v>
      </c>
      <c r="AL264">
        <v>1000</v>
      </c>
      <c r="AM264">
        <v>2.6845519542694092</v>
      </c>
      <c r="AN264">
        <v>1015.347693443298</v>
      </c>
      <c r="AQ264" t="s">
        <v>61</v>
      </c>
      <c r="AR264" t="b">
        <v>0</v>
      </c>
      <c r="AS264">
        <v>1000</v>
      </c>
      <c r="AT264">
        <v>5.0589637756347656</v>
      </c>
      <c r="AU264">
        <v>990.5032742023468</v>
      </c>
      <c r="AX264" t="s">
        <v>92</v>
      </c>
      <c r="AY264" t="b">
        <v>1</v>
      </c>
      <c r="AZ264">
        <v>1</v>
      </c>
      <c r="BA264">
        <v>6.1045975685119629</v>
      </c>
      <c r="BB264">
        <v>0.92978835105895996</v>
      </c>
      <c r="BE264" t="s">
        <v>429</v>
      </c>
      <c r="BF264" t="b">
        <v>1</v>
      </c>
      <c r="BG264">
        <v>1</v>
      </c>
      <c r="BH264">
        <v>5.1235508918762207</v>
      </c>
      <c r="BI264">
        <v>0.63791251182556152</v>
      </c>
      <c r="BL264" t="s">
        <v>548</v>
      </c>
      <c r="BM264" t="b">
        <v>1</v>
      </c>
      <c r="BN264">
        <v>1</v>
      </c>
      <c r="BO264">
        <v>1.7600893974304199</v>
      </c>
      <c r="BP264">
        <v>0.61531496047973633</v>
      </c>
    </row>
    <row r="265" spans="1:68" x14ac:dyDescent="0.2">
      <c r="A265" t="s">
        <v>73</v>
      </c>
      <c r="B265" t="b">
        <v>1</v>
      </c>
      <c r="C265">
        <v>1</v>
      </c>
      <c r="D265">
        <v>2.543123722076416</v>
      </c>
      <c r="E265">
        <v>0.78246355056762695</v>
      </c>
      <c r="H265" t="s">
        <v>155</v>
      </c>
      <c r="I265" t="b">
        <v>0</v>
      </c>
      <c r="J265">
        <v>1000</v>
      </c>
      <c r="K265">
        <v>1.508479118347168</v>
      </c>
      <c r="L265">
        <v>998.93794393539429</v>
      </c>
      <c r="O265" t="s">
        <v>226</v>
      </c>
      <c r="P265" t="b">
        <v>1</v>
      </c>
      <c r="Q265">
        <v>3</v>
      </c>
      <c r="R265">
        <v>2.213692426681519</v>
      </c>
      <c r="S265">
        <v>2.702750444412231</v>
      </c>
      <c r="V265" t="s">
        <v>279</v>
      </c>
      <c r="W265" t="b">
        <v>1</v>
      </c>
      <c r="X265">
        <v>1</v>
      </c>
      <c r="Y265">
        <v>3.9424834251403809</v>
      </c>
      <c r="Z265">
        <v>0.63040471076965332</v>
      </c>
      <c r="AC265" t="s">
        <v>362</v>
      </c>
      <c r="AD265" t="b">
        <v>1</v>
      </c>
      <c r="AE265">
        <v>1</v>
      </c>
      <c r="AF265">
        <v>7.3583927154541016</v>
      </c>
      <c r="AG265">
        <v>0.62874770164489746</v>
      </c>
      <c r="AJ265" t="s">
        <v>427</v>
      </c>
      <c r="AK265" t="b">
        <v>1</v>
      </c>
      <c r="AL265">
        <v>1</v>
      </c>
      <c r="AM265">
        <v>1.969302892684937</v>
      </c>
      <c r="AN265">
        <v>0.62399768829345703</v>
      </c>
      <c r="AQ265" t="s">
        <v>136</v>
      </c>
      <c r="AR265" t="b">
        <v>1</v>
      </c>
      <c r="AS265">
        <v>112</v>
      </c>
      <c r="AT265">
        <v>2.5024735927581792</v>
      </c>
      <c r="AU265">
        <v>113.06364941596981</v>
      </c>
      <c r="AX265" t="s">
        <v>52</v>
      </c>
      <c r="AY265" t="b">
        <v>1</v>
      </c>
      <c r="AZ265">
        <v>1</v>
      </c>
      <c r="BA265">
        <v>5.5130910873413086</v>
      </c>
      <c r="BB265">
        <v>0.6119694709777832</v>
      </c>
      <c r="BE265" t="s">
        <v>221</v>
      </c>
      <c r="BF265" t="b">
        <v>1</v>
      </c>
      <c r="BG265">
        <v>1</v>
      </c>
      <c r="BH265">
        <v>4.7285943031311044</v>
      </c>
      <c r="BI265">
        <v>0.63151264190673828</v>
      </c>
      <c r="BL265" t="s">
        <v>549</v>
      </c>
      <c r="BM265" t="b">
        <v>1</v>
      </c>
      <c r="BN265">
        <v>1</v>
      </c>
      <c r="BO265">
        <v>5.4904851913452148</v>
      </c>
      <c r="BP265">
        <v>0.62485694885253906</v>
      </c>
    </row>
    <row r="266" spans="1:68" x14ac:dyDescent="0.2">
      <c r="A266" t="s">
        <v>74</v>
      </c>
      <c r="B266" t="b">
        <v>0</v>
      </c>
      <c r="C266">
        <v>1000</v>
      </c>
      <c r="D266">
        <v>6.9600605964660636</v>
      </c>
      <c r="E266">
        <v>1106.877629041672</v>
      </c>
      <c r="H266" t="s">
        <v>156</v>
      </c>
      <c r="I266" t="b">
        <v>1</v>
      </c>
      <c r="J266">
        <v>1</v>
      </c>
      <c r="K266">
        <v>2.9629025459289551</v>
      </c>
      <c r="L266">
        <v>0.7726743221282959</v>
      </c>
      <c r="O266" t="s">
        <v>160</v>
      </c>
      <c r="P266" t="b">
        <v>1</v>
      </c>
      <c r="Q266">
        <v>1</v>
      </c>
      <c r="R266">
        <v>4.821495532989502</v>
      </c>
      <c r="S266">
        <v>0.69298315048217773</v>
      </c>
      <c r="V266" t="s">
        <v>55</v>
      </c>
      <c r="W266" t="b">
        <v>0</v>
      </c>
      <c r="X266">
        <v>1000</v>
      </c>
      <c r="Y266">
        <v>4.9285793304443359</v>
      </c>
      <c r="Z266">
        <v>1027.230403184891</v>
      </c>
      <c r="AC266" t="s">
        <v>363</v>
      </c>
      <c r="AD266" t="b">
        <v>1</v>
      </c>
      <c r="AE266">
        <v>1</v>
      </c>
      <c r="AF266">
        <v>4.4821815490722656</v>
      </c>
      <c r="AG266">
        <v>0.96046257019042969</v>
      </c>
      <c r="AJ266" t="s">
        <v>108</v>
      </c>
      <c r="AK266" t="b">
        <v>0</v>
      </c>
      <c r="AL266">
        <v>1000</v>
      </c>
      <c r="AM266">
        <v>2.539387702941895</v>
      </c>
      <c r="AN266">
        <v>1014.450384616852</v>
      </c>
      <c r="AQ266" t="s">
        <v>453</v>
      </c>
      <c r="AR266" t="b">
        <v>1</v>
      </c>
      <c r="AS266">
        <v>1</v>
      </c>
      <c r="AT266">
        <v>4.1465764045715332</v>
      </c>
      <c r="AU266">
        <v>0.61795830726623535</v>
      </c>
      <c r="AX266" t="s">
        <v>27</v>
      </c>
      <c r="AY266" t="b">
        <v>1</v>
      </c>
      <c r="AZ266">
        <v>2</v>
      </c>
      <c r="BA266">
        <v>3.624524831771851</v>
      </c>
      <c r="BB266">
        <v>1.506467342376709</v>
      </c>
      <c r="BE266" t="s">
        <v>121</v>
      </c>
      <c r="BF266" t="b">
        <v>1</v>
      </c>
      <c r="BG266">
        <v>1</v>
      </c>
      <c r="BH266">
        <v>2.8941173553466801</v>
      </c>
      <c r="BI266">
        <v>0.64262008666992188</v>
      </c>
      <c r="BL266" t="s">
        <v>407</v>
      </c>
      <c r="BM266" t="b">
        <v>1</v>
      </c>
      <c r="BN266">
        <v>1</v>
      </c>
      <c r="BO266">
        <v>8.4223461151123047</v>
      </c>
      <c r="BP266">
        <v>0.64136910438537598</v>
      </c>
    </row>
    <row r="267" spans="1:68" x14ac:dyDescent="0.2">
      <c r="A267" t="s">
        <v>75</v>
      </c>
      <c r="B267" t="b">
        <v>1</v>
      </c>
      <c r="C267">
        <v>1</v>
      </c>
      <c r="D267">
        <v>1.804308295249939</v>
      </c>
      <c r="E267">
        <v>0.60999226570129395</v>
      </c>
      <c r="H267" t="s">
        <v>157</v>
      </c>
      <c r="I267" t="b">
        <v>1</v>
      </c>
      <c r="J267">
        <v>1</v>
      </c>
      <c r="K267">
        <v>2.912806510925293</v>
      </c>
      <c r="L267">
        <v>0.61185264587402344</v>
      </c>
      <c r="O267" t="s">
        <v>227</v>
      </c>
      <c r="P267" t="b">
        <v>1</v>
      </c>
      <c r="Q267">
        <v>2</v>
      </c>
      <c r="R267">
        <v>1.7805230617523189</v>
      </c>
      <c r="S267">
        <v>1.631711006164551</v>
      </c>
      <c r="V267" t="s">
        <v>62</v>
      </c>
      <c r="W267" t="b">
        <v>1</v>
      </c>
      <c r="X267">
        <v>1</v>
      </c>
      <c r="Y267">
        <v>4.1200432777404794</v>
      </c>
      <c r="Z267">
        <v>0.634002685546875</v>
      </c>
      <c r="AC267" t="s">
        <v>364</v>
      </c>
      <c r="AD267" t="b">
        <v>1</v>
      </c>
      <c r="AE267">
        <v>14</v>
      </c>
      <c r="AF267">
        <v>1.252366900444031</v>
      </c>
      <c r="AG267">
        <v>17.50554800033569</v>
      </c>
      <c r="AJ267" t="s">
        <v>428</v>
      </c>
      <c r="AK267" t="b">
        <v>1</v>
      </c>
      <c r="AL267">
        <v>2</v>
      </c>
      <c r="AM267">
        <v>4.6926679611206046</v>
      </c>
      <c r="AN267">
        <v>1.639683723449707</v>
      </c>
      <c r="AQ267" t="s">
        <v>95</v>
      </c>
      <c r="AR267" t="b">
        <v>0</v>
      </c>
      <c r="AS267">
        <v>1000</v>
      </c>
      <c r="AT267">
        <v>4.3359889984130859</v>
      </c>
      <c r="AU267">
        <v>1000.317319154739</v>
      </c>
      <c r="AX267" t="s">
        <v>228</v>
      </c>
      <c r="AY267" t="b">
        <v>1</v>
      </c>
      <c r="AZ267">
        <v>1</v>
      </c>
      <c r="BA267">
        <v>3.0707225799560551</v>
      </c>
      <c r="BB267">
        <v>0.57141852378845215</v>
      </c>
      <c r="BE267" t="s">
        <v>225</v>
      </c>
      <c r="BF267" t="b">
        <v>1</v>
      </c>
      <c r="BG267">
        <v>1</v>
      </c>
      <c r="BH267">
        <v>2.5375833511352539</v>
      </c>
      <c r="BI267">
        <v>0.6372220516204834</v>
      </c>
      <c r="BL267" t="s">
        <v>550</v>
      </c>
      <c r="BM267" t="b">
        <v>1</v>
      </c>
      <c r="BN267">
        <v>1</v>
      </c>
      <c r="BO267">
        <v>2.5064117908477779</v>
      </c>
      <c r="BP267">
        <v>0.61581969261169434</v>
      </c>
    </row>
    <row r="268" spans="1:68" x14ac:dyDescent="0.2">
      <c r="A268" t="s">
        <v>76</v>
      </c>
      <c r="B268" t="b">
        <v>1</v>
      </c>
      <c r="C268">
        <v>1</v>
      </c>
      <c r="D268">
        <v>1.794880628585815</v>
      </c>
      <c r="E268">
        <v>0.75916361808776855</v>
      </c>
      <c r="H268" t="s">
        <v>97</v>
      </c>
      <c r="I268" t="b">
        <v>0</v>
      </c>
      <c r="J268">
        <v>1000</v>
      </c>
      <c r="K268">
        <v>2.12766432762146</v>
      </c>
      <c r="L268">
        <v>989.98952913284302</v>
      </c>
      <c r="O268" t="s">
        <v>175</v>
      </c>
      <c r="P268" t="b">
        <v>1</v>
      </c>
      <c r="Q268">
        <v>1</v>
      </c>
      <c r="R268">
        <v>1.41767406463623</v>
      </c>
      <c r="S268">
        <v>0.62631106376647949</v>
      </c>
      <c r="V268" t="s">
        <v>183</v>
      </c>
      <c r="W268" t="b">
        <v>1</v>
      </c>
      <c r="X268">
        <v>1</v>
      </c>
      <c r="Y268">
        <v>2.4034595489501949</v>
      </c>
      <c r="Z268">
        <v>0.61953163146972656</v>
      </c>
      <c r="AC268" t="s">
        <v>365</v>
      </c>
      <c r="AD268" t="b">
        <v>1</v>
      </c>
      <c r="AE268">
        <v>8</v>
      </c>
      <c r="AF268">
        <v>4.6896710395812988</v>
      </c>
      <c r="AG268">
        <v>9.5256216526031494</v>
      </c>
      <c r="AJ268" t="s">
        <v>40</v>
      </c>
      <c r="AK268" t="b">
        <v>1</v>
      </c>
      <c r="AL268">
        <v>2</v>
      </c>
      <c r="AM268">
        <v>3.3364484310150151</v>
      </c>
      <c r="AN268">
        <v>1.645832777023315</v>
      </c>
      <c r="AQ268" t="s">
        <v>454</v>
      </c>
      <c r="AR268" t="b">
        <v>1</v>
      </c>
      <c r="AS268">
        <v>1</v>
      </c>
      <c r="AT268">
        <v>3.747789621353149</v>
      </c>
      <c r="AU268">
        <v>0.62504410743713379</v>
      </c>
      <c r="AX268" t="s">
        <v>83</v>
      </c>
      <c r="AY268" t="b">
        <v>0</v>
      </c>
      <c r="AZ268">
        <v>1000</v>
      </c>
      <c r="BA268">
        <v>1.697589635848999</v>
      </c>
      <c r="BB268">
        <v>930.58295202255249</v>
      </c>
      <c r="BE268" t="s">
        <v>34</v>
      </c>
      <c r="BF268" t="b">
        <v>1</v>
      </c>
      <c r="BG268">
        <v>1</v>
      </c>
      <c r="BH268">
        <v>3.3553237915039058</v>
      </c>
      <c r="BI268">
        <v>0.87007999420166016</v>
      </c>
      <c r="BL268" t="s">
        <v>551</v>
      </c>
      <c r="BM268" t="b">
        <v>1</v>
      </c>
      <c r="BN268">
        <v>1</v>
      </c>
      <c r="BO268">
        <v>3.0636086463928218</v>
      </c>
      <c r="BP268">
        <v>0.99751400947570801</v>
      </c>
    </row>
    <row r="269" spans="1:68" x14ac:dyDescent="0.2">
      <c r="A269" t="s">
        <v>77</v>
      </c>
      <c r="B269" t="b">
        <v>1</v>
      </c>
      <c r="C269">
        <v>2</v>
      </c>
      <c r="D269">
        <v>4.9365057945251456</v>
      </c>
      <c r="E269">
        <v>1.584560632705688</v>
      </c>
      <c r="H269" t="s">
        <v>158</v>
      </c>
      <c r="I269" t="b">
        <v>1</v>
      </c>
      <c r="J269">
        <v>1</v>
      </c>
      <c r="K269">
        <v>3.9315845966339111</v>
      </c>
      <c r="L269">
        <v>0.62302017211914062</v>
      </c>
      <c r="O269" t="s">
        <v>28</v>
      </c>
      <c r="P269" t="b">
        <v>1</v>
      </c>
      <c r="Q269">
        <v>1</v>
      </c>
      <c r="R269">
        <v>3.3822555541992192</v>
      </c>
      <c r="S269">
        <v>0.6242828369140625</v>
      </c>
      <c r="V269" t="s">
        <v>280</v>
      </c>
      <c r="W269" t="b">
        <v>1</v>
      </c>
      <c r="X269">
        <v>1</v>
      </c>
      <c r="Y269">
        <v>3.857329368591309</v>
      </c>
      <c r="Z269">
        <v>0.61356592178344727</v>
      </c>
      <c r="AC269" t="s">
        <v>366</v>
      </c>
      <c r="AD269" t="b">
        <v>1</v>
      </c>
      <c r="AE269">
        <v>6</v>
      </c>
      <c r="AF269">
        <v>4.1620588302612296</v>
      </c>
      <c r="AG269">
        <v>6.7898354530334473</v>
      </c>
      <c r="AJ269" t="s">
        <v>19</v>
      </c>
      <c r="AK269" t="b">
        <v>1</v>
      </c>
      <c r="AL269">
        <v>2</v>
      </c>
      <c r="AM269">
        <v>2.9525177478790279</v>
      </c>
      <c r="AN269">
        <v>1.6383688449859619</v>
      </c>
      <c r="AQ269" t="s">
        <v>63</v>
      </c>
      <c r="AR269" t="b">
        <v>1</v>
      </c>
      <c r="AS269">
        <v>2</v>
      </c>
      <c r="AT269">
        <v>4.7147641181945801</v>
      </c>
      <c r="AU269">
        <v>1.752835273742676</v>
      </c>
      <c r="AX269" t="s">
        <v>53</v>
      </c>
      <c r="AY269" t="b">
        <v>1</v>
      </c>
      <c r="AZ269">
        <v>1</v>
      </c>
      <c r="BA269">
        <v>2.1275546550750728</v>
      </c>
      <c r="BB269">
        <v>0.6060638427734375</v>
      </c>
      <c r="BE269" t="s">
        <v>153</v>
      </c>
      <c r="BF269" t="b">
        <v>1</v>
      </c>
      <c r="BG269">
        <v>1</v>
      </c>
      <c r="BH269">
        <v>2.4573178291320801</v>
      </c>
      <c r="BI269">
        <v>0.79801297187805176</v>
      </c>
      <c r="BL269" t="s">
        <v>552</v>
      </c>
      <c r="BM269" t="b">
        <v>1</v>
      </c>
      <c r="BN269">
        <v>1</v>
      </c>
      <c r="BO269">
        <v>4.4739375114440918</v>
      </c>
      <c r="BP269">
        <v>0.6150519847869873</v>
      </c>
    </row>
    <row r="270" spans="1:68" x14ac:dyDescent="0.2">
      <c r="A270" t="s">
        <v>78</v>
      </c>
      <c r="B270" t="b">
        <v>0</v>
      </c>
      <c r="C270">
        <v>1000</v>
      </c>
      <c r="D270">
        <v>4.0187997817993164</v>
      </c>
      <c r="E270">
        <v>1061.674151420593</v>
      </c>
      <c r="H270" t="s">
        <v>38</v>
      </c>
      <c r="I270" t="b">
        <v>1</v>
      </c>
      <c r="J270">
        <v>8</v>
      </c>
      <c r="K270">
        <v>3.8201897144317631</v>
      </c>
      <c r="L270">
        <v>7.7741706371307373</v>
      </c>
      <c r="O270" t="s">
        <v>228</v>
      </c>
      <c r="P270" t="b">
        <v>1</v>
      </c>
      <c r="Q270">
        <v>1</v>
      </c>
      <c r="R270">
        <v>5.7249126434326172</v>
      </c>
      <c r="S270">
        <v>0.61690640449523926</v>
      </c>
      <c r="V270" t="s">
        <v>281</v>
      </c>
      <c r="W270" t="b">
        <v>1</v>
      </c>
      <c r="X270">
        <v>1</v>
      </c>
      <c r="Y270">
        <v>7.5094819068908691</v>
      </c>
      <c r="Z270">
        <v>0.63267803192138672</v>
      </c>
      <c r="AC270" t="s">
        <v>367</v>
      </c>
      <c r="AD270" t="b">
        <v>1</v>
      </c>
      <c r="AE270">
        <v>1</v>
      </c>
      <c r="AF270">
        <v>4.0038385391235352</v>
      </c>
      <c r="AG270">
        <v>0.81158638000488281</v>
      </c>
      <c r="AJ270" t="s">
        <v>113</v>
      </c>
      <c r="AK270" t="b">
        <v>1</v>
      </c>
      <c r="AL270">
        <v>1</v>
      </c>
      <c r="AM270">
        <v>0.85147464275360107</v>
      </c>
      <c r="AN270">
        <v>0.62754201889038086</v>
      </c>
      <c r="AQ270" t="s">
        <v>43</v>
      </c>
      <c r="AR270" t="b">
        <v>1</v>
      </c>
      <c r="AS270">
        <v>2</v>
      </c>
      <c r="AT270">
        <v>3.579489946365356</v>
      </c>
      <c r="AU270">
        <v>1.600186824798584</v>
      </c>
      <c r="AX270" t="s">
        <v>49</v>
      </c>
      <c r="AY270" t="b">
        <v>1</v>
      </c>
      <c r="AZ270">
        <v>1</v>
      </c>
      <c r="BA270">
        <v>2.5493612289428711</v>
      </c>
      <c r="BB270">
        <v>0.62299156188964844</v>
      </c>
      <c r="BE270" t="s">
        <v>492</v>
      </c>
      <c r="BF270" t="b">
        <v>1</v>
      </c>
      <c r="BG270">
        <v>17</v>
      </c>
      <c r="BH270">
        <v>4.5954937934875488</v>
      </c>
      <c r="BI270">
        <v>19.09720087051392</v>
      </c>
      <c r="BL270" t="s">
        <v>553</v>
      </c>
      <c r="BM270" t="b">
        <v>1</v>
      </c>
      <c r="BN270">
        <v>1</v>
      </c>
      <c r="BO270">
        <v>7.6109447479248047</v>
      </c>
      <c r="BP270">
        <v>0.62187361717224121</v>
      </c>
    </row>
    <row r="271" spans="1:68" x14ac:dyDescent="0.2">
      <c r="A271" t="s">
        <v>79</v>
      </c>
      <c r="B271" t="b">
        <v>0</v>
      </c>
      <c r="C271">
        <v>1000</v>
      </c>
      <c r="D271">
        <v>2.3728044033050542</v>
      </c>
      <c r="E271">
        <v>1059.515380144119</v>
      </c>
      <c r="H271" t="s">
        <v>159</v>
      </c>
      <c r="I271" t="b">
        <v>1</v>
      </c>
      <c r="J271">
        <v>1</v>
      </c>
      <c r="K271">
        <v>2.9339158535003662</v>
      </c>
      <c r="L271">
        <v>0.60564088821411133</v>
      </c>
      <c r="O271" t="s">
        <v>229</v>
      </c>
      <c r="P271" t="b">
        <v>1</v>
      </c>
      <c r="Q271">
        <v>1</v>
      </c>
      <c r="R271">
        <v>2.9919252395629878</v>
      </c>
      <c r="S271">
        <v>0.63802480697631836</v>
      </c>
      <c r="V271" t="s">
        <v>12</v>
      </c>
      <c r="W271" t="b">
        <v>1</v>
      </c>
      <c r="X271">
        <v>7</v>
      </c>
      <c r="Y271">
        <v>5.6116185188293457</v>
      </c>
      <c r="Z271">
        <v>6.9673929214477539</v>
      </c>
      <c r="AC271" t="s">
        <v>368</v>
      </c>
      <c r="AD271" t="b">
        <v>1</v>
      </c>
      <c r="AE271">
        <v>1</v>
      </c>
      <c r="AF271">
        <v>3.1568012237548828</v>
      </c>
      <c r="AG271">
        <v>0.62629437446594238</v>
      </c>
      <c r="AJ271" t="s">
        <v>183</v>
      </c>
      <c r="AK271" t="b">
        <v>1</v>
      </c>
      <c r="AL271">
        <v>1</v>
      </c>
      <c r="AM271">
        <v>3.4196891784667969</v>
      </c>
      <c r="AN271">
        <v>0.63013458251953125</v>
      </c>
      <c r="AQ271" t="s">
        <v>455</v>
      </c>
      <c r="AR271" t="b">
        <v>1</v>
      </c>
      <c r="AS271">
        <v>1</v>
      </c>
      <c r="AT271">
        <v>4.7434606552124023</v>
      </c>
      <c r="AU271">
        <v>0.63052606582641602</v>
      </c>
      <c r="AX271" t="s">
        <v>102</v>
      </c>
      <c r="AY271" t="b">
        <v>1</v>
      </c>
      <c r="AZ271">
        <v>1</v>
      </c>
      <c r="BA271">
        <v>5.1298933029174796</v>
      </c>
      <c r="BB271">
        <v>0.57179594039916992</v>
      </c>
      <c r="BE271" t="s">
        <v>122</v>
      </c>
      <c r="BF271" t="b">
        <v>1</v>
      </c>
      <c r="BG271">
        <v>12</v>
      </c>
      <c r="BH271">
        <v>7.5662298202514648</v>
      </c>
      <c r="BI271">
        <v>14.869003772735599</v>
      </c>
      <c r="BL271" t="s">
        <v>554</v>
      </c>
      <c r="BM271" t="b">
        <v>1</v>
      </c>
      <c r="BN271">
        <v>6</v>
      </c>
      <c r="BO271">
        <v>5.602752685546875</v>
      </c>
      <c r="BP271">
        <v>5.6707475185394287</v>
      </c>
    </row>
    <row r="272" spans="1:68" x14ac:dyDescent="0.2">
      <c r="A272" t="s">
        <v>80</v>
      </c>
      <c r="B272" t="b">
        <v>1</v>
      </c>
      <c r="C272">
        <v>1</v>
      </c>
      <c r="D272">
        <v>4.2560725212097168</v>
      </c>
      <c r="E272">
        <v>0.78605031967163086</v>
      </c>
      <c r="H272" t="s">
        <v>160</v>
      </c>
      <c r="I272" t="b">
        <v>1</v>
      </c>
      <c r="J272">
        <v>1</v>
      </c>
      <c r="K272">
        <v>2.405428409576416</v>
      </c>
      <c r="L272">
        <v>0.61635971069335938</v>
      </c>
      <c r="O272" t="s">
        <v>162</v>
      </c>
      <c r="P272" t="b">
        <v>1</v>
      </c>
      <c r="Q272">
        <v>1</v>
      </c>
      <c r="R272">
        <v>1.658281087875366</v>
      </c>
      <c r="S272">
        <v>0.6346290111541748</v>
      </c>
      <c r="V272" t="s">
        <v>208</v>
      </c>
      <c r="W272" t="b">
        <v>1</v>
      </c>
      <c r="X272">
        <v>1</v>
      </c>
      <c r="Y272">
        <v>2.8538374900817871</v>
      </c>
      <c r="Z272">
        <v>0.64091181755065918</v>
      </c>
      <c r="AC272" t="s">
        <v>369</v>
      </c>
      <c r="AD272" t="b">
        <v>1</v>
      </c>
      <c r="AE272">
        <v>1</v>
      </c>
      <c r="AF272">
        <v>5.1229586601257324</v>
      </c>
      <c r="AG272">
        <v>0.779296875</v>
      </c>
      <c r="AJ272" t="s">
        <v>105</v>
      </c>
      <c r="AK272" t="b">
        <v>0</v>
      </c>
      <c r="AL272">
        <v>1000</v>
      </c>
      <c r="AM272">
        <v>3.497852087020874</v>
      </c>
      <c r="AN272">
        <v>1025.943401575089</v>
      </c>
      <c r="AQ272" t="s">
        <v>191</v>
      </c>
      <c r="AR272" t="b">
        <v>1</v>
      </c>
      <c r="AS272">
        <v>1</v>
      </c>
      <c r="AT272">
        <v>5.1432561874389648</v>
      </c>
      <c r="AU272">
        <v>0.63482475280761719</v>
      </c>
      <c r="AX272" t="s">
        <v>56</v>
      </c>
      <c r="AY272" t="b">
        <v>0</v>
      </c>
      <c r="AZ272">
        <v>1000</v>
      </c>
      <c r="BA272">
        <v>2.2615292072296138</v>
      </c>
      <c r="BB272">
        <v>931.03437256813049</v>
      </c>
      <c r="BE272" t="s">
        <v>493</v>
      </c>
      <c r="BF272" t="b">
        <v>1</v>
      </c>
      <c r="BG272">
        <v>4</v>
      </c>
      <c r="BH272">
        <v>3.7904524803161621</v>
      </c>
      <c r="BI272">
        <v>3.7326328754425049</v>
      </c>
      <c r="BL272" t="s">
        <v>555</v>
      </c>
      <c r="BM272" t="b">
        <v>1</v>
      </c>
      <c r="BN272">
        <v>1</v>
      </c>
      <c r="BO272">
        <v>4.083827018737793</v>
      </c>
      <c r="BP272">
        <v>0.77854514122009277</v>
      </c>
    </row>
    <row r="273" spans="1:68" x14ac:dyDescent="0.2">
      <c r="A273" t="s">
        <v>81</v>
      </c>
      <c r="B273" t="b">
        <v>1</v>
      </c>
      <c r="C273">
        <v>1</v>
      </c>
      <c r="D273">
        <v>6.5185027122497559</v>
      </c>
      <c r="E273">
        <v>0.75637626647949219</v>
      </c>
      <c r="H273" t="s">
        <v>161</v>
      </c>
      <c r="I273" t="b">
        <v>1</v>
      </c>
      <c r="J273">
        <v>1</v>
      </c>
      <c r="K273">
        <v>3.0962190628051758</v>
      </c>
      <c r="L273">
        <v>0.64733695983886719</v>
      </c>
      <c r="O273" t="s">
        <v>230</v>
      </c>
      <c r="P273" t="b">
        <v>1</v>
      </c>
      <c r="Q273">
        <v>1</v>
      </c>
      <c r="R273">
        <v>1.458127498626709</v>
      </c>
      <c r="S273">
        <v>0.63089537620544434</v>
      </c>
      <c r="V273" t="s">
        <v>116</v>
      </c>
      <c r="W273" t="b">
        <v>1</v>
      </c>
      <c r="X273">
        <v>1</v>
      </c>
      <c r="Y273">
        <v>7.9805459976196289</v>
      </c>
      <c r="Z273">
        <v>0.63422751426696777</v>
      </c>
      <c r="AC273" t="s">
        <v>370</v>
      </c>
      <c r="AD273" t="b">
        <v>1</v>
      </c>
      <c r="AE273">
        <v>3</v>
      </c>
      <c r="AF273">
        <v>2.7907102108001709</v>
      </c>
      <c r="AG273">
        <v>3.3836908340454102</v>
      </c>
      <c r="AJ273" t="s">
        <v>13</v>
      </c>
      <c r="AK273" t="b">
        <v>1</v>
      </c>
      <c r="AL273">
        <v>2</v>
      </c>
      <c r="AM273">
        <v>2.833009004592896</v>
      </c>
      <c r="AN273">
        <v>1.58210277557373</v>
      </c>
      <c r="AQ273" t="s">
        <v>278</v>
      </c>
      <c r="AR273" t="b">
        <v>0</v>
      </c>
      <c r="AS273">
        <v>1000</v>
      </c>
      <c r="AT273">
        <v>3.667876243591309</v>
      </c>
      <c r="AU273">
        <v>1003.09202671051</v>
      </c>
      <c r="AX273" t="s">
        <v>31</v>
      </c>
      <c r="AY273" t="b">
        <v>1</v>
      </c>
      <c r="AZ273">
        <v>1</v>
      </c>
      <c r="BA273">
        <v>3.8157086372375488</v>
      </c>
      <c r="BB273">
        <v>0.5760500431060791</v>
      </c>
      <c r="BE273" t="s">
        <v>464</v>
      </c>
      <c r="BF273" t="b">
        <v>1</v>
      </c>
      <c r="BG273">
        <v>1</v>
      </c>
      <c r="BH273">
        <v>7.1421604156494141</v>
      </c>
      <c r="BI273">
        <v>0.63056588172912598</v>
      </c>
      <c r="BL273" t="s">
        <v>556</v>
      </c>
      <c r="BM273" t="b">
        <v>1</v>
      </c>
      <c r="BN273">
        <v>1</v>
      </c>
      <c r="BO273">
        <v>4.2363872528076172</v>
      </c>
      <c r="BP273">
        <v>0.62643599510192871</v>
      </c>
    </row>
    <row r="274" spans="1:68" x14ac:dyDescent="0.2">
      <c r="A274" t="s">
        <v>82</v>
      </c>
      <c r="B274" t="b">
        <v>1</v>
      </c>
      <c r="C274">
        <v>1</v>
      </c>
      <c r="D274">
        <v>3.5124390125274658</v>
      </c>
      <c r="E274">
        <v>1.052146911621094</v>
      </c>
      <c r="H274" t="s">
        <v>162</v>
      </c>
      <c r="I274" t="b">
        <v>1</v>
      </c>
      <c r="J274">
        <v>1</v>
      </c>
      <c r="K274">
        <v>3.6990358829498291</v>
      </c>
      <c r="L274">
        <v>0.61692595481872559</v>
      </c>
      <c r="O274" t="s">
        <v>231</v>
      </c>
      <c r="P274" t="b">
        <v>1</v>
      </c>
      <c r="Q274">
        <v>2</v>
      </c>
      <c r="R274">
        <v>2.554662942886353</v>
      </c>
      <c r="S274">
        <v>1.6093320846557619</v>
      </c>
      <c r="V274" t="s">
        <v>282</v>
      </c>
      <c r="W274" t="b">
        <v>1</v>
      </c>
      <c r="X274">
        <v>1</v>
      </c>
      <c r="Y274">
        <v>3.4139349460601811</v>
      </c>
      <c r="Z274">
        <v>0.63580965995788574</v>
      </c>
      <c r="AC274" t="s">
        <v>371</v>
      </c>
      <c r="AD274" t="b">
        <v>0</v>
      </c>
      <c r="AE274">
        <v>1000</v>
      </c>
      <c r="AF274">
        <v>4.5970745086669922</v>
      </c>
      <c r="AG274">
        <v>1091.2486989498141</v>
      </c>
      <c r="AJ274" t="s">
        <v>214</v>
      </c>
      <c r="AK274" t="b">
        <v>1</v>
      </c>
      <c r="AL274">
        <v>242</v>
      </c>
      <c r="AM274">
        <v>3.0621902942657471</v>
      </c>
      <c r="AN274">
        <v>242.61629295349121</v>
      </c>
      <c r="AQ274" t="s">
        <v>217</v>
      </c>
      <c r="AR274" t="b">
        <v>1</v>
      </c>
      <c r="AS274">
        <v>1</v>
      </c>
      <c r="AT274">
        <v>4.6172780990600586</v>
      </c>
      <c r="AU274">
        <v>0.59264922142028809</v>
      </c>
      <c r="AX274" t="s">
        <v>470</v>
      </c>
      <c r="AY274" t="b">
        <v>1</v>
      </c>
      <c r="AZ274">
        <v>27</v>
      </c>
      <c r="BA274">
        <v>1.639503479003906</v>
      </c>
      <c r="BB274">
        <v>24.75412130355835</v>
      </c>
      <c r="BE274" t="s">
        <v>162</v>
      </c>
      <c r="BF274" t="b">
        <v>1</v>
      </c>
      <c r="BG274">
        <v>1</v>
      </c>
      <c r="BH274">
        <v>2.5733437538146968</v>
      </c>
      <c r="BI274">
        <v>0.64427590370178223</v>
      </c>
      <c r="BL274" t="s">
        <v>557</v>
      </c>
      <c r="BM274" t="b">
        <v>1</v>
      </c>
      <c r="BN274">
        <v>1</v>
      </c>
      <c r="BO274">
        <v>4.9271912574768066</v>
      </c>
      <c r="BP274">
        <v>0.61779618263244629</v>
      </c>
    </row>
    <row r="275" spans="1:68" x14ac:dyDescent="0.2">
      <c r="A275" t="s">
        <v>83</v>
      </c>
      <c r="B275" t="b">
        <v>1</v>
      </c>
      <c r="C275">
        <v>1</v>
      </c>
      <c r="D275">
        <v>4.9178214073181152</v>
      </c>
      <c r="E275">
        <v>0.60254120826721191</v>
      </c>
      <c r="H275" t="s">
        <v>163</v>
      </c>
      <c r="I275" t="b">
        <v>1</v>
      </c>
      <c r="J275">
        <v>1</v>
      </c>
      <c r="K275">
        <v>1.262930035591125</v>
      </c>
      <c r="L275">
        <v>0.61940836906433105</v>
      </c>
      <c r="O275" t="s">
        <v>159</v>
      </c>
      <c r="P275" t="b">
        <v>1</v>
      </c>
      <c r="Q275">
        <v>1</v>
      </c>
      <c r="R275">
        <v>3.173244953155518</v>
      </c>
      <c r="S275">
        <v>0.61846089363098145</v>
      </c>
      <c r="V275" t="s">
        <v>283</v>
      </c>
      <c r="W275" t="b">
        <v>1</v>
      </c>
      <c r="X275">
        <v>1</v>
      </c>
      <c r="Y275">
        <v>3.5952799320220952</v>
      </c>
      <c r="Z275">
        <v>0.63638782501220703</v>
      </c>
      <c r="AC275" t="s">
        <v>372</v>
      </c>
      <c r="AD275" t="b">
        <v>1</v>
      </c>
      <c r="AE275">
        <v>1</v>
      </c>
      <c r="AF275">
        <v>8.417877197265625</v>
      </c>
      <c r="AG275">
        <v>0.77743840217590332</v>
      </c>
      <c r="AJ275" t="s">
        <v>151</v>
      </c>
      <c r="AK275" t="b">
        <v>1</v>
      </c>
      <c r="AL275">
        <v>1</v>
      </c>
      <c r="AM275">
        <v>4.0021476745605469</v>
      </c>
      <c r="AN275">
        <v>0.62706828117370605</v>
      </c>
      <c r="AQ275" t="s">
        <v>111</v>
      </c>
      <c r="AR275" t="b">
        <v>1</v>
      </c>
      <c r="AS275">
        <v>15</v>
      </c>
      <c r="AT275">
        <v>6.7522172927856454</v>
      </c>
      <c r="AU275">
        <v>14.61918354034424</v>
      </c>
      <c r="AX275" t="s">
        <v>50</v>
      </c>
      <c r="AY275" t="b">
        <v>0</v>
      </c>
      <c r="AZ275">
        <v>1000</v>
      </c>
      <c r="BA275">
        <v>2.165651798248291</v>
      </c>
      <c r="BB275">
        <v>1014.5759124755861</v>
      </c>
      <c r="BE275" t="s">
        <v>494</v>
      </c>
      <c r="BF275" t="b">
        <v>1</v>
      </c>
      <c r="BG275">
        <v>2</v>
      </c>
      <c r="BH275">
        <v>4.5119352340698242</v>
      </c>
      <c r="BI275">
        <v>2.063076257705688</v>
      </c>
      <c r="BL275" t="s">
        <v>202</v>
      </c>
      <c r="BM275" t="b">
        <v>1</v>
      </c>
      <c r="BN275">
        <v>1</v>
      </c>
      <c r="BO275">
        <v>5.0905976295471191</v>
      </c>
      <c r="BP275">
        <v>0.62206196784973145</v>
      </c>
    </row>
    <row r="276" spans="1:68" x14ac:dyDescent="0.2">
      <c r="A276" t="s">
        <v>84</v>
      </c>
      <c r="B276" t="b">
        <v>1</v>
      </c>
      <c r="C276">
        <v>1</v>
      </c>
      <c r="D276">
        <v>2.1199264526367192</v>
      </c>
      <c r="E276">
        <v>0.75374317169189453</v>
      </c>
      <c r="H276" t="s">
        <v>164</v>
      </c>
      <c r="I276" t="b">
        <v>0</v>
      </c>
      <c r="J276">
        <v>1000</v>
      </c>
      <c r="K276">
        <v>1.616920113563538</v>
      </c>
      <c r="L276">
        <v>1003.017408370972</v>
      </c>
      <c r="O276" t="s">
        <v>232</v>
      </c>
      <c r="P276" t="b">
        <v>1</v>
      </c>
      <c r="Q276">
        <v>8</v>
      </c>
      <c r="R276">
        <v>3.717720746994019</v>
      </c>
      <c r="S276">
        <v>7.626356840133667</v>
      </c>
      <c r="V276" t="s">
        <v>284</v>
      </c>
      <c r="W276" t="b">
        <v>1</v>
      </c>
      <c r="X276">
        <v>1</v>
      </c>
      <c r="Y276">
        <v>2.937268733978271</v>
      </c>
      <c r="Z276">
        <v>0.67842817306518555</v>
      </c>
      <c r="AC276" t="s">
        <v>373</v>
      </c>
      <c r="AD276" t="b">
        <v>1</v>
      </c>
      <c r="AE276">
        <v>1</v>
      </c>
      <c r="AF276">
        <v>2.1312496662139888</v>
      </c>
      <c r="AG276">
        <v>0.61652970314025879</v>
      </c>
      <c r="AJ276" t="s">
        <v>429</v>
      </c>
      <c r="AK276" t="b">
        <v>1</v>
      </c>
      <c r="AL276">
        <v>1</v>
      </c>
      <c r="AM276">
        <v>6.7308235168457031</v>
      </c>
      <c r="AN276">
        <v>0.6313786506652832</v>
      </c>
      <c r="AQ276" t="s">
        <v>193</v>
      </c>
      <c r="AR276" t="b">
        <v>0</v>
      </c>
      <c r="AS276">
        <v>1000</v>
      </c>
      <c r="AT276">
        <v>3.617276668548584</v>
      </c>
      <c r="AU276">
        <v>1015.559093952179</v>
      </c>
      <c r="AX276" t="s">
        <v>47</v>
      </c>
      <c r="AY276" t="b">
        <v>1</v>
      </c>
      <c r="AZ276">
        <v>14</v>
      </c>
      <c r="BA276">
        <v>2.895133495330811</v>
      </c>
      <c r="BB276">
        <v>13.82382249832153</v>
      </c>
      <c r="BE276" t="s">
        <v>99</v>
      </c>
      <c r="BF276" t="b">
        <v>1</v>
      </c>
      <c r="BG276">
        <v>1</v>
      </c>
      <c r="BH276">
        <v>4.5411639213562012</v>
      </c>
      <c r="BI276">
        <v>0.63677096366882324</v>
      </c>
      <c r="BL276" t="s">
        <v>558</v>
      </c>
      <c r="BM276" t="b">
        <v>1</v>
      </c>
      <c r="BN276">
        <v>1</v>
      </c>
      <c r="BO276">
        <v>4.7644214630126953</v>
      </c>
      <c r="BP276">
        <v>0.62242364883422852</v>
      </c>
    </row>
    <row r="277" spans="1:68" x14ac:dyDescent="0.2">
      <c r="A277" t="s">
        <v>85</v>
      </c>
      <c r="B277" t="b">
        <v>0</v>
      </c>
      <c r="C277">
        <v>1000</v>
      </c>
      <c r="D277">
        <v>1.9182242155075071</v>
      </c>
      <c r="E277">
        <v>1096.890205383301</v>
      </c>
      <c r="H277" t="s">
        <v>165</v>
      </c>
      <c r="I277" t="b">
        <v>1</v>
      </c>
      <c r="J277">
        <v>1</v>
      </c>
      <c r="K277">
        <v>1.212498784065247</v>
      </c>
      <c r="L277">
        <v>0.6143336296081543</v>
      </c>
      <c r="O277" t="s">
        <v>233</v>
      </c>
      <c r="P277" t="b">
        <v>1</v>
      </c>
      <c r="Q277">
        <v>1</v>
      </c>
      <c r="R277">
        <v>3.023198127746582</v>
      </c>
      <c r="S277">
        <v>0.61969375610351562</v>
      </c>
      <c r="V277" t="s">
        <v>285</v>
      </c>
      <c r="W277" t="b">
        <v>1</v>
      </c>
      <c r="X277">
        <v>1</v>
      </c>
      <c r="Y277">
        <v>2.630346536636353</v>
      </c>
      <c r="Z277">
        <v>0.63120317459106445</v>
      </c>
      <c r="AC277" t="s">
        <v>374</v>
      </c>
      <c r="AD277" t="b">
        <v>1</v>
      </c>
      <c r="AE277">
        <v>2</v>
      </c>
      <c r="AF277">
        <v>4.6572709083557129</v>
      </c>
      <c r="AG277">
        <v>2.0780196189880371</v>
      </c>
      <c r="AJ277" t="s">
        <v>256</v>
      </c>
      <c r="AK277" t="b">
        <v>1</v>
      </c>
      <c r="AL277">
        <v>1</v>
      </c>
      <c r="AM277">
        <v>3.0840082168579102</v>
      </c>
      <c r="AN277">
        <v>0.62099552154541016</v>
      </c>
      <c r="AQ277" t="s">
        <v>45</v>
      </c>
      <c r="AR277" t="b">
        <v>1</v>
      </c>
      <c r="AS277">
        <v>5</v>
      </c>
      <c r="AT277">
        <v>3.771883487701416</v>
      </c>
      <c r="AU277">
        <v>4.9067003726959229</v>
      </c>
      <c r="AX277" t="s">
        <v>471</v>
      </c>
      <c r="AY277" t="b">
        <v>1</v>
      </c>
      <c r="AZ277">
        <v>1</v>
      </c>
      <c r="BA277">
        <v>4.8016538619995117</v>
      </c>
      <c r="BB277">
        <v>0.63624262809753418</v>
      </c>
      <c r="BE277" t="s">
        <v>171</v>
      </c>
      <c r="BF277" t="b">
        <v>1</v>
      </c>
      <c r="BG277">
        <v>1</v>
      </c>
      <c r="BH277">
        <v>2.3858556747436519</v>
      </c>
      <c r="BI277">
        <v>0.63216710090637207</v>
      </c>
      <c r="BL277" t="s">
        <v>559</v>
      </c>
      <c r="BM277" t="b">
        <v>1</v>
      </c>
      <c r="BN277">
        <v>1</v>
      </c>
      <c r="BO277">
        <v>4.8810076713562012</v>
      </c>
      <c r="BP277">
        <v>0.64684104919433594</v>
      </c>
    </row>
    <row r="278" spans="1:68" x14ac:dyDescent="0.2">
      <c r="A278" t="s">
        <v>86</v>
      </c>
      <c r="B278" t="b">
        <v>1</v>
      </c>
      <c r="C278">
        <v>11</v>
      </c>
      <c r="D278">
        <v>2.575654029846191</v>
      </c>
      <c r="E278">
        <v>13.071171045303339</v>
      </c>
      <c r="H278" t="s">
        <v>166</v>
      </c>
      <c r="I278" t="b">
        <v>1</v>
      </c>
      <c r="J278">
        <v>1</v>
      </c>
      <c r="K278">
        <v>1.9350705146789551</v>
      </c>
      <c r="L278">
        <v>0.61601781845092773</v>
      </c>
      <c r="O278" t="s">
        <v>234</v>
      </c>
      <c r="P278" t="b">
        <v>1</v>
      </c>
      <c r="Q278">
        <v>1</v>
      </c>
      <c r="R278">
        <v>2.7159266471862789</v>
      </c>
      <c r="S278">
        <v>0.64447426795959473</v>
      </c>
      <c r="V278" t="s">
        <v>286</v>
      </c>
      <c r="W278" t="b">
        <v>1</v>
      </c>
      <c r="X278">
        <v>2</v>
      </c>
      <c r="Y278">
        <v>2.3236584663391109</v>
      </c>
      <c r="Z278">
        <v>1.667211055755615</v>
      </c>
      <c r="AC278" t="s">
        <v>375</v>
      </c>
      <c r="AD278" t="b">
        <v>1</v>
      </c>
      <c r="AE278">
        <v>14</v>
      </c>
      <c r="AF278">
        <v>5.2195444107055664</v>
      </c>
      <c r="AG278">
        <v>17.198931455612179</v>
      </c>
      <c r="AJ278" t="s">
        <v>154</v>
      </c>
      <c r="AK278" t="b">
        <v>1</v>
      </c>
      <c r="AL278">
        <v>1</v>
      </c>
      <c r="AM278">
        <v>2.6161284446716309</v>
      </c>
      <c r="AN278">
        <v>0.62451386451721191</v>
      </c>
      <c r="AQ278" t="s">
        <v>456</v>
      </c>
      <c r="AR278" t="b">
        <v>1</v>
      </c>
      <c r="AS278">
        <v>25</v>
      </c>
      <c r="AT278">
        <v>7.7016534805297852</v>
      </c>
      <c r="AU278">
        <v>25.208471536636349</v>
      </c>
      <c r="AX278" t="s">
        <v>57</v>
      </c>
      <c r="AY278" t="b">
        <v>1</v>
      </c>
      <c r="AZ278">
        <v>70</v>
      </c>
      <c r="BA278">
        <v>4.907254695892334</v>
      </c>
      <c r="BB278">
        <v>70.544848918914795</v>
      </c>
      <c r="BE278" t="s">
        <v>440</v>
      </c>
      <c r="BF278" t="b">
        <v>1</v>
      </c>
      <c r="BG278">
        <v>1</v>
      </c>
      <c r="BH278">
        <v>5.2553119659423828</v>
      </c>
      <c r="BI278">
        <v>0.64159345626831055</v>
      </c>
      <c r="BL278" t="s">
        <v>425</v>
      </c>
      <c r="BM278" t="b">
        <v>1</v>
      </c>
      <c r="BN278">
        <v>1</v>
      </c>
      <c r="BO278">
        <v>2.906075000762939</v>
      </c>
      <c r="BP278">
        <v>0.60838484764099121</v>
      </c>
    </row>
    <row r="279" spans="1:68" x14ac:dyDescent="0.2">
      <c r="A279" t="s">
        <v>87</v>
      </c>
      <c r="B279" t="b">
        <v>0</v>
      </c>
      <c r="C279">
        <v>1000</v>
      </c>
      <c r="D279">
        <v>1.918802857398987</v>
      </c>
      <c r="E279">
        <v>1114.7056941986079</v>
      </c>
      <c r="H279" t="s">
        <v>167</v>
      </c>
      <c r="I279" t="b">
        <v>1</v>
      </c>
      <c r="J279">
        <v>1</v>
      </c>
      <c r="K279">
        <v>1.7700597047805791</v>
      </c>
      <c r="L279">
        <v>0.73894762992858887</v>
      </c>
      <c r="O279" t="s">
        <v>50</v>
      </c>
      <c r="P279" t="b">
        <v>1</v>
      </c>
      <c r="Q279">
        <v>6</v>
      </c>
      <c r="R279">
        <v>4.1856789588928223</v>
      </c>
      <c r="S279">
        <v>5.6775660514831543</v>
      </c>
      <c r="V279" t="s">
        <v>287</v>
      </c>
      <c r="W279" t="b">
        <v>1</v>
      </c>
      <c r="X279">
        <v>1</v>
      </c>
      <c r="Y279">
        <v>5.6426582336425781</v>
      </c>
      <c r="Z279">
        <v>0.63709354400634766</v>
      </c>
      <c r="AC279" t="s">
        <v>376</v>
      </c>
      <c r="AD279" t="b">
        <v>1</v>
      </c>
      <c r="AE279">
        <v>1</v>
      </c>
      <c r="AF279">
        <v>7.1338934898376456</v>
      </c>
      <c r="AG279">
        <v>0.76819992065429688</v>
      </c>
      <c r="AJ279" t="s">
        <v>430</v>
      </c>
      <c r="AK279" t="b">
        <v>1</v>
      </c>
      <c r="AL279">
        <v>1</v>
      </c>
      <c r="AM279">
        <v>1.8630329370498659</v>
      </c>
      <c r="AN279">
        <v>0.61570382118225098</v>
      </c>
      <c r="AQ279" t="s">
        <v>53</v>
      </c>
      <c r="AR279" t="b">
        <v>1</v>
      </c>
      <c r="AS279">
        <v>8</v>
      </c>
      <c r="AT279">
        <v>5.9059548377990723</v>
      </c>
      <c r="AU279">
        <v>9.5476372241973877</v>
      </c>
      <c r="AX279" t="s">
        <v>262</v>
      </c>
      <c r="AY279" t="b">
        <v>1</v>
      </c>
      <c r="AZ279">
        <v>2</v>
      </c>
      <c r="BA279">
        <v>1.944793581962585</v>
      </c>
      <c r="BB279">
        <v>1.6006443500518801</v>
      </c>
      <c r="BE279" t="s">
        <v>49</v>
      </c>
      <c r="BF279" t="b">
        <v>1</v>
      </c>
      <c r="BG279">
        <v>1</v>
      </c>
      <c r="BH279">
        <v>4.3899188041687012</v>
      </c>
      <c r="BI279">
        <v>0.63819789886474609</v>
      </c>
      <c r="BL279" t="s">
        <v>560</v>
      </c>
      <c r="BM279" t="b">
        <v>1</v>
      </c>
      <c r="BN279">
        <v>1</v>
      </c>
      <c r="BO279">
        <v>4.0388379096984863</v>
      </c>
      <c r="BP279">
        <v>0.62051153182983398</v>
      </c>
    </row>
    <row r="280" spans="1:68" x14ac:dyDescent="0.2">
      <c r="A280" t="s">
        <v>88</v>
      </c>
      <c r="B280" t="b">
        <v>1</v>
      </c>
      <c r="C280">
        <v>1</v>
      </c>
      <c r="D280">
        <v>5.318756103515625</v>
      </c>
      <c r="E280">
        <v>0.6068732738494873</v>
      </c>
      <c r="H280" t="s">
        <v>168</v>
      </c>
      <c r="I280" t="b">
        <v>1</v>
      </c>
      <c r="J280">
        <v>1</v>
      </c>
      <c r="K280">
        <v>2.3255941867828369</v>
      </c>
      <c r="L280">
        <v>0.60278511047363281</v>
      </c>
      <c r="O280" t="s">
        <v>151</v>
      </c>
      <c r="P280" t="b">
        <v>0</v>
      </c>
      <c r="Q280">
        <v>1000</v>
      </c>
      <c r="R280">
        <v>2.973907470703125</v>
      </c>
      <c r="S280">
        <v>1009.925786972046</v>
      </c>
      <c r="V280" t="s">
        <v>44</v>
      </c>
      <c r="W280" t="b">
        <v>1</v>
      </c>
      <c r="X280">
        <v>1</v>
      </c>
      <c r="Y280">
        <v>5.5352067947387704</v>
      </c>
      <c r="Z280">
        <v>0.63025546073913574</v>
      </c>
      <c r="AC280" t="s">
        <v>377</v>
      </c>
      <c r="AD280" t="b">
        <v>1</v>
      </c>
      <c r="AE280">
        <v>1</v>
      </c>
      <c r="AF280">
        <v>2.5075209140777588</v>
      </c>
      <c r="AG280">
        <v>0.62970519065856934</v>
      </c>
      <c r="AJ280" t="s">
        <v>431</v>
      </c>
      <c r="AK280" t="b">
        <v>1</v>
      </c>
      <c r="AL280">
        <v>1</v>
      </c>
      <c r="AM280">
        <v>3.492465734481812</v>
      </c>
      <c r="AN280">
        <v>0.63311958312988281</v>
      </c>
      <c r="AQ280" t="s">
        <v>457</v>
      </c>
      <c r="AR280" t="b">
        <v>1</v>
      </c>
      <c r="AS280">
        <v>1</v>
      </c>
      <c r="AT280">
        <v>6.6559123992919922</v>
      </c>
      <c r="AU280">
        <v>0.62993597984313965</v>
      </c>
      <c r="AX280" t="s">
        <v>190</v>
      </c>
      <c r="AY280" t="b">
        <v>1</v>
      </c>
      <c r="AZ280">
        <v>1</v>
      </c>
      <c r="BA280">
        <v>5.379117488861084</v>
      </c>
      <c r="BB280">
        <v>0.57451081275939941</v>
      </c>
      <c r="BE280" t="s">
        <v>242</v>
      </c>
      <c r="BF280" t="b">
        <v>1</v>
      </c>
      <c r="BG280">
        <v>1</v>
      </c>
      <c r="BH280">
        <v>4.7154641151428223</v>
      </c>
      <c r="BI280">
        <v>0.78819608688354492</v>
      </c>
      <c r="BL280" t="s">
        <v>561</v>
      </c>
      <c r="BM280" t="b">
        <v>1</v>
      </c>
      <c r="BN280">
        <v>1</v>
      </c>
      <c r="BO280">
        <v>3.975371122360229</v>
      </c>
      <c r="BP280">
        <v>0.6349031925201416</v>
      </c>
    </row>
    <row r="281" spans="1:68" x14ac:dyDescent="0.2">
      <c r="A281" t="s">
        <v>89</v>
      </c>
      <c r="B281" t="b">
        <v>1</v>
      </c>
      <c r="C281">
        <v>1</v>
      </c>
      <c r="D281">
        <v>7.1196441650390616</v>
      </c>
      <c r="E281">
        <v>0.6016392707824707</v>
      </c>
      <c r="H281" t="s">
        <v>169</v>
      </c>
      <c r="I281" t="b">
        <v>1</v>
      </c>
      <c r="J281">
        <v>1</v>
      </c>
      <c r="K281">
        <v>5.2164368629455566</v>
      </c>
      <c r="L281">
        <v>0.602203369140625</v>
      </c>
      <c r="O281" t="s">
        <v>235</v>
      </c>
      <c r="P281" t="b">
        <v>1</v>
      </c>
      <c r="Q281">
        <v>1</v>
      </c>
      <c r="R281">
        <v>2.4781336784362789</v>
      </c>
      <c r="S281">
        <v>0.62374711036682129</v>
      </c>
      <c r="V281" t="s">
        <v>288</v>
      </c>
      <c r="W281" t="b">
        <v>1</v>
      </c>
      <c r="X281">
        <v>1</v>
      </c>
      <c r="Y281">
        <v>5.4954953193664551</v>
      </c>
      <c r="Z281">
        <v>0.64480972290039062</v>
      </c>
      <c r="AC281" t="s">
        <v>378</v>
      </c>
      <c r="AD281" t="b">
        <v>1</v>
      </c>
      <c r="AE281">
        <v>1</v>
      </c>
      <c r="AF281">
        <v>6.8772687911987296</v>
      </c>
      <c r="AG281">
        <v>0.62682080268859863</v>
      </c>
      <c r="AJ281" t="s">
        <v>432</v>
      </c>
      <c r="AK281" t="b">
        <v>1</v>
      </c>
      <c r="AL281">
        <v>1</v>
      </c>
      <c r="AM281">
        <v>3.828191995620728</v>
      </c>
      <c r="AN281">
        <v>0.80446910858154297</v>
      </c>
      <c r="AQ281" t="s">
        <v>187</v>
      </c>
      <c r="AR281" t="b">
        <v>1</v>
      </c>
      <c r="AS281">
        <v>1</v>
      </c>
      <c r="AT281">
        <v>5.2298789024353027</v>
      </c>
      <c r="AU281">
        <v>0.61350250244140625</v>
      </c>
      <c r="AX281" t="s">
        <v>61</v>
      </c>
      <c r="AY281" t="b">
        <v>0</v>
      </c>
      <c r="AZ281">
        <v>1000</v>
      </c>
      <c r="BA281">
        <v>2.1763541698455811</v>
      </c>
      <c r="BB281">
        <v>933.58835411071777</v>
      </c>
      <c r="BE281" t="s">
        <v>421</v>
      </c>
      <c r="BF281" t="b">
        <v>1</v>
      </c>
      <c r="BG281">
        <v>1</v>
      </c>
      <c r="BH281">
        <v>3.531031608581543</v>
      </c>
      <c r="BI281">
        <v>0.63356280326843262</v>
      </c>
      <c r="BL281" t="s">
        <v>562</v>
      </c>
      <c r="BM281" t="b">
        <v>1</v>
      </c>
      <c r="BN281">
        <v>1</v>
      </c>
      <c r="BO281">
        <v>4.7240147590637207</v>
      </c>
      <c r="BP281">
        <v>0.61489129066467285</v>
      </c>
    </row>
    <row r="282" spans="1:68" x14ac:dyDescent="0.2">
      <c r="A282" t="s">
        <v>90</v>
      </c>
      <c r="B282" t="b">
        <v>1</v>
      </c>
      <c r="C282">
        <v>1</v>
      </c>
      <c r="D282">
        <v>4.2423801422119141</v>
      </c>
      <c r="E282">
        <v>0.80824494361877441</v>
      </c>
      <c r="H282" t="s">
        <v>108</v>
      </c>
      <c r="I282" t="b">
        <v>0</v>
      </c>
      <c r="J282">
        <v>1000</v>
      </c>
      <c r="K282">
        <v>2.4993991851806641</v>
      </c>
      <c r="L282">
        <v>996.46805119514465</v>
      </c>
      <c r="O282" t="s">
        <v>236</v>
      </c>
      <c r="P282" t="b">
        <v>1</v>
      </c>
      <c r="Q282">
        <v>2</v>
      </c>
      <c r="R282">
        <v>2.006670236587524</v>
      </c>
      <c r="S282">
        <v>1.614145755767822</v>
      </c>
      <c r="V282" t="s">
        <v>114</v>
      </c>
      <c r="W282" t="b">
        <v>1</v>
      </c>
      <c r="X282">
        <v>1</v>
      </c>
      <c r="Y282">
        <v>4.7250351905822754</v>
      </c>
      <c r="Z282">
        <v>0.60126328468322754</v>
      </c>
      <c r="AC282" t="s">
        <v>379</v>
      </c>
      <c r="AD282" t="b">
        <v>1</v>
      </c>
      <c r="AE282">
        <v>1</v>
      </c>
      <c r="AF282">
        <v>3.243455171585083</v>
      </c>
      <c r="AG282">
        <v>0.82548666000366211</v>
      </c>
      <c r="AJ282" t="s">
        <v>162</v>
      </c>
      <c r="AK282" t="b">
        <v>0</v>
      </c>
      <c r="AL282">
        <v>1000</v>
      </c>
      <c r="AM282">
        <v>1.165146946907043</v>
      </c>
      <c r="AN282">
        <v>1025.810810565948</v>
      </c>
      <c r="AQ282" t="s">
        <v>283</v>
      </c>
      <c r="AR282" t="b">
        <v>1</v>
      </c>
      <c r="AS282">
        <v>1</v>
      </c>
      <c r="AT282">
        <v>4.6130580902099609</v>
      </c>
      <c r="AU282">
        <v>0.62276458740234375</v>
      </c>
      <c r="AX282" t="s">
        <v>35</v>
      </c>
      <c r="AY282" t="b">
        <v>1</v>
      </c>
      <c r="AZ282">
        <v>1</v>
      </c>
      <c r="BA282">
        <v>4.2416911125183114</v>
      </c>
      <c r="BB282">
        <v>0.57369875907897949</v>
      </c>
      <c r="BE282" t="s">
        <v>97</v>
      </c>
      <c r="BF282" t="b">
        <v>1</v>
      </c>
      <c r="BG282">
        <v>1</v>
      </c>
      <c r="BH282">
        <v>3.2346055507659912</v>
      </c>
      <c r="BI282">
        <v>0.64616632461547852</v>
      </c>
      <c r="BL282" t="s">
        <v>50</v>
      </c>
      <c r="BM282" t="b">
        <v>1</v>
      </c>
      <c r="BN282">
        <v>1</v>
      </c>
      <c r="BO282">
        <v>3.6802165508270259</v>
      </c>
      <c r="BP282">
        <v>0.61816167831420898</v>
      </c>
    </row>
    <row r="283" spans="1:68" x14ac:dyDescent="0.2">
      <c r="A283" t="s">
        <v>91</v>
      </c>
      <c r="B283" t="b">
        <v>1</v>
      </c>
      <c r="C283">
        <v>40</v>
      </c>
      <c r="D283">
        <v>6.7182307243347168</v>
      </c>
      <c r="E283">
        <v>50.61082649230957</v>
      </c>
      <c r="H283" t="s">
        <v>24</v>
      </c>
      <c r="I283" t="b">
        <v>1</v>
      </c>
      <c r="J283">
        <v>1</v>
      </c>
      <c r="K283">
        <v>3.33318018913269</v>
      </c>
      <c r="L283">
        <v>0.61479473114013672</v>
      </c>
      <c r="O283" t="s">
        <v>237</v>
      </c>
      <c r="P283" t="b">
        <v>1</v>
      </c>
      <c r="Q283">
        <v>48</v>
      </c>
      <c r="R283">
        <v>1.8208668231964109</v>
      </c>
      <c r="S283">
        <v>47.80069637298584</v>
      </c>
      <c r="V283" t="s">
        <v>289</v>
      </c>
      <c r="W283" t="b">
        <v>1</v>
      </c>
      <c r="X283">
        <v>1</v>
      </c>
      <c r="Y283">
        <v>3.942796945571899</v>
      </c>
      <c r="Z283">
        <v>0.63155627250671387</v>
      </c>
      <c r="AC283" t="s">
        <v>380</v>
      </c>
      <c r="AD283" t="b">
        <v>1</v>
      </c>
      <c r="AE283">
        <v>4</v>
      </c>
      <c r="AF283">
        <v>4.4561691284179688</v>
      </c>
      <c r="AG283">
        <v>3.6488759517669682</v>
      </c>
      <c r="AJ283" t="s">
        <v>433</v>
      </c>
      <c r="AK283" t="b">
        <v>1</v>
      </c>
      <c r="AL283">
        <v>1</v>
      </c>
      <c r="AM283">
        <v>8.2118196487426758</v>
      </c>
      <c r="AN283">
        <v>0.61817049980163574</v>
      </c>
      <c r="AQ283" t="s">
        <v>109</v>
      </c>
      <c r="AR283" t="b">
        <v>1</v>
      </c>
      <c r="AS283">
        <v>1</v>
      </c>
      <c r="AT283">
        <v>4.6582412719726562</v>
      </c>
      <c r="AU283">
        <v>0.62942862510681152</v>
      </c>
      <c r="AX283" t="s">
        <v>108</v>
      </c>
      <c r="AY283" t="b">
        <v>0</v>
      </c>
      <c r="AZ283">
        <v>1000</v>
      </c>
      <c r="BA283">
        <v>2.232084989547729</v>
      </c>
      <c r="BB283">
        <v>929.39593863487244</v>
      </c>
      <c r="BE283" t="s">
        <v>29</v>
      </c>
      <c r="BF283" t="b">
        <v>1</v>
      </c>
      <c r="BG283">
        <v>1</v>
      </c>
      <c r="BH283">
        <v>3.367648601531982</v>
      </c>
      <c r="BI283">
        <v>0.78409528732299805</v>
      </c>
      <c r="BL283" t="s">
        <v>563</v>
      </c>
      <c r="BM283" t="b">
        <v>1</v>
      </c>
      <c r="BN283">
        <v>1</v>
      </c>
      <c r="BO283">
        <v>6.2081398963928223</v>
      </c>
      <c r="BP283">
        <v>0.63884353637695312</v>
      </c>
    </row>
    <row r="284" spans="1:68" x14ac:dyDescent="0.2">
      <c r="A284" t="s">
        <v>92</v>
      </c>
      <c r="B284" t="b">
        <v>1</v>
      </c>
      <c r="C284">
        <v>1</v>
      </c>
      <c r="D284">
        <v>4.2733249664306641</v>
      </c>
      <c r="E284">
        <v>0.75802206993103027</v>
      </c>
      <c r="H284" t="s">
        <v>170</v>
      </c>
      <c r="I284" t="b">
        <v>1</v>
      </c>
      <c r="J284">
        <v>1</v>
      </c>
      <c r="K284">
        <v>3.5057520866394039</v>
      </c>
      <c r="L284">
        <v>0.60345745086669922</v>
      </c>
      <c r="O284" t="s">
        <v>238</v>
      </c>
      <c r="P284" t="b">
        <v>1</v>
      </c>
      <c r="Q284">
        <v>1</v>
      </c>
      <c r="R284">
        <v>5.6294260025024414</v>
      </c>
      <c r="S284">
        <v>0.62886691093444824</v>
      </c>
      <c r="V284" t="s">
        <v>216</v>
      </c>
      <c r="W284" t="b">
        <v>1</v>
      </c>
      <c r="X284">
        <v>1</v>
      </c>
      <c r="Y284">
        <v>2.247160673141479</v>
      </c>
      <c r="Z284">
        <v>0.61480164527893066</v>
      </c>
      <c r="AC284" t="s">
        <v>381</v>
      </c>
      <c r="AD284" t="b">
        <v>1</v>
      </c>
      <c r="AE284">
        <v>1</v>
      </c>
      <c r="AF284">
        <v>7.9310202598571777</v>
      </c>
      <c r="AG284">
        <v>0.78452897071838379</v>
      </c>
      <c r="AJ284" t="s">
        <v>188</v>
      </c>
      <c r="AK284" t="b">
        <v>0</v>
      </c>
      <c r="AL284">
        <v>1000</v>
      </c>
      <c r="AM284">
        <v>2.679221630096436</v>
      </c>
      <c r="AN284">
        <v>1016.193337202072</v>
      </c>
      <c r="AQ284" t="s">
        <v>47</v>
      </c>
      <c r="AR284" t="b">
        <v>1</v>
      </c>
      <c r="AS284">
        <v>115</v>
      </c>
      <c r="AT284">
        <v>2.5838749408721919</v>
      </c>
      <c r="AU284">
        <v>116.12282562255859</v>
      </c>
      <c r="AX284" t="s">
        <v>472</v>
      </c>
      <c r="AY284" t="b">
        <v>1</v>
      </c>
      <c r="AZ284">
        <v>1</v>
      </c>
      <c r="BA284">
        <v>4.863645076751709</v>
      </c>
      <c r="BB284">
        <v>0.61659979820251465</v>
      </c>
      <c r="BE284" t="s">
        <v>495</v>
      </c>
      <c r="BF284" t="b">
        <v>1</v>
      </c>
      <c r="BG284">
        <v>1</v>
      </c>
      <c r="BH284">
        <v>3.6752371788024898</v>
      </c>
      <c r="BI284">
        <v>0.64664506912231445</v>
      </c>
      <c r="BL284" t="s">
        <v>564</v>
      </c>
      <c r="BM284" t="b">
        <v>1</v>
      </c>
      <c r="BN284">
        <v>1</v>
      </c>
      <c r="BO284">
        <v>7.4073257446289062</v>
      </c>
      <c r="BP284">
        <v>0.62975096702575684</v>
      </c>
    </row>
    <row r="285" spans="1:68" x14ac:dyDescent="0.2">
      <c r="A285" t="s">
        <v>93</v>
      </c>
      <c r="B285" t="b">
        <v>1</v>
      </c>
      <c r="C285">
        <v>1</v>
      </c>
      <c r="D285">
        <v>2.2632021903991699</v>
      </c>
      <c r="E285">
        <v>0.60289740562438965</v>
      </c>
      <c r="H285" t="s">
        <v>171</v>
      </c>
      <c r="I285" t="b">
        <v>1</v>
      </c>
      <c r="J285">
        <v>1</v>
      </c>
      <c r="K285">
        <v>1.707183837890625</v>
      </c>
      <c r="L285">
        <v>0.61633706092834473</v>
      </c>
      <c r="O285" t="s">
        <v>54</v>
      </c>
      <c r="P285" t="b">
        <v>1</v>
      </c>
      <c r="Q285">
        <v>30</v>
      </c>
      <c r="R285">
        <v>2.5859262943267818</v>
      </c>
      <c r="S285">
        <v>30.48173022270203</v>
      </c>
      <c r="V285" t="s">
        <v>172</v>
      </c>
      <c r="W285" t="b">
        <v>1</v>
      </c>
      <c r="X285">
        <v>1</v>
      </c>
      <c r="Y285">
        <v>5.5932302474975586</v>
      </c>
      <c r="Z285">
        <v>0.62140846252441406</v>
      </c>
      <c r="AC285" t="s">
        <v>382</v>
      </c>
      <c r="AD285" t="b">
        <v>1</v>
      </c>
      <c r="AE285">
        <v>1</v>
      </c>
      <c r="AF285">
        <v>2.8475267887115479</v>
      </c>
      <c r="AG285">
        <v>0.62222814559936523</v>
      </c>
      <c r="AJ285" t="s">
        <v>118</v>
      </c>
      <c r="AK285" t="b">
        <v>1</v>
      </c>
      <c r="AL285">
        <v>1</v>
      </c>
      <c r="AM285">
        <v>1.3690171241760249</v>
      </c>
      <c r="AN285">
        <v>0.62612700462341309</v>
      </c>
      <c r="AQ285" t="s">
        <v>42</v>
      </c>
      <c r="AR285" t="b">
        <v>1</v>
      </c>
      <c r="AS285">
        <v>1</v>
      </c>
      <c r="AT285">
        <v>6.4362564086914062</v>
      </c>
      <c r="AU285">
        <v>0.61284685134887695</v>
      </c>
      <c r="AX285" t="s">
        <v>473</v>
      </c>
      <c r="AY285" t="b">
        <v>0</v>
      </c>
      <c r="AZ285">
        <v>1000</v>
      </c>
      <c r="BA285">
        <v>2.905475378036499</v>
      </c>
      <c r="BB285">
        <v>1003.341862201691</v>
      </c>
      <c r="BE285" t="s">
        <v>496</v>
      </c>
      <c r="BF285" t="b">
        <v>1</v>
      </c>
      <c r="BG285">
        <v>3</v>
      </c>
      <c r="BH285">
        <v>3.6196110248565669</v>
      </c>
      <c r="BI285">
        <v>2.714272260665894</v>
      </c>
      <c r="BL285" t="s">
        <v>565</v>
      </c>
      <c r="BM285" t="b">
        <v>1</v>
      </c>
      <c r="BN285">
        <v>1</v>
      </c>
      <c r="BO285">
        <v>3.1251766681671138</v>
      </c>
      <c r="BP285">
        <v>0.65309953689575195</v>
      </c>
    </row>
    <row r="286" spans="1:68" x14ac:dyDescent="0.2">
      <c r="A286" t="s">
        <v>94</v>
      </c>
      <c r="B286" t="b">
        <v>0</v>
      </c>
      <c r="C286">
        <v>1000</v>
      </c>
      <c r="D286">
        <v>2.059311151504517</v>
      </c>
      <c r="E286">
        <v>1022.1137971878049</v>
      </c>
      <c r="H286" t="s">
        <v>51</v>
      </c>
      <c r="I286" t="b">
        <v>1</v>
      </c>
      <c r="J286">
        <v>1</v>
      </c>
      <c r="K286">
        <v>2.6670782566070561</v>
      </c>
      <c r="L286">
        <v>0.61292672157287598</v>
      </c>
      <c r="O286" t="s">
        <v>239</v>
      </c>
      <c r="P286" t="b">
        <v>0</v>
      </c>
      <c r="Q286">
        <v>1000</v>
      </c>
      <c r="R286">
        <v>1.1935844421386721</v>
      </c>
      <c r="S286">
        <v>1008.634267091751</v>
      </c>
      <c r="V286" t="s">
        <v>215</v>
      </c>
      <c r="W286" t="b">
        <v>1</v>
      </c>
      <c r="X286">
        <v>1</v>
      </c>
      <c r="Y286">
        <v>6.5975327491760254</v>
      </c>
      <c r="Z286">
        <v>0.60351014137268066</v>
      </c>
      <c r="AC286" t="s">
        <v>383</v>
      </c>
      <c r="AD286" t="b">
        <v>1</v>
      </c>
      <c r="AE286">
        <v>1</v>
      </c>
      <c r="AF286">
        <v>1.440416574478149</v>
      </c>
      <c r="AG286">
        <v>0.63607335090637207</v>
      </c>
      <c r="AJ286" t="s">
        <v>60</v>
      </c>
      <c r="AK286" t="b">
        <v>1</v>
      </c>
      <c r="AL286">
        <v>1</v>
      </c>
      <c r="AM286">
        <v>7.5099844932556152</v>
      </c>
      <c r="AN286">
        <v>0.67543196678161621</v>
      </c>
      <c r="AQ286" t="s">
        <v>17</v>
      </c>
      <c r="AR286" t="b">
        <v>1</v>
      </c>
      <c r="AS286">
        <v>1</v>
      </c>
      <c r="AT286">
        <v>3.342880487442017</v>
      </c>
      <c r="AU286">
        <v>0.62905097007751465</v>
      </c>
      <c r="AX286" t="s">
        <v>474</v>
      </c>
      <c r="AY286" t="b">
        <v>1</v>
      </c>
      <c r="AZ286">
        <v>1</v>
      </c>
      <c r="BA286">
        <v>2.454317569732666</v>
      </c>
      <c r="BB286">
        <v>0.57659506797790527</v>
      </c>
      <c r="BE286" t="s">
        <v>497</v>
      </c>
      <c r="BF286" t="b">
        <v>1</v>
      </c>
      <c r="BG286">
        <v>1</v>
      </c>
      <c r="BH286">
        <v>2.5950427055358891</v>
      </c>
      <c r="BI286">
        <v>0.78580451011657715</v>
      </c>
      <c r="BL286" t="s">
        <v>566</v>
      </c>
      <c r="BM286" t="b">
        <v>1</v>
      </c>
      <c r="BN286">
        <v>1</v>
      </c>
      <c r="BO286">
        <v>5.2527961730957031</v>
      </c>
      <c r="BP286">
        <v>0.6349484920501709</v>
      </c>
    </row>
    <row r="287" spans="1:68" x14ac:dyDescent="0.2">
      <c r="A287" t="s">
        <v>95</v>
      </c>
      <c r="B287" t="b">
        <v>1</v>
      </c>
      <c r="C287">
        <v>1</v>
      </c>
      <c r="D287">
        <v>4.9722628593444824</v>
      </c>
      <c r="E287">
        <v>0.60407614707946777</v>
      </c>
      <c r="H287" t="s">
        <v>93</v>
      </c>
      <c r="I287" t="b">
        <v>1</v>
      </c>
      <c r="J287">
        <v>1</v>
      </c>
      <c r="K287">
        <v>1.759081244468689</v>
      </c>
      <c r="L287">
        <v>0.64228606224060059</v>
      </c>
      <c r="O287" t="s">
        <v>37</v>
      </c>
      <c r="P287" t="b">
        <v>1</v>
      </c>
      <c r="Q287">
        <v>1</v>
      </c>
      <c r="R287">
        <v>2.038349866867065</v>
      </c>
      <c r="S287">
        <v>0.62335896492004395</v>
      </c>
      <c r="V287" t="s">
        <v>99</v>
      </c>
      <c r="W287" t="b">
        <v>1</v>
      </c>
      <c r="X287">
        <v>1</v>
      </c>
      <c r="Y287">
        <v>4.7133955955505371</v>
      </c>
      <c r="Z287">
        <v>0.60958647727966309</v>
      </c>
      <c r="AC287" t="s">
        <v>384</v>
      </c>
      <c r="AD287" t="b">
        <v>1</v>
      </c>
      <c r="AE287">
        <v>4</v>
      </c>
      <c r="AF287">
        <v>4.7343711853027344</v>
      </c>
      <c r="AG287">
        <v>3.6288356781005859</v>
      </c>
      <c r="AJ287" t="s">
        <v>434</v>
      </c>
      <c r="AK287" t="b">
        <v>1</v>
      </c>
      <c r="AL287">
        <v>2</v>
      </c>
      <c r="AM287">
        <v>2.6408791542053218</v>
      </c>
      <c r="AN287">
        <v>1.6483011245727539</v>
      </c>
      <c r="AQ287" t="s">
        <v>98</v>
      </c>
      <c r="AR287" t="b">
        <v>1</v>
      </c>
      <c r="AS287">
        <v>6</v>
      </c>
      <c r="AT287">
        <v>6.7229437828063956</v>
      </c>
      <c r="AU287">
        <v>5.7229139804840088</v>
      </c>
      <c r="AX287" t="s">
        <v>24</v>
      </c>
      <c r="AY287" t="b">
        <v>1</v>
      </c>
      <c r="AZ287">
        <v>1</v>
      </c>
      <c r="BA287">
        <v>6.9741864204406738</v>
      </c>
      <c r="BB287">
        <v>0.57162046432495117</v>
      </c>
      <c r="BE287" t="s">
        <v>160</v>
      </c>
      <c r="BF287" t="b">
        <v>1</v>
      </c>
      <c r="BG287">
        <v>1</v>
      </c>
      <c r="BH287">
        <v>2.4343352317810059</v>
      </c>
      <c r="BI287">
        <v>0.62757492065429688</v>
      </c>
      <c r="BL287" t="s">
        <v>163</v>
      </c>
      <c r="BM287" t="b">
        <v>1</v>
      </c>
      <c r="BN287">
        <v>1</v>
      </c>
      <c r="BO287">
        <v>1.656780481338501</v>
      </c>
      <c r="BP287">
        <v>0.6116335391998291</v>
      </c>
    </row>
    <row r="288" spans="1:68" x14ac:dyDescent="0.2">
      <c r="A288" t="s">
        <v>96</v>
      </c>
      <c r="B288" t="b">
        <v>1</v>
      </c>
      <c r="C288">
        <v>39</v>
      </c>
      <c r="D288">
        <v>6.3059415817260742</v>
      </c>
      <c r="E288">
        <v>48.146645784378052</v>
      </c>
      <c r="H288" t="s">
        <v>14</v>
      </c>
      <c r="I288" t="b">
        <v>1</v>
      </c>
      <c r="J288">
        <v>1</v>
      </c>
      <c r="K288">
        <v>1.6780350208282471</v>
      </c>
      <c r="L288">
        <v>0.59601807594299316</v>
      </c>
      <c r="O288" t="s">
        <v>240</v>
      </c>
      <c r="P288" t="b">
        <v>1</v>
      </c>
      <c r="Q288">
        <v>1</v>
      </c>
      <c r="R288">
        <v>4.2572183609008789</v>
      </c>
      <c r="S288">
        <v>0.61188077926635742</v>
      </c>
      <c r="V288" t="s">
        <v>133</v>
      </c>
      <c r="W288" t="b">
        <v>1</v>
      </c>
      <c r="X288">
        <v>1</v>
      </c>
      <c r="Y288">
        <v>1.2294796705245969</v>
      </c>
      <c r="Z288">
        <v>0.62949967384338379</v>
      </c>
      <c r="AC288" t="s">
        <v>385</v>
      </c>
      <c r="AD288" t="b">
        <v>1</v>
      </c>
      <c r="AE288">
        <v>1</v>
      </c>
      <c r="AF288">
        <v>6.0007977485656738</v>
      </c>
      <c r="AG288">
        <v>0.78297090530395508</v>
      </c>
      <c r="AJ288" t="s">
        <v>225</v>
      </c>
      <c r="AK288" t="b">
        <v>1</v>
      </c>
      <c r="AL288">
        <v>34</v>
      </c>
      <c r="AM288">
        <v>2.7575752735137939</v>
      </c>
      <c r="AN288">
        <v>34.937820196151733</v>
      </c>
      <c r="AQ288" t="s">
        <v>72</v>
      </c>
      <c r="AR288" t="b">
        <v>1</v>
      </c>
      <c r="AS288">
        <v>1</v>
      </c>
      <c r="AT288">
        <v>5.5234909057617188</v>
      </c>
      <c r="AU288">
        <v>0.62479901313781738</v>
      </c>
      <c r="AX288" t="s">
        <v>85</v>
      </c>
      <c r="AY288" t="b">
        <v>0</v>
      </c>
      <c r="AZ288">
        <v>1000</v>
      </c>
      <c r="BA288">
        <v>2.61119556427002</v>
      </c>
      <c r="BB288">
        <v>1012.033931016922</v>
      </c>
      <c r="BE288" t="s">
        <v>498</v>
      </c>
      <c r="BF288" t="b">
        <v>1</v>
      </c>
      <c r="BG288">
        <v>1</v>
      </c>
      <c r="BH288">
        <v>3.5071175098419189</v>
      </c>
      <c r="BI288">
        <v>0.63139581680297852</v>
      </c>
      <c r="BL288" t="s">
        <v>417</v>
      </c>
      <c r="BM288" t="b">
        <v>1</v>
      </c>
      <c r="BN288">
        <v>1</v>
      </c>
      <c r="BO288">
        <v>1.9152235984802251</v>
      </c>
      <c r="BP288">
        <v>0.62569642066955566</v>
      </c>
    </row>
    <row r="289" spans="1:68" x14ac:dyDescent="0.2">
      <c r="A289" t="s">
        <v>97</v>
      </c>
      <c r="B289" t="b">
        <v>1</v>
      </c>
      <c r="C289">
        <v>1</v>
      </c>
      <c r="D289">
        <v>3.588089227676392</v>
      </c>
      <c r="E289">
        <v>0.6037449836730957</v>
      </c>
      <c r="H289" t="s">
        <v>172</v>
      </c>
      <c r="I289" t="b">
        <v>1</v>
      </c>
      <c r="J289">
        <v>1</v>
      </c>
      <c r="K289">
        <v>5.1035318374633789</v>
      </c>
      <c r="L289">
        <v>0.59350395202636719</v>
      </c>
      <c r="O289" t="s">
        <v>178</v>
      </c>
      <c r="P289" t="b">
        <v>0</v>
      </c>
      <c r="Q289">
        <v>1000</v>
      </c>
      <c r="R289">
        <v>2.269832849502563</v>
      </c>
      <c r="S289">
        <v>1018.400614261627</v>
      </c>
      <c r="V289" t="s">
        <v>290</v>
      </c>
      <c r="W289" t="b">
        <v>1</v>
      </c>
      <c r="X289">
        <v>1</v>
      </c>
      <c r="Y289">
        <v>3.68287205696106</v>
      </c>
      <c r="Z289">
        <v>0.61493635177612305</v>
      </c>
      <c r="AC289" t="s">
        <v>386</v>
      </c>
      <c r="AD289" t="b">
        <v>1</v>
      </c>
      <c r="AE289">
        <v>1</v>
      </c>
      <c r="AF289">
        <v>1.1412353515625</v>
      </c>
      <c r="AG289">
        <v>0.78361797332763672</v>
      </c>
      <c r="AJ289" t="s">
        <v>174</v>
      </c>
      <c r="AK289" t="b">
        <v>0</v>
      </c>
      <c r="AL289">
        <v>1000</v>
      </c>
      <c r="AM289">
        <v>1.77784788608551</v>
      </c>
      <c r="AN289">
        <v>998.94538688659668</v>
      </c>
      <c r="AQ289" t="s">
        <v>234</v>
      </c>
      <c r="AR289" t="b">
        <v>1</v>
      </c>
      <c r="AS289">
        <v>1</v>
      </c>
      <c r="AT289">
        <v>9.2023839950561523</v>
      </c>
      <c r="AU289">
        <v>0.62042069435119629</v>
      </c>
      <c r="AX289" t="s">
        <v>101</v>
      </c>
      <c r="AY289" t="b">
        <v>0</v>
      </c>
      <c r="AZ289">
        <v>1000</v>
      </c>
      <c r="BA289">
        <v>1.712811350822449</v>
      </c>
      <c r="BB289">
        <v>928.68018865585327</v>
      </c>
      <c r="BE289" t="s">
        <v>88</v>
      </c>
      <c r="BF289" t="b">
        <v>1</v>
      </c>
      <c r="BG289">
        <v>1</v>
      </c>
      <c r="BH289">
        <v>6.5835013389587402</v>
      </c>
      <c r="BI289">
        <v>0.6703953742980957</v>
      </c>
      <c r="BL289" t="s">
        <v>36</v>
      </c>
      <c r="BM289" t="b">
        <v>1</v>
      </c>
      <c r="BN289">
        <v>1</v>
      </c>
      <c r="BO289">
        <v>3.7657327651977539</v>
      </c>
      <c r="BP289">
        <v>0.62656283378601074</v>
      </c>
    </row>
    <row r="290" spans="1:68" x14ac:dyDescent="0.2">
      <c r="A290" t="s">
        <v>98</v>
      </c>
      <c r="B290" t="b">
        <v>1</v>
      </c>
      <c r="C290">
        <v>1</v>
      </c>
      <c r="D290">
        <v>3.3448526859283452</v>
      </c>
      <c r="E290">
        <v>0.62003111839294434</v>
      </c>
      <c r="H290" t="s">
        <v>173</v>
      </c>
      <c r="I290" t="b">
        <v>1</v>
      </c>
      <c r="J290">
        <v>98</v>
      </c>
      <c r="K290">
        <v>2.448112010955811</v>
      </c>
      <c r="L290">
        <v>97.589882612228394</v>
      </c>
      <c r="O290" t="s">
        <v>133</v>
      </c>
      <c r="P290" t="b">
        <v>1</v>
      </c>
      <c r="Q290">
        <v>1</v>
      </c>
      <c r="R290">
        <v>3.5875816345214839</v>
      </c>
      <c r="S290">
        <v>0.71387481689453125</v>
      </c>
      <c r="V290" t="s">
        <v>291</v>
      </c>
      <c r="W290" t="b">
        <v>1</v>
      </c>
      <c r="X290">
        <v>1</v>
      </c>
      <c r="Y290">
        <v>4.2555251121520996</v>
      </c>
      <c r="Z290">
        <v>0.62619471549987793</v>
      </c>
      <c r="AC290" t="s">
        <v>387</v>
      </c>
      <c r="AD290" t="b">
        <v>1</v>
      </c>
      <c r="AE290">
        <v>3</v>
      </c>
      <c r="AF290">
        <v>5.4485030174255371</v>
      </c>
      <c r="AG290">
        <v>2.761633157730103</v>
      </c>
      <c r="AJ290" t="s">
        <v>46</v>
      </c>
      <c r="AK290" t="b">
        <v>1</v>
      </c>
      <c r="AL290">
        <v>1</v>
      </c>
      <c r="AM290">
        <v>4.2038936614990234</v>
      </c>
      <c r="AN290">
        <v>0.63078212738037109</v>
      </c>
      <c r="AQ290" t="s">
        <v>172</v>
      </c>
      <c r="AR290" t="b">
        <v>1</v>
      </c>
      <c r="AS290">
        <v>26</v>
      </c>
      <c r="AT290">
        <v>5.5035996437072754</v>
      </c>
      <c r="AU290">
        <v>24.586248159408569</v>
      </c>
      <c r="AX290" t="s">
        <v>418</v>
      </c>
      <c r="AY290" t="b">
        <v>0</v>
      </c>
      <c r="AZ290">
        <v>1000</v>
      </c>
      <c r="BA290">
        <v>3.6434953212738042</v>
      </c>
      <c r="BB290">
        <v>1017.311863660812</v>
      </c>
      <c r="BE290" t="s">
        <v>222</v>
      </c>
      <c r="BF290" t="b">
        <v>1</v>
      </c>
      <c r="BG290">
        <v>1</v>
      </c>
      <c r="BH290">
        <v>4.7004179954528809</v>
      </c>
      <c r="BI290">
        <v>0.63199019432067871</v>
      </c>
      <c r="BL290" t="s">
        <v>567</v>
      </c>
      <c r="BM290" t="b">
        <v>1</v>
      </c>
      <c r="BN290">
        <v>1</v>
      </c>
      <c r="BO290">
        <v>4.3437085151672363</v>
      </c>
      <c r="BP290">
        <v>0.6470496654510498</v>
      </c>
    </row>
    <row r="291" spans="1:68" x14ac:dyDescent="0.2">
      <c r="A291" t="s">
        <v>99</v>
      </c>
      <c r="B291" t="b">
        <v>1</v>
      </c>
      <c r="C291">
        <v>1</v>
      </c>
      <c r="D291">
        <v>5.407844066619873</v>
      </c>
      <c r="E291">
        <v>0.75894832611083984</v>
      </c>
      <c r="H291" t="s">
        <v>174</v>
      </c>
      <c r="I291" t="b">
        <v>1</v>
      </c>
      <c r="J291">
        <v>3</v>
      </c>
      <c r="K291">
        <v>2.694227933883667</v>
      </c>
      <c r="L291">
        <v>2.5333397388458252</v>
      </c>
      <c r="O291" t="s">
        <v>241</v>
      </c>
      <c r="P291" t="b">
        <v>1</v>
      </c>
      <c r="Q291">
        <v>1</v>
      </c>
      <c r="R291">
        <v>4.4924535751342773</v>
      </c>
      <c r="S291">
        <v>0.62451457977294922</v>
      </c>
      <c r="V291" t="s">
        <v>80</v>
      </c>
      <c r="W291" t="b">
        <v>1</v>
      </c>
      <c r="X291">
        <v>1</v>
      </c>
      <c r="Y291">
        <v>7.8287262916564941</v>
      </c>
      <c r="Z291">
        <v>0.63472342491149902</v>
      </c>
      <c r="AC291" t="s">
        <v>388</v>
      </c>
      <c r="AD291" t="b">
        <v>1</v>
      </c>
      <c r="AE291">
        <v>1</v>
      </c>
      <c r="AF291">
        <v>8.5239219665527344</v>
      </c>
      <c r="AG291">
        <v>0.77216768264770508</v>
      </c>
      <c r="AJ291" t="s">
        <v>435</v>
      </c>
      <c r="AK291" t="b">
        <v>1</v>
      </c>
      <c r="AL291">
        <v>1</v>
      </c>
      <c r="AM291">
        <v>4.3006463050842294</v>
      </c>
      <c r="AN291">
        <v>0.6401069164276123</v>
      </c>
      <c r="AQ291" t="s">
        <v>110</v>
      </c>
      <c r="AR291" t="b">
        <v>0</v>
      </c>
      <c r="AS291">
        <v>1000</v>
      </c>
      <c r="AT291">
        <v>4.8114781379699707</v>
      </c>
      <c r="AU291">
        <v>999.99020314216614</v>
      </c>
      <c r="AX291" t="s">
        <v>19</v>
      </c>
      <c r="AY291" t="b">
        <v>1</v>
      </c>
      <c r="AZ291">
        <v>1</v>
      </c>
      <c r="BA291">
        <v>3.5740451812744141</v>
      </c>
      <c r="BB291">
        <v>0.61220550537109375</v>
      </c>
      <c r="BE291" t="s">
        <v>128</v>
      </c>
      <c r="BF291" t="b">
        <v>1</v>
      </c>
      <c r="BG291">
        <v>1</v>
      </c>
      <c r="BH291">
        <v>4.9519743919372559</v>
      </c>
      <c r="BI291">
        <v>0.78698229789733887</v>
      </c>
      <c r="BL291" t="s">
        <v>568</v>
      </c>
      <c r="BM291" t="b">
        <v>1</v>
      </c>
      <c r="BN291">
        <v>1</v>
      </c>
      <c r="BO291">
        <v>6.6131038665771484</v>
      </c>
      <c r="BP291">
        <v>0.63181710243225098</v>
      </c>
    </row>
    <row r="292" spans="1:68" x14ac:dyDescent="0.2">
      <c r="A292" t="s">
        <v>100</v>
      </c>
      <c r="B292" t="b">
        <v>1</v>
      </c>
      <c r="C292">
        <v>1</v>
      </c>
      <c r="D292">
        <v>3.6787655353546138</v>
      </c>
      <c r="E292">
        <v>0.75514364242553711</v>
      </c>
      <c r="H292" t="s">
        <v>175</v>
      </c>
      <c r="I292" t="b">
        <v>1</v>
      </c>
      <c r="J292">
        <v>1</v>
      </c>
      <c r="K292">
        <v>1.2612125873565669</v>
      </c>
      <c r="L292">
        <v>0.61465692520141602</v>
      </c>
      <c r="O292" t="s">
        <v>107</v>
      </c>
      <c r="P292" t="b">
        <v>1</v>
      </c>
      <c r="Q292">
        <v>1</v>
      </c>
      <c r="R292">
        <v>1.75372326374054</v>
      </c>
      <c r="S292">
        <v>0.64504051208496094</v>
      </c>
      <c r="V292" t="s">
        <v>292</v>
      </c>
      <c r="W292" t="b">
        <v>1</v>
      </c>
      <c r="X292">
        <v>1</v>
      </c>
      <c r="Y292">
        <v>4.1035590171813956</v>
      </c>
      <c r="Z292">
        <v>0.63588571548461914</v>
      </c>
      <c r="AC292" t="s">
        <v>389</v>
      </c>
      <c r="AD292" t="b">
        <v>1</v>
      </c>
      <c r="AE292">
        <v>1</v>
      </c>
      <c r="AF292">
        <v>8.3195657730102539</v>
      </c>
      <c r="AG292">
        <v>0.62067627906799316</v>
      </c>
      <c r="AJ292" t="s">
        <v>205</v>
      </c>
      <c r="AK292" t="b">
        <v>1</v>
      </c>
      <c r="AL292">
        <v>2</v>
      </c>
      <c r="AM292">
        <v>3.1520309448242192</v>
      </c>
      <c r="AN292">
        <v>1.6142575740814209</v>
      </c>
      <c r="AQ292" t="s">
        <v>97</v>
      </c>
      <c r="AR292" t="b">
        <v>1</v>
      </c>
      <c r="AS292">
        <v>5</v>
      </c>
      <c r="AT292">
        <v>3.7492959499359131</v>
      </c>
      <c r="AU292">
        <v>4.5923833847045898</v>
      </c>
      <c r="AX292" t="s">
        <v>128</v>
      </c>
      <c r="AY292" t="b">
        <v>1</v>
      </c>
      <c r="AZ292">
        <v>4</v>
      </c>
      <c r="BA292">
        <v>1.527307391166687</v>
      </c>
      <c r="BB292">
        <v>3.61460280418396</v>
      </c>
      <c r="BE292" t="s">
        <v>499</v>
      </c>
      <c r="BF292" t="b">
        <v>1</v>
      </c>
      <c r="BG292">
        <v>1</v>
      </c>
      <c r="BH292">
        <v>5.4780502319335938</v>
      </c>
      <c r="BI292">
        <v>0.79434609413146973</v>
      </c>
      <c r="BL292" t="s">
        <v>183</v>
      </c>
      <c r="BM292" t="b">
        <v>1</v>
      </c>
      <c r="BN292">
        <v>1</v>
      </c>
      <c r="BO292">
        <v>2.5383167266845699</v>
      </c>
      <c r="BP292">
        <v>0.62836837768554688</v>
      </c>
    </row>
    <row r="293" spans="1:68" x14ac:dyDescent="0.2">
      <c r="A293" t="s">
        <v>101</v>
      </c>
      <c r="B293" t="b">
        <v>1</v>
      </c>
      <c r="C293">
        <v>1</v>
      </c>
      <c r="D293">
        <v>1.9487133026123049</v>
      </c>
      <c r="E293">
        <v>0.60205626487731934</v>
      </c>
      <c r="H293" t="s">
        <v>176</v>
      </c>
      <c r="I293" t="b">
        <v>1</v>
      </c>
      <c r="J293">
        <v>1</v>
      </c>
      <c r="K293">
        <v>4.1150574684143066</v>
      </c>
      <c r="L293">
        <v>0.61730575561523438</v>
      </c>
      <c r="O293" t="s">
        <v>242</v>
      </c>
      <c r="P293" t="b">
        <v>1</v>
      </c>
      <c r="Q293">
        <v>1</v>
      </c>
      <c r="R293">
        <v>3.5400102138519292</v>
      </c>
      <c r="S293">
        <v>0.62084078788757324</v>
      </c>
      <c r="V293" t="s">
        <v>293</v>
      </c>
      <c r="W293" t="b">
        <v>1</v>
      </c>
      <c r="X293">
        <v>1</v>
      </c>
      <c r="Y293">
        <v>3.1047344207763672</v>
      </c>
      <c r="Z293">
        <v>0.62824559211730957</v>
      </c>
      <c r="AC293" t="s">
        <v>390</v>
      </c>
      <c r="AD293" t="b">
        <v>1</v>
      </c>
      <c r="AE293">
        <v>6</v>
      </c>
      <c r="AF293">
        <v>3.946712970733643</v>
      </c>
      <c r="AG293">
        <v>7.1428647041320801</v>
      </c>
      <c r="AJ293" t="s">
        <v>436</v>
      </c>
      <c r="AK293" t="b">
        <v>1</v>
      </c>
      <c r="AL293">
        <v>38</v>
      </c>
      <c r="AM293">
        <v>2.8907027244567871</v>
      </c>
      <c r="AN293">
        <v>39.471234798431396</v>
      </c>
      <c r="AQ293" t="s">
        <v>101</v>
      </c>
      <c r="AR293" t="b">
        <v>1</v>
      </c>
      <c r="AS293">
        <v>1</v>
      </c>
      <c r="AT293">
        <v>6.7088332176208496</v>
      </c>
      <c r="AU293">
        <v>0.61102700233459473</v>
      </c>
      <c r="AX293" t="s">
        <v>475</v>
      </c>
      <c r="AY293" t="b">
        <v>1</v>
      </c>
      <c r="AZ293">
        <v>2</v>
      </c>
      <c r="BA293">
        <v>2.7821216583251949</v>
      </c>
      <c r="BB293">
        <v>1.519316673278809</v>
      </c>
      <c r="BE293" t="s">
        <v>439</v>
      </c>
      <c r="BF293" t="b">
        <v>1</v>
      </c>
      <c r="BG293">
        <v>1</v>
      </c>
      <c r="BH293">
        <v>4.8914484977722168</v>
      </c>
      <c r="BI293">
        <v>0.79082417488098145</v>
      </c>
      <c r="BL293" t="s">
        <v>569</v>
      </c>
      <c r="BM293" t="b">
        <v>1</v>
      </c>
      <c r="BN293">
        <v>1</v>
      </c>
      <c r="BO293">
        <v>3.1778240203857422</v>
      </c>
      <c r="BP293">
        <v>0.61781954765319824</v>
      </c>
    </row>
    <row r="294" spans="1:68" x14ac:dyDescent="0.2">
      <c r="A294" t="s">
        <v>102</v>
      </c>
      <c r="B294" t="b">
        <v>1</v>
      </c>
      <c r="C294">
        <v>1</v>
      </c>
      <c r="D294">
        <v>6.9687128067016602</v>
      </c>
      <c r="E294">
        <v>0.61101317405700684</v>
      </c>
      <c r="H294" t="s">
        <v>177</v>
      </c>
      <c r="I294" t="b">
        <v>1</v>
      </c>
      <c r="J294">
        <v>1</v>
      </c>
      <c r="K294">
        <v>6.7230801582336426</v>
      </c>
      <c r="L294">
        <v>0.60284018516540527</v>
      </c>
      <c r="O294" t="s">
        <v>243</v>
      </c>
      <c r="P294" t="b">
        <v>1</v>
      </c>
      <c r="Q294">
        <v>1</v>
      </c>
      <c r="R294">
        <v>1.81273365020752</v>
      </c>
      <c r="S294">
        <v>0.61544489860534668</v>
      </c>
      <c r="V294" t="s">
        <v>294</v>
      </c>
      <c r="W294" t="b">
        <v>1</v>
      </c>
      <c r="X294">
        <v>1</v>
      </c>
      <c r="Y294">
        <v>3.5290782451629639</v>
      </c>
      <c r="Z294">
        <v>0.67493033409118652</v>
      </c>
      <c r="AC294" t="s">
        <v>391</v>
      </c>
      <c r="AD294" t="b">
        <v>1</v>
      </c>
      <c r="AE294">
        <v>6</v>
      </c>
      <c r="AF294">
        <v>6.1412739753723136</v>
      </c>
      <c r="AG294">
        <v>7.2029941082000732</v>
      </c>
      <c r="AJ294" t="s">
        <v>209</v>
      </c>
      <c r="AK294" t="b">
        <v>1</v>
      </c>
      <c r="AL294">
        <v>13</v>
      </c>
      <c r="AM294">
        <v>6.6241016387939453</v>
      </c>
      <c r="AN294">
        <v>12.36020469665527</v>
      </c>
      <c r="AQ294" t="s">
        <v>106</v>
      </c>
      <c r="AR294" t="b">
        <v>1</v>
      </c>
      <c r="AS294">
        <v>1</v>
      </c>
      <c r="AT294">
        <v>2.4577302932739258</v>
      </c>
      <c r="AU294">
        <v>0.62145566940307617</v>
      </c>
      <c r="AX294" t="s">
        <v>48</v>
      </c>
      <c r="AY294" t="b">
        <v>0</v>
      </c>
      <c r="AZ294">
        <v>1000</v>
      </c>
      <c r="BA294">
        <v>1.427673935890198</v>
      </c>
      <c r="BB294">
        <v>931.38281774520874</v>
      </c>
      <c r="BE294" t="s">
        <v>19</v>
      </c>
      <c r="BF294" t="b">
        <v>1</v>
      </c>
      <c r="BG294">
        <v>1</v>
      </c>
      <c r="BH294">
        <v>2.3989381790161128</v>
      </c>
      <c r="BI294">
        <v>0.63877201080322266</v>
      </c>
      <c r="BL294" t="s">
        <v>570</v>
      </c>
      <c r="BM294" t="b">
        <v>1</v>
      </c>
      <c r="BN294">
        <v>1</v>
      </c>
      <c r="BO294">
        <v>5.9304757118225098</v>
      </c>
      <c r="BP294">
        <v>0.63661050796508789</v>
      </c>
    </row>
    <row r="295" spans="1:68" x14ac:dyDescent="0.2">
      <c r="A295" t="s">
        <v>103</v>
      </c>
      <c r="B295" t="b">
        <v>1</v>
      </c>
      <c r="C295">
        <v>1</v>
      </c>
      <c r="D295">
        <v>3.2764711380004878</v>
      </c>
      <c r="E295">
        <v>0.61123847961425781</v>
      </c>
      <c r="H295" t="s">
        <v>178</v>
      </c>
      <c r="I295" t="b">
        <v>1</v>
      </c>
      <c r="J295">
        <v>1</v>
      </c>
      <c r="K295">
        <v>3.248991966247559</v>
      </c>
      <c r="L295">
        <v>0.60911917686462402</v>
      </c>
      <c r="O295" t="s">
        <v>244</v>
      </c>
      <c r="P295" t="b">
        <v>1</v>
      </c>
      <c r="Q295">
        <v>1</v>
      </c>
      <c r="R295">
        <v>2.8989806175231929</v>
      </c>
      <c r="S295">
        <v>0.61533713340759277</v>
      </c>
      <c r="V295" t="s">
        <v>295</v>
      </c>
      <c r="W295" t="b">
        <v>1</v>
      </c>
      <c r="X295">
        <v>6</v>
      </c>
      <c r="Y295">
        <v>3.9450089931488042</v>
      </c>
      <c r="Z295">
        <v>6.2512106895446777</v>
      </c>
      <c r="AC295" t="s">
        <v>392</v>
      </c>
      <c r="AD295" t="b">
        <v>1</v>
      </c>
      <c r="AE295">
        <v>8</v>
      </c>
      <c r="AF295">
        <v>4.1991672515869141</v>
      </c>
      <c r="AG295">
        <v>9.3107230663299561</v>
      </c>
      <c r="AJ295" t="s">
        <v>216</v>
      </c>
      <c r="AK295" t="b">
        <v>0</v>
      </c>
      <c r="AL295">
        <v>1000</v>
      </c>
      <c r="AM295">
        <v>1.1127427816390989</v>
      </c>
      <c r="AN295">
        <v>1025.323464393616</v>
      </c>
      <c r="AQ295" t="s">
        <v>252</v>
      </c>
      <c r="AR295" t="b">
        <v>1</v>
      </c>
      <c r="AS295">
        <v>1</v>
      </c>
      <c r="AT295">
        <v>4.6595745086669922</v>
      </c>
      <c r="AU295">
        <v>0.58772778511047363</v>
      </c>
      <c r="AX295" t="s">
        <v>476</v>
      </c>
      <c r="AY295" t="b">
        <v>1</v>
      </c>
      <c r="AZ295">
        <v>1</v>
      </c>
      <c r="BA295">
        <v>2.5232803821563721</v>
      </c>
      <c r="BB295">
        <v>0.61373090744018555</v>
      </c>
      <c r="BE295" t="s">
        <v>133</v>
      </c>
      <c r="BF295" t="b">
        <v>1</v>
      </c>
      <c r="BG295">
        <v>2</v>
      </c>
      <c r="BH295">
        <v>3.343441486358643</v>
      </c>
      <c r="BI295">
        <v>2.08128833770752</v>
      </c>
      <c r="BL295" t="s">
        <v>571</v>
      </c>
      <c r="BM295" t="b">
        <v>1</v>
      </c>
      <c r="BN295">
        <v>1</v>
      </c>
      <c r="BO295">
        <v>3.7779064178466801</v>
      </c>
      <c r="BP295">
        <v>0.62727594375610352</v>
      </c>
    </row>
    <row r="296" spans="1:68" x14ac:dyDescent="0.2">
      <c r="A296" t="s">
        <v>104</v>
      </c>
      <c r="B296" t="b">
        <v>1</v>
      </c>
      <c r="C296">
        <v>1</v>
      </c>
      <c r="D296">
        <v>8.4378480911254883</v>
      </c>
      <c r="E296">
        <v>0.60659575462341309</v>
      </c>
      <c r="H296" t="s">
        <v>179</v>
      </c>
      <c r="I296" t="b">
        <v>1</v>
      </c>
      <c r="J296">
        <v>2</v>
      </c>
      <c r="K296">
        <v>1.869718194007874</v>
      </c>
      <c r="L296">
        <v>1.7047867774963379</v>
      </c>
      <c r="O296" t="s">
        <v>116</v>
      </c>
      <c r="P296" t="b">
        <v>1</v>
      </c>
      <c r="Q296">
        <v>1</v>
      </c>
      <c r="R296">
        <v>5.748298168182373</v>
      </c>
      <c r="S296">
        <v>0.61345267295837402</v>
      </c>
      <c r="V296" t="s">
        <v>296</v>
      </c>
      <c r="W296" t="b">
        <v>1</v>
      </c>
      <c r="X296">
        <v>1</v>
      </c>
      <c r="Y296">
        <v>4.0080127716064453</v>
      </c>
      <c r="Z296">
        <v>0.6303863525390625</v>
      </c>
      <c r="AC296" t="s">
        <v>393</v>
      </c>
      <c r="AD296" t="b">
        <v>1</v>
      </c>
      <c r="AE296">
        <v>7</v>
      </c>
      <c r="AF296">
        <v>4.7486977577209473</v>
      </c>
      <c r="AG296">
        <v>8.4236092567443848</v>
      </c>
      <c r="AJ296" t="s">
        <v>237</v>
      </c>
      <c r="AK296" t="b">
        <v>1</v>
      </c>
      <c r="AL296">
        <v>364</v>
      </c>
      <c r="AM296">
        <v>5.508244514465332</v>
      </c>
      <c r="AN296">
        <v>368.56695985794067</v>
      </c>
      <c r="AQ296" t="s">
        <v>229</v>
      </c>
      <c r="AR296" t="b">
        <v>1</v>
      </c>
      <c r="AS296">
        <v>8</v>
      </c>
      <c r="AT296">
        <v>4.4245390892028809</v>
      </c>
      <c r="AU296">
        <v>7.7050905227661133</v>
      </c>
      <c r="AX296" t="s">
        <v>23</v>
      </c>
      <c r="AY296" t="b">
        <v>0</v>
      </c>
      <c r="AZ296">
        <v>1000</v>
      </c>
      <c r="BA296">
        <v>2.6286320686340332</v>
      </c>
      <c r="BB296">
        <v>930.93731355667114</v>
      </c>
      <c r="BE296" t="s">
        <v>500</v>
      </c>
      <c r="BF296" t="b">
        <v>1</v>
      </c>
      <c r="BG296">
        <v>1</v>
      </c>
      <c r="BH296">
        <v>2.905874490737915</v>
      </c>
      <c r="BI296">
        <v>0.63824844360351562</v>
      </c>
      <c r="BL296" t="s">
        <v>572</v>
      </c>
      <c r="BM296" t="b">
        <v>1</v>
      </c>
      <c r="BN296">
        <v>1</v>
      </c>
      <c r="BO296">
        <v>2.6593327522277832</v>
      </c>
      <c r="BP296">
        <v>0.61635375022888184</v>
      </c>
    </row>
    <row r="297" spans="1:68" x14ac:dyDescent="0.2">
      <c r="A297" t="s">
        <v>105</v>
      </c>
      <c r="B297" t="b">
        <v>1</v>
      </c>
      <c r="C297">
        <v>1</v>
      </c>
      <c r="D297">
        <v>2.1319935321807861</v>
      </c>
      <c r="E297">
        <v>0.6053469181060791</v>
      </c>
      <c r="H297" t="s">
        <v>180</v>
      </c>
      <c r="I297" t="b">
        <v>1</v>
      </c>
      <c r="J297">
        <v>4</v>
      </c>
      <c r="K297">
        <v>3.3073973655700679</v>
      </c>
      <c r="L297">
        <v>3.6038658618927002</v>
      </c>
      <c r="O297" t="s">
        <v>245</v>
      </c>
      <c r="P297" t="b">
        <v>1</v>
      </c>
      <c r="Q297">
        <v>1</v>
      </c>
      <c r="R297">
        <v>2.9875509738922119</v>
      </c>
      <c r="S297">
        <v>0.62444591522216797</v>
      </c>
      <c r="V297" t="s">
        <v>297</v>
      </c>
      <c r="W297" t="b">
        <v>1</v>
      </c>
      <c r="X297">
        <v>1</v>
      </c>
      <c r="Y297">
        <v>4.7866506576538086</v>
      </c>
      <c r="Z297">
        <v>0.61674213409423828</v>
      </c>
      <c r="AC297" t="s">
        <v>394</v>
      </c>
      <c r="AD297" t="b">
        <v>1</v>
      </c>
      <c r="AE297">
        <v>1</v>
      </c>
      <c r="AF297">
        <v>2.8869554996490479</v>
      </c>
      <c r="AG297">
        <v>0.78131365776062012</v>
      </c>
      <c r="AJ297" t="s">
        <v>437</v>
      </c>
      <c r="AK297" t="b">
        <v>1</v>
      </c>
      <c r="AL297">
        <v>1</v>
      </c>
      <c r="AM297">
        <v>4.3412714004516602</v>
      </c>
      <c r="AN297">
        <v>0.74780702590942383</v>
      </c>
      <c r="AQ297" t="s">
        <v>108</v>
      </c>
      <c r="AR297" t="b">
        <v>1</v>
      </c>
      <c r="AS297">
        <v>5</v>
      </c>
      <c r="AT297">
        <v>7.3198361396789551</v>
      </c>
      <c r="AU297">
        <v>4.6297945976257324</v>
      </c>
      <c r="AX297" t="s">
        <v>231</v>
      </c>
      <c r="AY297" t="b">
        <v>1</v>
      </c>
      <c r="AZ297">
        <v>1</v>
      </c>
      <c r="BA297">
        <v>5.3616023063659668</v>
      </c>
      <c r="BB297">
        <v>0.61078977584838867</v>
      </c>
      <c r="BE297" t="s">
        <v>501</v>
      </c>
      <c r="BF297" t="b">
        <v>1</v>
      </c>
      <c r="BG297">
        <v>1</v>
      </c>
      <c r="BH297">
        <v>3.5209627151489258</v>
      </c>
      <c r="BI297">
        <v>0.62738633155822754</v>
      </c>
      <c r="BL297" t="s">
        <v>573</v>
      </c>
      <c r="BM297" t="b">
        <v>1</v>
      </c>
      <c r="BN297">
        <v>1</v>
      </c>
      <c r="BO297">
        <v>8.8141393661499023</v>
      </c>
      <c r="BP297">
        <v>0.62408804893493652</v>
      </c>
    </row>
    <row r="298" spans="1:68" x14ac:dyDescent="0.2">
      <c r="A298" t="s">
        <v>106</v>
      </c>
      <c r="B298" t="b">
        <v>1</v>
      </c>
      <c r="C298">
        <v>1</v>
      </c>
      <c r="D298">
        <v>3.4782521724700932</v>
      </c>
      <c r="E298">
        <v>0.60729241371154785</v>
      </c>
      <c r="H298" t="s">
        <v>181</v>
      </c>
      <c r="I298" t="b">
        <v>1</v>
      </c>
      <c r="J298">
        <v>1</v>
      </c>
      <c r="K298">
        <v>4.912604808807373</v>
      </c>
      <c r="L298">
        <v>0.60121011734008789</v>
      </c>
      <c r="O298" t="s">
        <v>93</v>
      </c>
      <c r="P298" t="b">
        <v>1</v>
      </c>
      <c r="Q298">
        <v>1</v>
      </c>
      <c r="R298">
        <v>2.077836275100708</v>
      </c>
      <c r="S298">
        <v>0.62022018432617188</v>
      </c>
      <c r="V298" t="s">
        <v>187</v>
      </c>
      <c r="W298" t="b">
        <v>1</v>
      </c>
      <c r="X298">
        <v>1</v>
      </c>
      <c r="Y298">
        <v>7.4222378730773926</v>
      </c>
      <c r="Z298">
        <v>0.62070465087890625</v>
      </c>
      <c r="AC298" t="s">
        <v>395</v>
      </c>
      <c r="AD298" t="b">
        <v>0</v>
      </c>
      <c r="AE298">
        <v>1000</v>
      </c>
      <c r="AF298">
        <v>3.7281777858734131</v>
      </c>
      <c r="AG298">
        <v>1084.2210614681239</v>
      </c>
      <c r="AJ298" t="s">
        <v>227</v>
      </c>
      <c r="AK298" t="b">
        <v>1</v>
      </c>
      <c r="AL298">
        <v>2</v>
      </c>
      <c r="AM298">
        <v>3.5160295963287349</v>
      </c>
      <c r="AN298">
        <v>1.6226382255554199</v>
      </c>
      <c r="AQ298" t="s">
        <v>19</v>
      </c>
      <c r="AR298" t="b">
        <v>0</v>
      </c>
      <c r="AS298">
        <v>1000</v>
      </c>
      <c r="AT298">
        <v>4.3900899887084961</v>
      </c>
      <c r="AU298">
        <v>1013.672211408615</v>
      </c>
      <c r="AX298" t="s">
        <v>87</v>
      </c>
      <c r="AY298" t="b">
        <v>1</v>
      </c>
      <c r="AZ298">
        <v>242</v>
      </c>
      <c r="BA298">
        <v>1.8333520889282231</v>
      </c>
      <c r="BB298">
        <v>244.47140693664551</v>
      </c>
      <c r="BE298" t="s">
        <v>259</v>
      </c>
      <c r="BF298" t="b">
        <v>1</v>
      </c>
      <c r="BG298">
        <v>1</v>
      </c>
      <c r="BH298">
        <v>6.5009331703186044</v>
      </c>
      <c r="BI298">
        <v>0.64593100547790527</v>
      </c>
      <c r="BL298" t="s">
        <v>574</v>
      </c>
      <c r="BM298" t="b">
        <v>1</v>
      </c>
      <c r="BN298">
        <v>1</v>
      </c>
      <c r="BO298">
        <v>7.2219648361206046</v>
      </c>
      <c r="BP298">
        <v>0.62765026092529297</v>
      </c>
    </row>
    <row r="299" spans="1:68" x14ac:dyDescent="0.2">
      <c r="A299" t="s">
        <v>107</v>
      </c>
      <c r="B299" t="b">
        <v>1</v>
      </c>
      <c r="C299">
        <v>1</v>
      </c>
      <c r="D299">
        <v>2.25124192237854</v>
      </c>
      <c r="E299">
        <v>0.60669136047363281</v>
      </c>
      <c r="H299" t="s">
        <v>99</v>
      </c>
      <c r="I299" t="b">
        <v>1</v>
      </c>
      <c r="J299">
        <v>1</v>
      </c>
      <c r="K299">
        <v>1.563470840454102</v>
      </c>
      <c r="L299">
        <v>0.61831951141357422</v>
      </c>
      <c r="O299" t="s">
        <v>246</v>
      </c>
      <c r="P299" t="b">
        <v>1</v>
      </c>
      <c r="Q299">
        <v>1</v>
      </c>
      <c r="R299">
        <v>3.4366505146026611</v>
      </c>
      <c r="S299">
        <v>0.61525487899780273</v>
      </c>
      <c r="V299" t="s">
        <v>20</v>
      </c>
      <c r="W299" t="b">
        <v>1</v>
      </c>
      <c r="X299">
        <v>1</v>
      </c>
      <c r="Y299">
        <v>5.495689868927002</v>
      </c>
      <c r="Z299">
        <v>0.67647457122802734</v>
      </c>
      <c r="AC299" t="s">
        <v>396</v>
      </c>
      <c r="AD299" t="b">
        <v>1</v>
      </c>
      <c r="AE299">
        <v>1</v>
      </c>
      <c r="AF299">
        <v>6.8107452392578116</v>
      </c>
      <c r="AG299">
        <v>0.61128377914428711</v>
      </c>
      <c r="AJ299" t="s">
        <v>438</v>
      </c>
      <c r="AK299" t="b">
        <v>1</v>
      </c>
      <c r="AL299">
        <v>2</v>
      </c>
      <c r="AM299">
        <v>1.3193566799163821</v>
      </c>
      <c r="AN299">
        <v>1.6183691024780269</v>
      </c>
      <c r="AQ299" t="s">
        <v>87</v>
      </c>
      <c r="AR299" t="b">
        <v>1</v>
      </c>
      <c r="AS299">
        <v>5</v>
      </c>
      <c r="AT299">
        <v>3.110593318939209</v>
      </c>
      <c r="AU299">
        <v>6.0443918704986572</v>
      </c>
      <c r="AX299" t="s">
        <v>107</v>
      </c>
      <c r="AY299" t="b">
        <v>0</v>
      </c>
      <c r="AZ299">
        <v>1000</v>
      </c>
      <c r="BA299">
        <v>2.480718612670898</v>
      </c>
      <c r="BB299">
        <v>928.60318279266357</v>
      </c>
      <c r="BE299" t="s">
        <v>502</v>
      </c>
      <c r="BF299" t="b">
        <v>1</v>
      </c>
      <c r="BG299">
        <v>1</v>
      </c>
      <c r="BH299">
        <v>2.6235015392303471</v>
      </c>
      <c r="BI299">
        <v>0.64192795753479004</v>
      </c>
      <c r="BL299" t="s">
        <v>250</v>
      </c>
      <c r="BM299" t="b">
        <v>1</v>
      </c>
      <c r="BN299">
        <v>1</v>
      </c>
      <c r="BO299">
        <v>3.653679370880127</v>
      </c>
      <c r="BP299">
        <v>0.62340879440307617</v>
      </c>
    </row>
    <row r="300" spans="1:68" x14ac:dyDescent="0.2">
      <c r="A300" t="s">
        <v>108</v>
      </c>
      <c r="B300" t="b">
        <v>1</v>
      </c>
      <c r="C300">
        <v>1</v>
      </c>
      <c r="D300">
        <v>5.4193277359008789</v>
      </c>
      <c r="E300">
        <v>0.60604619979858398</v>
      </c>
      <c r="H300" t="s">
        <v>182</v>
      </c>
      <c r="I300" t="b">
        <v>1</v>
      </c>
      <c r="J300">
        <v>1</v>
      </c>
      <c r="K300">
        <v>0.90342587232589722</v>
      </c>
      <c r="L300">
        <v>0.59511637687683105</v>
      </c>
      <c r="O300" t="s">
        <v>152</v>
      </c>
      <c r="P300" t="b">
        <v>1</v>
      </c>
      <c r="Q300">
        <v>1</v>
      </c>
      <c r="R300">
        <v>2.5661957263946529</v>
      </c>
      <c r="S300">
        <v>0.70601344108581543</v>
      </c>
      <c r="V300" t="s">
        <v>90</v>
      </c>
      <c r="W300" t="b">
        <v>1</v>
      </c>
      <c r="X300">
        <v>1</v>
      </c>
      <c r="Y300">
        <v>5.7144575119018546</v>
      </c>
      <c r="Z300">
        <v>0.61389875411987305</v>
      </c>
      <c r="AC300" t="s">
        <v>397</v>
      </c>
      <c r="AD300" t="b">
        <v>1</v>
      </c>
      <c r="AE300">
        <v>1</v>
      </c>
      <c r="AF300">
        <v>8.4661436080932617</v>
      </c>
      <c r="AG300">
        <v>0.80627179145812988</v>
      </c>
      <c r="AJ300" t="s">
        <v>182</v>
      </c>
      <c r="AK300" t="b">
        <v>0</v>
      </c>
      <c r="AL300">
        <v>1000</v>
      </c>
      <c r="AM300">
        <v>1.966883540153503</v>
      </c>
      <c r="AN300">
        <v>999.89355993270874</v>
      </c>
      <c r="AQ300" t="s">
        <v>80</v>
      </c>
      <c r="AR300" t="b">
        <v>0</v>
      </c>
      <c r="AS300">
        <v>1000</v>
      </c>
      <c r="AT300">
        <v>3.679790735244751</v>
      </c>
      <c r="AU300">
        <v>1018.1958272457121</v>
      </c>
      <c r="AX300" t="s">
        <v>233</v>
      </c>
      <c r="AY300" t="b">
        <v>1</v>
      </c>
      <c r="AZ300">
        <v>1</v>
      </c>
      <c r="BA300">
        <v>3.1071372032165532</v>
      </c>
      <c r="BB300">
        <v>0.61129140853881836</v>
      </c>
      <c r="BE300" t="s">
        <v>296</v>
      </c>
      <c r="BF300" t="b">
        <v>1</v>
      </c>
      <c r="BG300">
        <v>1</v>
      </c>
      <c r="BH300">
        <v>6.8673567771911621</v>
      </c>
      <c r="BI300">
        <v>0.78611516952514648</v>
      </c>
      <c r="BL300" t="s">
        <v>575</v>
      </c>
      <c r="BM300" t="b">
        <v>1</v>
      </c>
      <c r="BN300">
        <v>1</v>
      </c>
      <c r="BO300">
        <v>1.5522199869155879</v>
      </c>
      <c r="BP300">
        <v>0.61598324775695801</v>
      </c>
    </row>
    <row r="301" spans="1:68" x14ac:dyDescent="0.2">
      <c r="A301" t="s">
        <v>109</v>
      </c>
      <c r="B301" t="b">
        <v>1</v>
      </c>
      <c r="C301">
        <v>7</v>
      </c>
      <c r="D301">
        <v>4.7539725303649902</v>
      </c>
      <c r="E301">
        <v>6.9098682403564453</v>
      </c>
      <c r="H301" t="s">
        <v>87</v>
      </c>
      <c r="I301" t="b">
        <v>1</v>
      </c>
      <c r="J301">
        <v>1</v>
      </c>
      <c r="K301">
        <v>3.323649406433105</v>
      </c>
      <c r="L301">
        <v>0.9384312629699707</v>
      </c>
      <c r="O301" t="s">
        <v>77</v>
      </c>
      <c r="P301" t="b">
        <v>1</v>
      </c>
      <c r="Q301">
        <v>1</v>
      </c>
      <c r="R301">
        <v>6.5796108245849609</v>
      </c>
      <c r="S301">
        <v>0.62451863288879395</v>
      </c>
      <c r="V301" t="s">
        <v>298</v>
      </c>
      <c r="W301" t="b">
        <v>1</v>
      </c>
      <c r="X301">
        <v>1</v>
      </c>
      <c r="Y301">
        <v>4.5581793785095206</v>
      </c>
      <c r="Z301">
        <v>0.62459683418273926</v>
      </c>
      <c r="AC301" t="s">
        <v>398</v>
      </c>
      <c r="AD301" t="b">
        <v>1</v>
      </c>
      <c r="AE301">
        <v>1</v>
      </c>
      <c r="AF301">
        <v>3.7806675434112549</v>
      </c>
      <c r="AG301">
        <v>0.7759404182434082</v>
      </c>
      <c r="AJ301" t="s">
        <v>439</v>
      </c>
      <c r="AK301" t="b">
        <v>1</v>
      </c>
      <c r="AL301">
        <v>1</v>
      </c>
      <c r="AM301">
        <v>4.0270147323608398</v>
      </c>
      <c r="AN301">
        <v>0.60646748542785645</v>
      </c>
      <c r="AQ301" t="s">
        <v>103</v>
      </c>
      <c r="AR301" t="b">
        <v>1</v>
      </c>
      <c r="AS301">
        <v>2</v>
      </c>
      <c r="AT301">
        <v>7.3770909309387207</v>
      </c>
      <c r="AU301">
        <v>1.6263341903686519</v>
      </c>
      <c r="AX301" t="s">
        <v>219</v>
      </c>
      <c r="AY301" t="b">
        <v>0</v>
      </c>
      <c r="AZ301">
        <v>1000</v>
      </c>
      <c r="BA301">
        <v>3.4297468662261958</v>
      </c>
      <c r="BB301">
        <v>935.24455952644348</v>
      </c>
      <c r="BE301" t="s">
        <v>503</v>
      </c>
      <c r="BF301" t="b">
        <v>1</v>
      </c>
      <c r="BG301">
        <v>1</v>
      </c>
      <c r="BH301">
        <v>4.0316128730773926</v>
      </c>
      <c r="BI301">
        <v>0.63718771934509277</v>
      </c>
      <c r="BL301" t="s">
        <v>576</v>
      </c>
      <c r="BM301" t="b">
        <v>1</v>
      </c>
      <c r="BN301">
        <v>1</v>
      </c>
      <c r="BO301">
        <v>1.752821683883667</v>
      </c>
      <c r="BP301">
        <v>0.63992953300476074</v>
      </c>
    </row>
    <row r="302" spans="1:68" x14ac:dyDescent="0.2">
      <c r="A302" t="s">
        <v>110</v>
      </c>
      <c r="B302" t="b">
        <v>1</v>
      </c>
      <c r="C302">
        <v>1</v>
      </c>
      <c r="D302">
        <v>6.8669276237487793</v>
      </c>
      <c r="E302">
        <v>0.60953450202941895</v>
      </c>
      <c r="H302" t="s">
        <v>183</v>
      </c>
      <c r="I302" t="b">
        <v>1</v>
      </c>
      <c r="J302">
        <v>5</v>
      </c>
      <c r="K302">
        <v>0.7062680721282959</v>
      </c>
      <c r="L302">
        <v>4.5775063037872306</v>
      </c>
      <c r="O302" t="s">
        <v>122</v>
      </c>
      <c r="P302" t="b">
        <v>1</v>
      </c>
      <c r="Q302">
        <v>1</v>
      </c>
      <c r="R302">
        <v>2.2755026817321782</v>
      </c>
      <c r="S302">
        <v>0.62928032875061035</v>
      </c>
      <c r="V302" t="s">
        <v>299</v>
      </c>
      <c r="W302" t="b">
        <v>1</v>
      </c>
      <c r="X302">
        <v>1</v>
      </c>
      <c r="Y302">
        <v>4.203986644744873</v>
      </c>
      <c r="Z302">
        <v>0.63949179649353027</v>
      </c>
      <c r="AC302" t="s">
        <v>399</v>
      </c>
      <c r="AD302" t="b">
        <v>1</v>
      </c>
      <c r="AE302">
        <v>1</v>
      </c>
      <c r="AF302">
        <v>4.6551609039306641</v>
      </c>
      <c r="AG302">
        <v>0.61826491355895996</v>
      </c>
      <c r="AJ302" t="s">
        <v>440</v>
      </c>
      <c r="AK302" t="b">
        <v>0</v>
      </c>
      <c r="AL302">
        <v>1000</v>
      </c>
      <c r="AM302">
        <v>0.88620388507843018</v>
      </c>
      <c r="AN302">
        <v>1014.715911388397</v>
      </c>
      <c r="AQ302" t="s">
        <v>434</v>
      </c>
      <c r="AR302" t="b">
        <v>1</v>
      </c>
      <c r="AS302">
        <v>7</v>
      </c>
      <c r="AT302">
        <v>4.8920483589172363</v>
      </c>
      <c r="AU302">
        <v>6.6867775917053223</v>
      </c>
      <c r="AX302" t="s">
        <v>112</v>
      </c>
      <c r="AY302" t="b">
        <v>1</v>
      </c>
      <c r="AZ302">
        <v>7</v>
      </c>
      <c r="BA302">
        <v>7.0926709175109863</v>
      </c>
      <c r="BB302">
        <v>6.5520291328430176</v>
      </c>
      <c r="BE302" t="s">
        <v>144</v>
      </c>
      <c r="BF302" t="b">
        <v>1</v>
      </c>
      <c r="BG302">
        <v>2</v>
      </c>
      <c r="BH302">
        <v>4.1767535209655762</v>
      </c>
      <c r="BI302">
        <v>1.659537076950073</v>
      </c>
      <c r="BL302" t="s">
        <v>577</v>
      </c>
      <c r="BM302" t="b">
        <v>1</v>
      </c>
      <c r="BN302">
        <v>1</v>
      </c>
      <c r="BO302">
        <v>5.6478819847106934</v>
      </c>
      <c r="BP302">
        <v>0.61461901664733887</v>
      </c>
    </row>
    <row r="303" spans="1:68" x14ac:dyDescent="0.2">
      <c r="A303" t="s">
        <v>111</v>
      </c>
      <c r="B303" t="b">
        <v>1</v>
      </c>
      <c r="C303">
        <v>284</v>
      </c>
      <c r="D303">
        <v>2.5688333511352539</v>
      </c>
      <c r="E303">
        <v>340.23764991760248</v>
      </c>
      <c r="H303" t="s">
        <v>105</v>
      </c>
      <c r="I303" t="b">
        <v>1</v>
      </c>
      <c r="J303">
        <v>1</v>
      </c>
      <c r="K303">
        <v>2.191910982131958</v>
      </c>
      <c r="L303">
        <v>0.6059730052947998</v>
      </c>
      <c r="O303" t="s">
        <v>247</v>
      </c>
      <c r="P303" t="b">
        <v>1</v>
      </c>
      <c r="Q303">
        <v>1</v>
      </c>
      <c r="R303">
        <v>3.3896441459655762</v>
      </c>
      <c r="S303">
        <v>0.63223505020141602</v>
      </c>
      <c r="V303" t="s">
        <v>300</v>
      </c>
      <c r="W303" t="b">
        <v>1</v>
      </c>
      <c r="X303">
        <v>1</v>
      </c>
      <c r="Y303">
        <v>4.771946907043457</v>
      </c>
      <c r="Z303">
        <v>0.63012909889221191</v>
      </c>
      <c r="AC303" t="s">
        <v>400</v>
      </c>
      <c r="AD303" t="b">
        <v>1</v>
      </c>
      <c r="AE303">
        <v>2</v>
      </c>
      <c r="AF303">
        <v>3.2359988689422612</v>
      </c>
      <c r="AG303">
        <v>2.0131127834320068</v>
      </c>
      <c r="AJ303" t="s">
        <v>215</v>
      </c>
      <c r="AK303" t="b">
        <v>1</v>
      </c>
      <c r="AL303">
        <v>2</v>
      </c>
      <c r="AM303">
        <v>0.56719487905502319</v>
      </c>
      <c r="AN303">
        <v>1.6569416522979741</v>
      </c>
      <c r="AQ303" t="s">
        <v>178</v>
      </c>
      <c r="AR303" t="b">
        <v>1</v>
      </c>
      <c r="AS303">
        <v>15</v>
      </c>
      <c r="AT303">
        <v>2.8794102668762211</v>
      </c>
      <c r="AU303">
        <v>14.81627583503723</v>
      </c>
      <c r="AX303" t="s">
        <v>89</v>
      </c>
      <c r="AY303" t="b">
        <v>0</v>
      </c>
      <c r="AZ303">
        <v>1000</v>
      </c>
      <c r="BA303">
        <v>1.930057287216187</v>
      </c>
      <c r="BB303">
        <v>936.46742510795593</v>
      </c>
      <c r="BE303" t="s">
        <v>101</v>
      </c>
      <c r="BF303" t="b">
        <v>1</v>
      </c>
      <c r="BG303">
        <v>1</v>
      </c>
      <c r="BH303">
        <v>2.8501818180084229</v>
      </c>
      <c r="BI303">
        <v>0.79021883010864258</v>
      </c>
      <c r="BL303" t="s">
        <v>484</v>
      </c>
      <c r="BM303" t="b">
        <v>1</v>
      </c>
      <c r="BN303">
        <v>1</v>
      </c>
      <c r="BO303">
        <v>3.2012803554534912</v>
      </c>
      <c r="BP303">
        <v>0.61532187461853027</v>
      </c>
    </row>
    <row r="305" spans="1:68" x14ac:dyDescent="0.2">
      <c r="A305" t="s">
        <v>12</v>
      </c>
      <c r="B305" t="b">
        <v>0</v>
      </c>
      <c r="C305">
        <v>1000</v>
      </c>
      <c r="D305">
        <v>4.5389347076416016</v>
      </c>
      <c r="E305">
        <v>1037.2610237598419</v>
      </c>
      <c r="H305" t="s">
        <v>36</v>
      </c>
      <c r="I305" t="b">
        <v>1</v>
      </c>
      <c r="J305">
        <v>1</v>
      </c>
      <c r="K305">
        <v>5.5419201850891113</v>
      </c>
      <c r="L305">
        <v>0.65080595016479492</v>
      </c>
      <c r="O305" t="s">
        <v>165</v>
      </c>
      <c r="P305" t="b">
        <v>1</v>
      </c>
      <c r="Q305">
        <v>1</v>
      </c>
      <c r="R305">
        <v>1.1808317899703979</v>
      </c>
      <c r="S305">
        <v>0.62295913696289062</v>
      </c>
      <c r="V305" t="s">
        <v>175</v>
      </c>
      <c r="W305" t="b">
        <v>1</v>
      </c>
      <c r="X305">
        <v>1</v>
      </c>
      <c r="Y305">
        <v>3.0316925048828121</v>
      </c>
      <c r="Z305">
        <v>0.63456082344055176</v>
      </c>
      <c r="AC305" t="s">
        <v>301</v>
      </c>
      <c r="AD305" t="b">
        <v>1</v>
      </c>
      <c r="AE305">
        <v>1</v>
      </c>
      <c r="AF305">
        <v>5.4290170669555664</v>
      </c>
      <c r="AG305">
        <v>0.65429902076721191</v>
      </c>
      <c r="AJ305" t="s">
        <v>401</v>
      </c>
      <c r="AK305" t="b">
        <v>1</v>
      </c>
      <c r="AL305">
        <v>1</v>
      </c>
      <c r="AM305">
        <v>9.1656608581542969</v>
      </c>
      <c r="AN305">
        <v>1.6830735206603999</v>
      </c>
      <c r="AQ305" t="s">
        <v>186</v>
      </c>
      <c r="AR305" t="b">
        <v>1</v>
      </c>
      <c r="AS305">
        <v>3</v>
      </c>
      <c r="AT305">
        <v>6.5221571922302246</v>
      </c>
      <c r="AU305">
        <v>2.7475235462188721</v>
      </c>
      <c r="AX305" t="s">
        <v>227</v>
      </c>
      <c r="AY305" t="b">
        <v>1</v>
      </c>
      <c r="AZ305">
        <v>1</v>
      </c>
      <c r="BA305">
        <v>1.442850708961487</v>
      </c>
      <c r="BB305">
        <v>0.6424708366394043</v>
      </c>
      <c r="BE305" t="s">
        <v>417</v>
      </c>
      <c r="BF305" t="b">
        <v>1</v>
      </c>
      <c r="BG305">
        <v>1</v>
      </c>
      <c r="BH305">
        <v>3.1275947093963619</v>
      </c>
      <c r="BI305">
        <v>0.62859630584716797</v>
      </c>
      <c r="BL305" t="s">
        <v>505</v>
      </c>
      <c r="BM305" t="b">
        <v>1</v>
      </c>
      <c r="BN305">
        <v>1</v>
      </c>
      <c r="BO305">
        <v>2.631914377212524</v>
      </c>
      <c r="BP305">
        <v>0.62376165390014648</v>
      </c>
    </row>
    <row r="306" spans="1:68" x14ac:dyDescent="0.2">
      <c r="A306" t="s">
        <v>13</v>
      </c>
      <c r="B306" t="b">
        <v>1</v>
      </c>
      <c r="C306">
        <v>1</v>
      </c>
      <c r="D306">
        <v>5.3823537826538086</v>
      </c>
      <c r="E306">
        <v>0.76332283020019531</v>
      </c>
      <c r="H306" t="s">
        <v>112</v>
      </c>
      <c r="I306" t="b">
        <v>1</v>
      </c>
      <c r="J306">
        <v>1</v>
      </c>
      <c r="K306">
        <v>5.3638086318969727</v>
      </c>
      <c r="L306">
        <v>0.6382439136505127</v>
      </c>
      <c r="O306" t="s">
        <v>184</v>
      </c>
      <c r="P306" t="b">
        <v>1</v>
      </c>
      <c r="Q306">
        <v>1</v>
      </c>
      <c r="R306">
        <v>7.0166878700256348</v>
      </c>
      <c r="S306">
        <v>0.64567351341247559</v>
      </c>
      <c r="V306" t="s">
        <v>248</v>
      </c>
      <c r="W306" t="b">
        <v>1</v>
      </c>
      <c r="X306">
        <v>1</v>
      </c>
      <c r="Y306">
        <v>5.2708678245544434</v>
      </c>
      <c r="Z306">
        <v>0.62812423706054688</v>
      </c>
      <c r="AC306" t="s">
        <v>302</v>
      </c>
      <c r="AD306" t="b">
        <v>1</v>
      </c>
      <c r="AE306">
        <v>2</v>
      </c>
      <c r="AF306">
        <v>5.1317610740661621</v>
      </c>
      <c r="AG306">
        <v>1.636141300201416</v>
      </c>
      <c r="AJ306" t="s">
        <v>402</v>
      </c>
      <c r="AK306" t="b">
        <v>1</v>
      </c>
      <c r="AL306">
        <v>2</v>
      </c>
      <c r="AM306">
        <v>2.6763513088226318</v>
      </c>
      <c r="AN306">
        <v>1.6500194072723391</v>
      </c>
      <c r="AQ306" t="s">
        <v>54</v>
      </c>
      <c r="AR306" t="b">
        <v>1</v>
      </c>
      <c r="AS306">
        <v>60</v>
      </c>
      <c r="AT306">
        <v>6.9117851257324219</v>
      </c>
      <c r="AU306">
        <v>62.789851665496833</v>
      </c>
      <c r="AX306" t="s">
        <v>459</v>
      </c>
      <c r="AY306" t="b">
        <v>1</v>
      </c>
      <c r="AZ306">
        <v>2</v>
      </c>
      <c r="BA306">
        <v>2.0733697414398189</v>
      </c>
      <c r="BB306">
        <v>1.6373400688171389</v>
      </c>
      <c r="BE306" t="s">
        <v>188</v>
      </c>
      <c r="BF306" t="b">
        <v>1</v>
      </c>
      <c r="BG306">
        <v>6</v>
      </c>
      <c r="BH306">
        <v>3.4379265308380131</v>
      </c>
      <c r="BI306">
        <v>5.6722321510314941</v>
      </c>
      <c r="BL306" t="s">
        <v>506</v>
      </c>
      <c r="BM306" t="b">
        <v>1</v>
      </c>
      <c r="BN306">
        <v>1</v>
      </c>
      <c r="BO306">
        <v>4.019477367401123</v>
      </c>
      <c r="BP306">
        <v>0.63851666450500488</v>
      </c>
    </row>
    <row r="307" spans="1:68" x14ac:dyDescent="0.2">
      <c r="A307" t="s">
        <v>14</v>
      </c>
      <c r="B307" t="b">
        <v>1</v>
      </c>
      <c r="C307">
        <v>1</v>
      </c>
      <c r="D307">
        <v>2.9879336357116699</v>
      </c>
      <c r="E307">
        <v>0.76757597923278809</v>
      </c>
      <c r="H307" t="s">
        <v>113</v>
      </c>
      <c r="I307" t="b">
        <v>1</v>
      </c>
      <c r="J307">
        <v>1</v>
      </c>
      <c r="K307">
        <v>1.105884194374084</v>
      </c>
      <c r="L307">
        <v>0.62911653518676758</v>
      </c>
      <c r="O307" t="s">
        <v>185</v>
      </c>
      <c r="P307" t="b">
        <v>1</v>
      </c>
      <c r="Q307">
        <v>34</v>
      </c>
      <c r="R307">
        <v>2.2332229614257808</v>
      </c>
      <c r="S307">
        <v>35.184722661972053</v>
      </c>
      <c r="V307" t="s">
        <v>249</v>
      </c>
      <c r="W307" t="b">
        <v>1</v>
      </c>
      <c r="X307">
        <v>1</v>
      </c>
      <c r="Y307">
        <v>8.4218568801879883</v>
      </c>
      <c r="Z307">
        <v>0.63428544998168945</v>
      </c>
      <c r="AC307" t="s">
        <v>303</v>
      </c>
      <c r="AD307" t="b">
        <v>1</v>
      </c>
      <c r="AE307">
        <v>3</v>
      </c>
      <c r="AF307">
        <v>5.1950030326843262</v>
      </c>
      <c r="AG307">
        <v>2.7550404071807861</v>
      </c>
      <c r="AJ307" t="s">
        <v>106</v>
      </c>
      <c r="AK307" t="b">
        <v>1</v>
      </c>
      <c r="AL307">
        <v>13</v>
      </c>
      <c r="AM307">
        <v>2.2232611179351811</v>
      </c>
      <c r="AN307">
        <v>12.602713584899901</v>
      </c>
      <c r="AQ307" t="s">
        <v>447</v>
      </c>
      <c r="AR307" t="b">
        <v>0</v>
      </c>
      <c r="AS307">
        <v>1000</v>
      </c>
      <c r="AT307">
        <v>4.9096260070800781</v>
      </c>
      <c r="AU307">
        <v>970.74555802345276</v>
      </c>
      <c r="AX307" t="s">
        <v>18</v>
      </c>
      <c r="AY307" t="b">
        <v>0</v>
      </c>
      <c r="AZ307">
        <v>1000</v>
      </c>
      <c r="BA307">
        <v>2.1412713527679439</v>
      </c>
      <c r="BB307">
        <v>1005.827133655548</v>
      </c>
      <c r="BE307" t="s">
        <v>45</v>
      </c>
      <c r="BF307" t="b">
        <v>1</v>
      </c>
      <c r="BG307">
        <v>1</v>
      </c>
      <c r="BH307">
        <v>4.0422091484069824</v>
      </c>
      <c r="BI307">
        <v>0.62055468559265137</v>
      </c>
      <c r="BL307" t="s">
        <v>225</v>
      </c>
      <c r="BM307" t="b">
        <v>1</v>
      </c>
      <c r="BN307">
        <v>1</v>
      </c>
      <c r="BO307">
        <v>6.2876629829406738</v>
      </c>
      <c r="BP307">
        <v>0.63234066963195801</v>
      </c>
    </row>
    <row r="308" spans="1:68" x14ac:dyDescent="0.2">
      <c r="A308" t="s">
        <v>15</v>
      </c>
      <c r="B308" t="b">
        <v>1</v>
      </c>
      <c r="C308">
        <v>1</v>
      </c>
      <c r="D308">
        <v>1.514723539352417</v>
      </c>
      <c r="E308">
        <v>0.6109614372253418</v>
      </c>
      <c r="H308" t="s">
        <v>114</v>
      </c>
      <c r="I308" t="b">
        <v>1</v>
      </c>
      <c r="J308">
        <v>3</v>
      </c>
      <c r="K308">
        <v>3.5235104560852051</v>
      </c>
      <c r="L308">
        <v>2.7308411598205571</v>
      </c>
      <c r="O308" t="s">
        <v>186</v>
      </c>
      <c r="P308" t="b">
        <v>0</v>
      </c>
      <c r="Q308">
        <v>1000</v>
      </c>
      <c r="R308">
        <v>2.0113568305969238</v>
      </c>
      <c r="S308">
        <v>1017.392000436783</v>
      </c>
      <c r="V308" t="s">
        <v>158</v>
      </c>
      <c r="W308" t="b">
        <v>1</v>
      </c>
      <c r="X308">
        <v>1</v>
      </c>
      <c r="Y308">
        <v>5.3304734230041504</v>
      </c>
      <c r="Z308">
        <v>0.62538623809814453</v>
      </c>
      <c r="AC308" t="s">
        <v>304</v>
      </c>
      <c r="AD308" t="b">
        <v>1</v>
      </c>
      <c r="AE308">
        <v>1</v>
      </c>
      <c r="AF308">
        <v>5.991328239440918</v>
      </c>
      <c r="AG308">
        <v>0.60902237892150879</v>
      </c>
      <c r="AJ308" t="s">
        <v>403</v>
      </c>
      <c r="AK308" t="b">
        <v>1</v>
      </c>
      <c r="AL308">
        <v>1</v>
      </c>
      <c r="AM308">
        <v>1.4065990447998049</v>
      </c>
      <c r="AN308">
        <v>0.63361692428588867</v>
      </c>
      <c r="AQ308" t="s">
        <v>107</v>
      </c>
      <c r="AR308" t="b">
        <v>1</v>
      </c>
      <c r="AS308">
        <v>910</v>
      </c>
      <c r="AT308">
        <v>3.686378002166748</v>
      </c>
      <c r="AU308">
        <v>868.44981741905212</v>
      </c>
      <c r="AX308" t="s">
        <v>32</v>
      </c>
      <c r="AY308" t="b">
        <v>1</v>
      </c>
      <c r="AZ308">
        <v>1</v>
      </c>
      <c r="BA308">
        <v>3.6980190277099609</v>
      </c>
      <c r="BB308">
        <v>0.59386420249938965</v>
      </c>
      <c r="BE308" t="s">
        <v>163</v>
      </c>
      <c r="BF308" t="b">
        <v>1</v>
      </c>
      <c r="BG308">
        <v>1</v>
      </c>
      <c r="BH308">
        <v>6.988680362701416</v>
      </c>
      <c r="BI308">
        <v>0.62260150909423828</v>
      </c>
      <c r="BL308" t="s">
        <v>507</v>
      </c>
      <c r="BM308" t="b">
        <v>1</v>
      </c>
      <c r="BN308">
        <v>1</v>
      </c>
      <c r="BO308">
        <v>6.5669336318969727</v>
      </c>
      <c r="BP308">
        <v>0.63271069526672363</v>
      </c>
    </row>
    <row r="309" spans="1:68" x14ac:dyDescent="0.2">
      <c r="A309" t="s">
        <v>16</v>
      </c>
      <c r="B309" t="b">
        <v>1</v>
      </c>
      <c r="C309">
        <v>1</v>
      </c>
      <c r="D309">
        <v>2.241710901260376</v>
      </c>
      <c r="E309">
        <v>0.60975980758666992</v>
      </c>
      <c r="H309" t="s">
        <v>115</v>
      </c>
      <c r="I309" t="b">
        <v>1</v>
      </c>
      <c r="J309">
        <v>1</v>
      </c>
      <c r="K309">
        <v>2.1421687602996831</v>
      </c>
      <c r="L309">
        <v>0.62874221801757812</v>
      </c>
      <c r="O309" t="s">
        <v>187</v>
      </c>
      <c r="P309" t="b">
        <v>1</v>
      </c>
      <c r="Q309">
        <v>91</v>
      </c>
      <c r="R309">
        <v>4.9061117172241211</v>
      </c>
      <c r="S309">
        <v>92.915541887283325</v>
      </c>
      <c r="V309" t="s">
        <v>250</v>
      </c>
      <c r="W309" t="b">
        <v>1</v>
      </c>
      <c r="X309">
        <v>1</v>
      </c>
      <c r="Y309">
        <v>5.8773479461669922</v>
      </c>
      <c r="Z309">
        <v>0.62112021446228027</v>
      </c>
      <c r="AC309" t="s">
        <v>305</v>
      </c>
      <c r="AD309" t="b">
        <v>1</v>
      </c>
      <c r="AE309">
        <v>1</v>
      </c>
      <c r="AF309">
        <v>5.9937024116516113</v>
      </c>
      <c r="AG309">
        <v>0.66061115264892578</v>
      </c>
      <c r="AJ309" t="s">
        <v>119</v>
      </c>
      <c r="AK309" t="b">
        <v>0</v>
      </c>
      <c r="AL309">
        <v>1000</v>
      </c>
      <c r="AM309">
        <v>0.73112839460372925</v>
      </c>
      <c r="AN309">
        <v>1019.066956520081</v>
      </c>
      <c r="AQ309" t="s">
        <v>448</v>
      </c>
      <c r="AR309" t="b">
        <v>1</v>
      </c>
      <c r="AS309">
        <v>1</v>
      </c>
      <c r="AT309">
        <v>3.4962632656097412</v>
      </c>
      <c r="AU309">
        <v>0.60644102096557617</v>
      </c>
      <c r="AX309" t="s">
        <v>22</v>
      </c>
      <c r="AY309" t="b">
        <v>0</v>
      </c>
      <c r="AZ309">
        <v>1000</v>
      </c>
      <c r="BA309">
        <v>1.2975810766220091</v>
      </c>
      <c r="BB309">
        <v>984.46397399902344</v>
      </c>
      <c r="BE309" t="s">
        <v>95</v>
      </c>
      <c r="BF309" t="b">
        <v>1</v>
      </c>
      <c r="BG309">
        <v>3</v>
      </c>
      <c r="BH309">
        <v>3.8524405956268311</v>
      </c>
      <c r="BI309">
        <v>2.6404178142547612</v>
      </c>
      <c r="BL309" t="s">
        <v>508</v>
      </c>
      <c r="BM309" t="b">
        <v>1</v>
      </c>
      <c r="BN309">
        <v>1</v>
      </c>
      <c r="BO309">
        <v>5.8951339721679688</v>
      </c>
      <c r="BP309">
        <v>0.62975549697875977</v>
      </c>
    </row>
    <row r="310" spans="1:68" x14ac:dyDescent="0.2">
      <c r="A310" t="s">
        <v>17</v>
      </c>
      <c r="B310" t="b">
        <v>0</v>
      </c>
      <c r="C310">
        <v>1000</v>
      </c>
      <c r="D310">
        <v>2.3314318656921391</v>
      </c>
      <c r="E310">
        <v>1113.6956255435939</v>
      </c>
      <c r="H310" t="s">
        <v>116</v>
      </c>
      <c r="I310" t="b">
        <v>1</v>
      </c>
      <c r="J310">
        <v>1</v>
      </c>
      <c r="K310">
        <v>4.7069530487060547</v>
      </c>
      <c r="L310">
        <v>0.64730429649353027</v>
      </c>
      <c r="O310" t="s">
        <v>188</v>
      </c>
      <c r="P310" t="b">
        <v>1</v>
      </c>
      <c r="Q310">
        <v>1</v>
      </c>
      <c r="R310">
        <v>3.7196347713470459</v>
      </c>
      <c r="S310">
        <v>0.61237812042236328</v>
      </c>
      <c r="V310" t="s">
        <v>251</v>
      </c>
      <c r="W310" t="b">
        <v>1</v>
      </c>
      <c r="X310">
        <v>1</v>
      </c>
      <c r="Y310">
        <v>5.6310491561889648</v>
      </c>
      <c r="Z310">
        <v>0.61488723754882812</v>
      </c>
      <c r="AC310" t="s">
        <v>306</v>
      </c>
      <c r="AD310" t="b">
        <v>1</v>
      </c>
      <c r="AE310">
        <v>3</v>
      </c>
      <c r="AF310">
        <v>3.6686959266662602</v>
      </c>
      <c r="AG310">
        <v>2.6186785697937012</v>
      </c>
      <c r="AJ310" t="s">
        <v>54</v>
      </c>
      <c r="AK310" t="b">
        <v>1</v>
      </c>
      <c r="AL310">
        <v>6</v>
      </c>
      <c r="AM310">
        <v>2.51777195930481</v>
      </c>
      <c r="AN310">
        <v>5.6205224990844727</v>
      </c>
      <c r="AQ310" t="s">
        <v>104</v>
      </c>
      <c r="AR310" t="b">
        <v>1</v>
      </c>
      <c r="AS310">
        <v>1</v>
      </c>
      <c r="AT310">
        <v>4.3802289962768546</v>
      </c>
      <c r="AU310">
        <v>0.61023402214050293</v>
      </c>
      <c r="AX310" t="s">
        <v>36</v>
      </c>
      <c r="AY310" t="b">
        <v>0</v>
      </c>
      <c r="AZ310">
        <v>1000</v>
      </c>
      <c r="BA310">
        <v>6.0047321319580078</v>
      </c>
      <c r="BB310">
        <v>972.47760248184204</v>
      </c>
      <c r="BE310" t="s">
        <v>270</v>
      </c>
      <c r="BF310" t="b">
        <v>1</v>
      </c>
      <c r="BG310">
        <v>1</v>
      </c>
      <c r="BH310">
        <v>3.3253636360168461</v>
      </c>
      <c r="BI310">
        <v>0.63676214218139648</v>
      </c>
      <c r="BL310" t="s">
        <v>509</v>
      </c>
      <c r="BM310" t="b">
        <v>1</v>
      </c>
      <c r="BN310">
        <v>1</v>
      </c>
      <c r="BO310">
        <v>8.4300346374511719</v>
      </c>
      <c r="BP310">
        <v>0.6410224437713623</v>
      </c>
    </row>
    <row r="311" spans="1:68" x14ac:dyDescent="0.2">
      <c r="A311" t="s">
        <v>18</v>
      </c>
      <c r="B311" t="b">
        <v>1</v>
      </c>
      <c r="C311">
        <v>1</v>
      </c>
      <c r="D311">
        <v>3.95249342918396</v>
      </c>
      <c r="E311">
        <v>0.60979628562927246</v>
      </c>
      <c r="H311" t="s">
        <v>26</v>
      </c>
      <c r="I311" t="b">
        <v>1</v>
      </c>
      <c r="J311">
        <v>1</v>
      </c>
      <c r="K311">
        <v>2.8456096649169922</v>
      </c>
      <c r="L311">
        <v>0.62287735939025879</v>
      </c>
      <c r="O311" t="s">
        <v>84</v>
      </c>
      <c r="P311" t="b">
        <v>1</v>
      </c>
      <c r="Q311">
        <v>1</v>
      </c>
      <c r="R311">
        <v>1.945093035697937</v>
      </c>
      <c r="S311">
        <v>0.65393209457397461</v>
      </c>
      <c r="V311" t="s">
        <v>252</v>
      </c>
      <c r="W311" t="b">
        <v>1</v>
      </c>
      <c r="X311">
        <v>1</v>
      </c>
      <c r="Y311">
        <v>8.133021354675293</v>
      </c>
      <c r="Z311">
        <v>0.63977575302124023</v>
      </c>
      <c r="AC311" t="s">
        <v>307</v>
      </c>
      <c r="AD311" t="b">
        <v>1</v>
      </c>
      <c r="AE311">
        <v>4</v>
      </c>
      <c r="AF311">
        <v>5.3029146194458008</v>
      </c>
      <c r="AG311">
        <v>3.5702741146087651</v>
      </c>
      <c r="AJ311" t="s">
        <v>75</v>
      </c>
      <c r="AK311" t="b">
        <v>1</v>
      </c>
      <c r="AL311">
        <v>1</v>
      </c>
      <c r="AM311">
        <v>6.1974377632141113</v>
      </c>
      <c r="AN311">
        <v>0.64096307754516602</v>
      </c>
      <c r="AQ311" t="s">
        <v>198</v>
      </c>
      <c r="AR311" t="b">
        <v>1</v>
      </c>
      <c r="AS311">
        <v>12</v>
      </c>
      <c r="AT311">
        <v>4.4301891326904297</v>
      </c>
      <c r="AU311">
        <v>12.12177300453186</v>
      </c>
      <c r="AX311" t="s">
        <v>460</v>
      </c>
      <c r="AY311" t="b">
        <v>1</v>
      </c>
      <c r="AZ311">
        <v>8</v>
      </c>
      <c r="BA311">
        <v>3.0852935314178471</v>
      </c>
      <c r="BB311">
        <v>7.3934106826782227</v>
      </c>
      <c r="BE311" t="s">
        <v>240</v>
      </c>
      <c r="BF311" t="b">
        <v>1</v>
      </c>
      <c r="BG311">
        <v>1</v>
      </c>
      <c r="BH311">
        <v>8.4003705978393555</v>
      </c>
      <c r="BI311">
        <v>0.62368535995483398</v>
      </c>
      <c r="BL311" t="s">
        <v>510</v>
      </c>
      <c r="BM311" t="b">
        <v>1</v>
      </c>
      <c r="BN311">
        <v>1</v>
      </c>
      <c r="BO311">
        <v>1.600096583366394</v>
      </c>
      <c r="BP311">
        <v>0.62006521224975586</v>
      </c>
    </row>
    <row r="312" spans="1:68" x14ac:dyDescent="0.2">
      <c r="A312" t="s">
        <v>19</v>
      </c>
      <c r="B312" t="b">
        <v>1</v>
      </c>
      <c r="C312">
        <v>1</v>
      </c>
      <c r="D312">
        <v>2.8968546390533452</v>
      </c>
      <c r="E312">
        <v>0.76783132553100586</v>
      </c>
      <c r="H312" t="s">
        <v>117</v>
      </c>
      <c r="I312" t="b">
        <v>1</v>
      </c>
      <c r="J312">
        <v>1</v>
      </c>
      <c r="K312">
        <v>4.7084345817565918</v>
      </c>
      <c r="L312">
        <v>0.61839175224304199</v>
      </c>
      <c r="O312" t="s">
        <v>68</v>
      </c>
      <c r="P312" t="b">
        <v>1</v>
      </c>
      <c r="Q312">
        <v>1</v>
      </c>
      <c r="R312">
        <v>7.7690048217773438</v>
      </c>
      <c r="S312">
        <v>0.77589035034179688</v>
      </c>
      <c r="V312" t="s">
        <v>107</v>
      </c>
      <c r="W312" t="b">
        <v>1</v>
      </c>
      <c r="X312">
        <v>678</v>
      </c>
      <c r="Y312">
        <v>2.961976051330566</v>
      </c>
      <c r="Z312">
        <v>687.93224620819092</v>
      </c>
      <c r="AC312" t="s">
        <v>308</v>
      </c>
      <c r="AD312" t="b">
        <v>1</v>
      </c>
      <c r="AE312">
        <v>1</v>
      </c>
      <c r="AF312">
        <v>3.3040091991424561</v>
      </c>
      <c r="AG312">
        <v>0.66901826858520508</v>
      </c>
      <c r="AJ312" t="s">
        <v>36</v>
      </c>
      <c r="AK312" t="b">
        <v>1</v>
      </c>
      <c r="AL312">
        <v>2</v>
      </c>
      <c r="AM312">
        <v>2.4990577697753911</v>
      </c>
      <c r="AN312">
        <v>1.6170086860656741</v>
      </c>
      <c r="AQ312" t="s">
        <v>200</v>
      </c>
      <c r="AR312" t="b">
        <v>1</v>
      </c>
      <c r="AS312">
        <v>6</v>
      </c>
      <c r="AT312">
        <v>3.5969011783599849</v>
      </c>
      <c r="AU312">
        <v>5.3101248741149902</v>
      </c>
      <c r="AX312" t="s">
        <v>172</v>
      </c>
      <c r="AY312" t="b">
        <v>1</v>
      </c>
      <c r="AZ312">
        <v>1</v>
      </c>
      <c r="BA312">
        <v>2.478904247283936</v>
      </c>
      <c r="BB312">
        <v>0.59543728828430176</v>
      </c>
      <c r="BE312" t="s">
        <v>478</v>
      </c>
      <c r="BF312" t="b">
        <v>1</v>
      </c>
      <c r="BG312">
        <v>2</v>
      </c>
      <c r="BH312">
        <v>4.2636580467224121</v>
      </c>
      <c r="BI312">
        <v>1.6462559700012209</v>
      </c>
      <c r="BL312" t="s">
        <v>511</v>
      </c>
      <c r="BM312" t="b">
        <v>1</v>
      </c>
      <c r="BN312">
        <v>1</v>
      </c>
      <c r="BO312">
        <v>3.232558965682983</v>
      </c>
      <c r="BP312">
        <v>0.62530398368835449</v>
      </c>
    </row>
    <row r="313" spans="1:68" x14ac:dyDescent="0.2">
      <c r="A313" t="s">
        <v>20</v>
      </c>
      <c r="B313" t="b">
        <v>0</v>
      </c>
      <c r="C313">
        <v>1000</v>
      </c>
      <c r="D313">
        <v>5.5186176300048828</v>
      </c>
      <c r="E313">
        <v>1150.2391819953921</v>
      </c>
      <c r="H313" t="s">
        <v>118</v>
      </c>
      <c r="I313" t="b">
        <v>1</v>
      </c>
      <c r="J313">
        <v>1</v>
      </c>
      <c r="K313">
        <v>1.51190710067749</v>
      </c>
      <c r="L313">
        <v>0.62582778930664062</v>
      </c>
      <c r="O313" t="s">
        <v>189</v>
      </c>
      <c r="P313" t="b">
        <v>1</v>
      </c>
      <c r="Q313">
        <v>1</v>
      </c>
      <c r="R313">
        <v>3.8962850570678711</v>
      </c>
      <c r="S313">
        <v>0.6463322639465332</v>
      </c>
      <c r="V313" t="s">
        <v>253</v>
      </c>
      <c r="W313" t="b">
        <v>1</v>
      </c>
      <c r="X313">
        <v>1</v>
      </c>
      <c r="Y313">
        <v>3.0093944072723389</v>
      </c>
      <c r="Z313">
        <v>0.63411927223205566</v>
      </c>
      <c r="AC313" t="s">
        <v>309</v>
      </c>
      <c r="AD313" t="b">
        <v>1</v>
      </c>
      <c r="AE313">
        <v>18</v>
      </c>
      <c r="AF313">
        <v>6.1648516654968262</v>
      </c>
      <c r="AG313">
        <v>17.79081392288208</v>
      </c>
      <c r="AJ313" t="s">
        <v>65</v>
      </c>
      <c r="AK313" t="b">
        <v>1</v>
      </c>
      <c r="AL313">
        <v>4</v>
      </c>
      <c r="AM313">
        <v>2.829540491104126</v>
      </c>
      <c r="AN313">
        <v>3.651925802230835</v>
      </c>
      <c r="AQ313" t="s">
        <v>242</v>
      </c>
      <c r="AR313" t="b">
        <v>1</v>
      </c>
      <c r="AS313">
        <v>3</v>
      </c>
      <c r="AT313">
        <v>4.8124146461486816</v>
      </c>
      <c r="AU313">
        <v>2.5958690643310551</v>
      </c>
      <c r="AX313" t="s">
        <v>213</v>
      </c>
      <c r="AY313" t="b">
        <v>1</v>
      </c>
      <c r="AZ313">
        <v>1</v>
      </c>
      <c r="BA313">
        <v>5.1002864837646484</v>
      </c>
      <c r="BB313">
        <v>0.62559723854064941</v>
      </c>
      <c r="BE313" t="s">
        <v>36</v>
      </c>
      <c r="BF313" t="b">
        <v>1</v>
      </c>
      <c r="BG313">
        <v>1</v>
      </c>
      <c r="BH313">
        <v>8.2923736572265625</v>
      </c>
      <c r="BI313">
        <v>0.63394951820373535</v>
      </c>
      <c r="BL313" t="s">
        <v>182</v>
      </c>
      <c r="BM313" t="b">
        <v>1</v>
      </c>
      <c r="BN313">
        <v>1</v>
      </c>
      <c r="BO313">
        <v>3.4543991088867192</v>
      </c>
      <c r="BP313">
        <v>0.62912440299987793</v>
      </c>
    </row>
    <row r="314" spans="1:68" x14ac:dyDescent="0.2">
      <c r="A314" t="s">
        <v>21</v>
      </c>
      <c r="B314" t="b">
        <v>1</v>
      </c>
      <c r="C314">
        <v>1</v>
      </c>
      <c r="D314">
        <v>4.3729095458984384</v>
      </c>
      <c r="E314">
        <v>0.77367424964904785</v>
      </c>
      <c r="H314" t="s">
        <v>101</v>
      </c>
      <c r="I314" t="b">
        <v>0</v>
      </c>
      <c r="J314">
        <v>1000</v>
      </c>
      <c r="K314">
        <v>1.64837634563446</v>
      </c>
      <c r="L314">
        <v>1012.214300632477</v>
      </c>
      <c r="O314" t="s">
        <v>190</v>
      </c>
      <c r="P314" t="b">
        <v>1</v>
      </c>
      <c r="Q314">
        <v>1</v>
      </c>
      <c r="R314">
        <v>5.9366288185119629</v>
      </c>
      <c r="S314">
        <v>0.66065049171447754</v>
      </c>
      <c r="V314" t="s">
        <v>254</v>
      </c>
      <c r="W314" t="b">
        <v>1</v>
      </c>
      <c r="X314">
        <v>1</v>
      </c>
      <c r="Y314">
        <v>6.8975167274475098</v>
      </c>
      <c r="Z314">
        <v>0.64179444313049316</v>
      </c>
      <c r="AC314" t="s">
        <v>310</v>
      </c>
      <c r="AD314" t="b">
        <v>1</v>
      </c>
      <c r="AE314">
        <v>1</v>
      </c>
      <c r="AF314">
        <v>2.098852396011353</v>
      </c>
      <c r="AG314">
        <v>0.6094672679901123</v>
      </c>
      <c r="AJ314" t="s">
        <v>20</v>
      </c>
      <c r="AK314" t="b">
        <v>1</v>
      </c>
      <c r="AL314">
        <v>2</v>
      </c>
      <c r="AM314">
        <v>2.9872293472290039</v>
      </c>
      <c r="AN314">
        <v>1.625386238098145</v>
      </c>
      <c r="AQ314" t="s">
        <v>38</v>
      </c>
      <c r="AR314" t="b">
        <v>1</v>
      </c>
      <c r="AS314">
        <v>129</v>
      </c>
      <c r="AT314">
        <v>3.9589600563049321</v>
      </c>
      <c r="AU314">
        <v>121.62782120704649</v>
      </c>
      <c r="AX314" t="s">
        <v>461</v>
      </c>
      <c r="AY314" t="b">
        <v>0</v>
      </c>
      <c r="AZ314">
        <v>1000</v>
      </c>
      <c r="BA314">
        <v>3.4764804840087891</v>
      </c>
      <c r="BB314">
        <v>967.84183359146118</v>
      </c>
      <c r="BE314" t="s">
        <v>479</v>
      </c>
      <c r="BF314" t="b">
        <v>1</v>
      </c>
      <c r="BG314">
        <v>1</v>
      </c>
      <c r="BH314">
        <v>6.9536886215209961</v>
      </c>
      <c r="BI314">
        <v>0.62916755676269531</v>
      </c>
      <c r="BL314" t="s">
        <v>512</v>
      </c>
      <c r="BM314" t="b">
        <v>1</v>
      </c>
      <c r="BN314">
        <v>1</v>
      </c>
      <c r="BO314">
        <v>3.6857445240020752</v>
      </c>
      <c r="BP314">
        <v>0.62132024765014648</v>
      </c>
    </row>
    <row r="315" spans="1:68" x14ac:dyDescent="0.2">
      <c r="A315" t="s">
        <v>22</v>
      </c>
      <c r="B315" t="b">
        <v>0</v>
      </c>
      <c r="C315">
        <v>1000</v>
      </c>
      <c r="D315">
        <v>3.676322460174561</v>
      </c>
      <c r="E315">
        <v>1110.4300720691681</v>
      </c>
      <c r="H315" t="s">
        <v>119</v>
      </c>
      <c r="I315" t="b">
        <v>1</v>
      </c>
      <c r="J315">
        <v>1</v>
      </c>
      <c r="K315">
        <v>1.055225133895874</v>
      </c>
      <c r="L315">
        <v>0.6497044563293457</v>
      </c>
      <c r="O315" t="s">
        <v>191</v>
      </c>
      <c r="P315" t="b">
        <v>1</v>
      </c>
      <c r="Q315">
        <v>1</v>
      </c>
      <c r="R315">
        <v>2.253643274307251</v>
      </c>
      <c r="S315">
        <v>0.62415146827697754</v>
      </c>
      <c r="V315" t="s">
        <v>222</v>
      </c>
      <c r="W315" t="b">
        <v>1</v>
      </c>
      <c r="X315">
        <v>1</v>
      </c>
      <c r="Y315">
        <v>5.9449610710144043</v>
      </c>
      <c r="Z315">
        <v>0.64176750183105469</v>
      </c>
      <c r="AC315" t="s">
        <v>311</v>
      </c>
      <c r="AD315" t="b">
        <v>1</v>
      </c>
      <c r="AE315">
        <v>1</v>
      </c>
      <c r="AF315">
        <v>4.5716252326965332</v>
      </c>
      <c r="AG315">
        <v>0.62279009819030762</v>
      </c>
      <c r="AJ315" t="s">
        <v>187</v>
      </c>
      <c r="AK315" t="b">
        <v>0</v>
      </c>
      <c r="AL315">
        <v>1000</v>
      </c>
      <c r="AM315">
        <v>1.7490601539611821</v>
      </c>
      <c r="AN315">
        <v>990.26699733734131</v>
      </c>
      <c r="AQ315" t="s">
        <v>50</v>
      </c>
      <c r="AR315" t="b">
        <v>1</v>
      </c>
      <c r="AS315">
        <v>2</v>
      </c>
      <c r="AT315">
        <v>8.9924955368041992</v>
      </c>
      <c r="AU315">
        <v>1.687705993652344</v>
      </c>
      <c r="AX315" t="s">
        <v>60</v>
      </c>
      <c r="AY315" t="b">
        <v>0</v>
      </c>
      <c r="AZ315">
        <v>1000</v>
      </c>
      <c r="BA315">
        <v>2.3303296566009521</v>
      </c>
      <c r="BB315">
        <v>1018.791627407074</v>
      </c>
      <c r="BE315" t="s">
        <v>241</v>
      </c>
      <c r="BF315" t="b">
        <v>1</v>
      </c>
      <c r="BG315">
        <v>1</v>
      </c>
      <c r="BH315">
        <v>1.9672319889068599</v>
      </c>
      <c r="BI315">
        <v>0.62363409996032715</v>
      </c>
      <c r="BL315" t="s">
        <v>513</v>
      </c>
      <c r="BM315" t="b">
        <v>1</v>
      </c>
      <c r="BN315">
        <v>1</v>
      </c>
      <c r="BO315">
        <v>1.852729797363281</v>
      </c>
      <c r="BP315">
        <v>0.62329578399658203</v>
      </c>
    </row>
    <row r="316" spans="1:68" x14ac:dyDescent="0.2">
      <c r="A316" t="s">
        <v>23</v>
      </c>
      <c r="B316" t="b">
        <v>0</v>
      </c>
      <c r="C316">
        <v>1000</v>
      </c>
      <c r="D316">
        <v>2.367705345153809</v>
      </c>
      <c r="E316">
        <v>1076.580628395081</v>
      </c>
      <c r="H316" t="s">
        <v>120</v>
      </c>
      <c r="I316" t="b">
        <v>1</v>
      </c>
      <c r="J316">
        <v>1</v>
      </c>
      <c r="K316">
        <v>1.7752512693405149</v>
      </c>
      <c r="L316">
        <v>0.60861039161682129</v>
      </c>
      <c r="O316" t="s">
        <v>192</v>
      </c>
      <c r="P316" t="b">
        <v>1</v>
      </c>
      <c r="Q316">
        <v>1</v>
      </c>
      <c r="R316">
        <v>3.9308409690856929</v>
      </c>
      <c r="S316">
        <v>0.62272930145263672</v>
      </c>
      <c r="V316" t="s">
        <v>142</v>
      </c>
      <c r="W316" t="b">
        <v>1</v>
      </c>
      <c r="X316">
        <v>1</v>
      </c>
      <c r="Y316">
        <v>5.0707406997680664</v>
      </c>
      <c r="Z316">
        <v>0.63031959533691406</v>
      </c>
      <c r="AC316" t="s">
        <v>312</v>
      </c>
      <c r="AD316" t="b">
        <v>1</v>
      </c>
      <c r="AE316">
        <v>1</v>
      </c>
      <c r="AF316">
        <v>1.351266026496887</v>
      </c>
      <c r="AG316">
        <v>0.64362788200378418</v>
      </c>
      <c r="AJ316" t="s">
        <v>82</v>
      </c>
      <c r="AK316" t="b">
        <v>1</v>
      </c>
      <c r="AL316">
        <v>1</v>
      </c>
      <c r="AM316">
        <v>3.4625751972198491</v>
      </c>
      <c r="AN316">
        <v>0.62228894233703613</v>
      </c>
      <c r="AQ316" t="s">
        <v>89</v>
      </c>
      <c r="AR316" t="b">
        <v>1</v>
      </c>
      <c r="AS316">
        <v>2</v>
      </c>
      <c r="AT316">
        <v>5.2977604866027832</v>
      </c>
      <c r="AU316">
        <v>1.5285999774932859</v>
      </c>
      <c r="AX316" t="s">
        <v>462</v>
      </c>
      <c r="AY316" t="b">
        <v>1</v>
      </c>
      <c r="AZ316">
        <v>1</v>
      </c>
      <c r="BA316">
        <v>2.5223808288574219</v>
      </c>
      <c r="BB316">
        <v>0.59676074981689453</v>
      </c>
      <c r="BE316" t="s">
        <v>480</v>
      </c>
      <c r="BF316" t="b">
        <v>1</v>
      </c>
      <c r="BG316">
        <v>1</v>
      </c>
      <c r="BH316">
        <v>3.66632080078125</v>
      </c>
      <c r="BI316">
        <v>1.6449921131134031</v>
      </c>
      <c r="BL316" t="s">
        <v>204</v>
      </c>
      <c r="BM316" t="b">
        <v>1</v>
      </c>
      <c r="BN316">
        <v>1</v>
      </c>
      <c r="BO316">
        <v>2.438621997833252</v>
      </c>
      <c r="BP316">
        <v>0.63691592216491699</v>
      </c>
    </row>
    <row r="317" spans="1:68" x14ac:dyDescent="0.2">
      <c r="A317" t="s">
        <v>24</v>
      </c>
      <c r="B317" t="b">
        <v>1</v>
      </c>
      <c r="C317">
        <v>2</v>
      </c>
      <c r="D317">
        <v>5.1259269714355469</v>
      </c>
      <c r="E317">
        <v>1.6083788871765139</v>
      </c>
      <c r="H317" t="s">
        <v>121</v>
      </c>
      <c r="I317" t="b">
        <v>1</v>
      </c>
      <c r="J317">
        <v>2</v>
      </c>
      <c r="K317">
        <v>3.8256981372833252</v>
      </c>
      <c r="L317">
        <v>1.622634649276733</v>
      </c>
      <c r="O317" t="s">
        <v>193</v>
      </c>
      <c r="P317" t="b">
        <v>1</v>
      </c>
      <c r="Q317">
        <v>1</v>
      </c>
      <c r="R317">
        <v>3.0590193271636958</v>
      </c>
      <c r="S317">
        <v>0.61995792388916016</v>
      </c>
      <c r="V317" t="s">
        <v>143</v>
      </c>
      <c r="W317" t="b">
        <v>1</v>
      </c>
      <c r="X317">
        <v>1</v>
      </c>
      <c r="Y317">
        <v>3.5261447429656978</v>
      </c>
      <c r="Z317">
        <v>0.63521862030029297</v>
      </c>
      <c r="AC317" t="s">
        <v>313</v>
      </c>
      <c r="AD317" t="b">
        <v>1</v>
      </c>
      <c r="AE317">
        <v>4</v>
      </c>
      <c r="AF317">
        <v>3.768929004669189</v>
      </c>
      <c r="AG317">
        <v>3.891669750213623</v>
      </c>
      <c r="AJ317" t="s">
        <v>147</v>
      </c>
      <c r="AK317" t="b">
        <v>1</v>
      </c>
      <c r="AL317">
        <v>6</v>
      </c>
      <c r="AM317">
        <v>1.058141708374023</v>
      </c>
      <c r="AN317">
        <v>5.7094252109527588</v>
      </c>
      <c r="AQ317" t="s">
        <v>14</v>
      </c>
      <c r="AR317" t="b">
        <v>1</v>
      </c>
      <c r="AS317">
        <v>1</v>
      </c>
      <c r="AT317">
        <v>6.6376814842224121</v>
      </c>
      <c r="AU317">
        <v>0.58596038818359375</v>
      </c>
      <c r="AX317" t="s">
        <v>189</v>
      </c>
      <c r="AY317" t="b">
        <v>1</v>
      </c>
      <c r="AZ317">
        <v>1</v>
      </c>
      <c r="BA317">
        <v>2.8220300674438481</v>
      </c>
      <c r="BB317">
        <v>0.59724879264831543</v>
      </c>
      <c r="BE317" t="s">
        <v>109</v>
      </c>
      <c r="BF317" t="b">
        <v>1</v>
      </c>
      <c r="BG317">
        <v>1</v>
      </c>
      <c r="BH317">
        <v>3.9754190444946289</v>
      </c>
      <c r="BI317">
        <v>0.63251471519470215</v>
      </c>
      <c r="BL317" t="s">
        <v>514</v>
      </c>
      <c r="BM317" t="b">
        <v>1</v>
      </c>
      <c r="BN317">
        <v>1</v>
      </c>
      <c r="BO317">
        <v>4.5004458427429199</v>
      </c>
      <c r="BP317">
        <v>0.63274550437927246</v>
      </c>
    </row>
    <row r="318" spans="1:68" x14ac:dyDescent="0.2">
      <c r="A318" t="s">
        <v>25</v>
      </c>
      <c r="B318" t="b">
        <v>1</v>
      </c>
      <c r="C318">
        <v>1</v>
      </c>
      <c r="D318">
        <v>2.6537594795227051</v>
      </c>
      <c r="E318">
        <v>0.76569390296936035</v>
      </c>
      <c r="H318" t="s">
        <v>61</v>
      </c>
      <c r="I318" t="b">
        <v>1</v>
      </c>
      <c r="J318">
        <v>1</v>
      </c>
      <c r="K318">
        <v>1.8110500574111941</v>
      </c>
      <c r="L318">
        <v>0.61142802238464355</v>
      </c>
      <c r="O318" t="s">
        <v>106</v>
      </c>
      <c r="P318" t="b">
        <v>1</v>
      </c>
      <c r="Q318">
        <v>1</v>
      </c>
      <c r="R318">
        <v>3.260734081268311</v>
      </c>
      <c r="S318">
        <v>0.61738061904907227</v>
      </c>
      <c r="V318" t="s">
        <v>255</v>
      </c>
      <c r="W318" t="b">
        <v>1</v>
      </c>
      <c r="X318">
        <v>1</v>
      </c>
      <c r="Y318">
        <v>2.984668493270874</v>
      </c>
      <c r="Z318">
        <v>0.62318611145019531</v>
      </c>
      <c r="AC318" t="s">
        <v>314</v>
      </c>
      <c r="AD318" t="b">
        <v>1</v>
      </c>
      <c r="AE318">
        <v>1</v>
      </c>
      <c r="AF318">
        <v>1.8119969367980959</v>
      </c>
      <c r="AG318">
        <v>0.61746883392333984</v>
      </c>
      <c r="AJ318" t="s">
        <v>224</v>
      </c>
      <c r="AK318" t="b">
        <v>1</v>
      </c>
      <c r="AL318">
        <v>11</v>
      </c>
      <c r="AM318">
        <v>4.7907733917236328</v>
      </c>
      <c r="AN318">
        <v>10.75581693649292</v>
      </c>
      <c r="AQ318" t="s">
        <v>83</v>
      </c>
      <c r="AR318" t="b">
        <v>1</v>
      </c>
      <c r="AS318">
        <v>1</v>
      </c>
      <c r="AT318">
        <v>8.1931581497192383</v>
      </c>
      <c r="AU318">
        <v>0.58144092559814453</v>
      </c>
      <c r="AX318" t="s">
        <v>97</v>
      </c>
      <c r="AY318" t="b">
        <v>1</v>
      </c>
      <c r="AZ318">
        <v>1</v>
      </c>
      <c r="BA318">
        <v>6.3327274322509766</v>
      </c>
      <c r="BB318">
        <v>0.59231472015380859</v>
      </c>
      <c r="BE318" t="s">
        <v>136</v>
      </c>
      <c r="BF318" t="b">
        <v>1</v>
      </c>
      <c r="BG318">
        <v>4</v>
      </c>
      <c r="BH318">
        <v>2.5913791656494141</v>
      </c>
      <c r="BI318">
        <v>3.698890209197998</v>
      </c>
      <c r="BL318" t="s">
        <v>515</v>
      </c>
      <c r="BM318" t="b">
        <v>1</v>
      </c>
      <c r="BN318">
        <v>6</v>
      </c>
      <c r="BO318">
        <v>2.0072090625762939</v>
      </c>
      <c r="BP318">
        <v>5.6458237171173096</v>
      </c>
    </row>
    <row r="319" spans="1:68" x14ac:dyDescent="0.2">
      <c r="A319" t="s">
        <v>26</v>
      </c>
      <c r="B319" t="b">
        <v>0</v>
      </c>
      <c r="C319">
        <v>1000</v>
      </c>
      <c r="D319">
        <v>1.960063576698303</v>
      </c>
      <c r="E319">
        <v>1059.2108180522921</v>
      </c>
      <c r="H319" t="s">
        <v>122</v>
      </c>
      <c r="I319" t="b">
        <v>1</v>
      </c>
      <c r="J319">
        <v>1</v>
      </c>
      <c r="K319">
        <v>3.7213377952575679</v>
      </c>
      <c r="L319">
        <v>0.6243293285369873</v>
      </c>
      <c r="O319" t="s">
        <v>194</v>
      </c>
      <c r="P319" t="b">
        <v>1</v>
      </c>
      <c r="Q319">
        <v>1</v>
      </c>
      <c r="R319">
        <v>2.9824249744415279</v>
      </c>
      <c r="S319">
        <v>0.65239500999450684</v>
      </c>
      <c r="V319" t="s">
        <v>39</v>
      </c>
      <c r="W319" t="b">
        <v>1</v>
      </c>
      <c r="X319">
        <v>1</v>
      </c>
      <c r="Y319">
        <v>4.0584397315979004</v>
      </c>
      <c r="Z319">
        <v>0.62894010543823242</v>
      </c>
      <c r="AC319" t="s">
        <v>315</v>
      </c>
      <c r="AD319" t="b">
        <v>1</v>
      </c>
      <c r="AE319">
        <v>2</v>
      </c>
      <c r="AF319">
        <v>9.1438407897949219</v>
      </c>
      <c r="AG319">
        <v>1.7092046737670901</v>
      </c>
      <c r="AJ319" t="s">
        <v>404</v>
      </c>
      <c r="AK319" t="b">
        <v>1</v>
      </c>
      <c r="AL319">
        <v>1</v>
      </c>
      <c r="AM319">
        <v>4.0681042671203613</v>
      </c>
      <c r="AN319">
        <v>0.6218419075012207</v>
      </c>
      <c r="AQ319" t="s">
        <v>49</v>
      </c>
      <c r="AR319" t="b">
        <v>1</v>
      </c>
      <c r="AS319">
        <v>1</v>
      </c>
      <c r="AT319">
        <v>4.8441276550292969</v>
      </c>
      <c r="AU319">
        <v>0.66457962989807129</v>
      </c>
      <c r="AX319" t="s">
        <v>99</v>
      </c>
      <c r="AY319" t="b">
        <v>1</v>
      </c>
      <c r="AZ319">
        <v>128</v>
      </c>
      <c r="BA319">
        <v>2.2456052303314209</v>
      </c>
      <c r="BB319">
        <v>124.19855761528019</v>
      </c>
      <c r="BE319" t="s">
        <v>454</v>
      </c>
      <c r="BF319" t="b">
        <v>1</v>
      </c>
      <c r="BG319">
        <v>1</v>
      </c>
      <c r="BH319">
        <v>6.0723981857299796</v>
      </c>
      <c r="BI319">
        <v>0.61568737030029297</v>
      </c>
      <c r="BL319" t="s">
        <v>439</v>
      </c>
      <c r="BM319" t="b">
        <v>1</v>
      </c>
      <c r="BN319">
        <v>1</v>
      </c>
      <c r="BO319">
        <v>4.3535928726196289</v>
      </c>
      <c r="BP319">
        <v>0.63803434371948242</v>
      </c>
    </row>
    <row r="320" spans="1:68" x14ac:dyDescent="0.2">
      <c r="A320" t="s">
        <v>27</v>
      </c>
      <c r="B320" t="b">
        <v>1</v>
      </c>
      <c r="C320">
        <v>1</v>
      </c>
      <c r="D320">
        <v>3.0281388759613042</v>
      </c>
      <c r="E320">
        <v>0.61576700210571289</v>
      </c>
      <c r="H320" t="s">
        <v>123</v>
      </c>
      <c r="I320" t="b">
        <v>1</v>
      </c>
      <c r="J320">
        <v>1</v>
      </c>
      <c r="K320">
        <v>2.5041062831878662</v>
      </c>
      <c r="L320">
        <v>0.63438725471496582</v>
      </c>
      <c r="O320" t="s">
        <v>136</v>
      </c>
      <c r="P320" t="b">
        <v>1</v>
      </c>
      <c r="Q320">
        <v>1</v>
      </c>
      <c r="R320">
        <v>2.847129106521606</v>
      </c>
      <c r="S320">
        <v>0.6343693733215332</v>
      </c>
      <c r="V320" t="s">
        <v>256</v>
      </c>
      <c r="W320" t="b">
        <v>1</v>
      </c>
      <c r="X320">
        <v>1</v>
      </c>
      <c r="Y320">
        <v>5.1608009338378906</v>
      </c>
      <c r="Z320">
        <v>0.62424945831298828</v>
      </c>
      <c r="AC320" t="s">
        <v>316</v>
      </c>
      <c r="AD320" t="b">
        <v>1</v>
      </c>
      <c r="AE320">
        <v>1</v>
      </c>
      <c r="AF320">
        <v>6.4005794525146484</v>
      </c>
      <c r="AG320">
        <v>0.64978432655334473</v>
      </c>
      <c r="AJ320" t="s">
        <v>133</v>
      </c>
      <c r="AK320" t="b">
        <v>1</v>
      </c>
      <c r="AL320">
        <v>1</v>
      </c>
      <c r="AM320">
        <v>4.0224442481994629</v>
      </c>
      <c r="AN320">
        <v>0.61366438865661621</v>
      </c>
      <c r="AQ320" t="s">
        <v>143</v>
      </c>
      <c r="AR320" t="b">
        <v>1</v>
      </c>
      <c r="AS320">
        <v>1</v>
      </c>
      <c r="AT320">
        <v>3.6235544681549068</v>
      </c>
      <c r="AU320">
        <v>0.58328509330749512</v>
      </c>
      <c r="AX320" t="s">
        <v>198</v>
      </c>
      <c r="AY320" t="b">
        <v>1</v>
      </c>
      <c r="AZ320">
        <v>1</v>
      </c>
      <c r="BA320">
        <v>5.0081696510314941</v>
      </c>
      <c r="BB320">
        <v>0.61745810508728027</v>
      </c>
      <c r="BE320" t="s">
        <v>66</v>
      </c>
      <c r="BF320" t="b">
        <v>1</v>
      </c>
      <c r="BG320">
        <v>2</v>
      </c>
      <c r="BH320">
        <v>4.1159782409667969</v>
      </c>
      <c r="BI320">
        <v>1.629043817520142</v>
      </c>
      <c r="BL320" t="s">
        <v>516</v>
      </c>
      <c r="BM320" t="b">
        <v>1</v>
      </c>
      <c r="BN320">
        <v>2</v>
      </c>
      <c r="BO320">
        <v>1.5158325433731079</v>
      </c>
      <c r="BP320">
        <v>1.641399145126343</v>
      </c>
    </row>
    <row r="321" spans="1:68" x14ac:dyDescent="0.2">
      <c r="A321" t="s">
        <v>28</v>
      </c>
      <c r="B321" t="b">
        <v>1</v>
      </c>
      <c r="C321">
        <v>57</v>
      </c>
      <c r="D321">
        <v>2.5388929843902588</v>
      </c>
      <c r="E321">
        <v>55.731849670410163</v>
      </c>
      <c r="H321" t="s">
        <v>103</v>
      </c>
      <c r="I321" t="b">
        <v>0</v>
      </c>
      <c r="J321">
        <v>1000</v>
      </c>
      <c r="K321">
        <v>2.178134679794312</v>
      </c>
      <c r="L321">
        <v>1026.1438043117521</v>
      </c>
      <c r="O321" t="s">
        <v>195</v>
      </c>
      <c r="P321" t="b">
        <v>1</v>
      </c>
      <c r="Q321">
        <v>1</v>
      </c>
      <c r="R321">
        <v>4.998288631439209</v>
      </c>
      <c r="S321">
        <v>0.64270687103271484</v>
      </c>
      <c r="V321" t="s">
        <v>257</v>
      </c>
      <c r="W321" t="b">
        <v>1</v>
      </c>
      <c r="X321">
        <v>1</v>
      </c>
      <c r="Y321">
        <v>8.1565313339233398</v>
      </c>
      <c r="Z321">
        <v>0.63779807090759277</v>
      </c>
      <c r="AC321" t="s">
        <v>317</v>
      </c>
      <c r="AD321" t="b">
        <v>0</v>
      </c>
      <c r="AE321">
        <v>1000</v>
      </c>
      <c r="AF321">
        <v>1.298056840896606</v>
      </c>
      <c r="AG321">
        <v>1010.133446931839</v>
      </c>
      <c r="AJ321" t="s">
        <v>405</v>
      </c>
      <c r="AK321" t="b">
        <v>1</v>
      </c>
      <c r="AL321">
        <v>1</v>
      </c>
      <c r="AM321">
        <v>3.3966891765594478</v>
      </c>
      <c r="AN321">
        <v>0.64804315567016602</v>
      </c>
      <c r="AQ321" t="s">
        <v>82</v>
      </c>
      <c r="AR321" t="b">
        <v>1</v>
      </c>
      <c r="AS321">
        <v>1</v>
      </c>
      <c r="AT321">
        <v>5.9990243911743164</v>
      </c>
      <c r="AU321">
        <v>0.65927624702453613</v>
      </c>
      <c r="AX321" t="s">
        <v>243</v>
      </c>
      <c r="AY321" t="b">
        <v>0</v>
      </c>
      <c r="AZ321">
        <v>1000</v>
      </c>
      <c r="BA321">
        <v>2.9464707374572749</v>
      </c>
      <c r="BB321">
        <v>965.80447149276733</v>
      </c>
      <c r="BE321" t="s">
        <v>271</v>
      </c>
      <c r="BF321" t="b">
        <v>1</v>
      </c>
      <c r="BG321">
        <v>1</v>
      </c>
      <c r="BH321">
        <v>2.547582864761353</v>
      </c>
      <c r="BI321">
        <v>0.62237977981567383</v>
      </c>
      <c r="BL321" t="s">
        <v>162</v>
      </c>
      <c r="BM321" t="b">
        <v>1</v>
      </c>
      <c r="BN321">
        <v>1</v>
      </c>
      <c r="BO321">
        <v>2.1182188987731929</v>
      </c>
      <c r="BP321">
        <v>0.62560892105102539</v>
      </c>
    </row>
    <row r="322" spans="1:68" x14ac:dyDescent="0.2">
      <c r="A322" t="s">
        <v>29</v>
      </c>
      <c r="B322" t="b">
        <v>1</v>
      </c>
      <c r="C322">
        <v>1</v>
      </c>
      <c r="D322">
        <v>2.616275310516357</v>
      </c>
      <c r="E322">
        <v>0.76718282699584961</v>
      </c>
      <c r="H322" t="s">
        <v>72</v>
      </c>
      <c r="I322" t="b">
        <v>1</v>
      </c>
      <c r="J322">
        <v>1</v>
      </c>
      <c r="K322">
        <v>4.4567079544067383</v>
      </c>
      <c r="L322">
        <v>0.61891627311706543</v>
      </c>
      <c r="O322" t="s">
        <v>97</v>
      </c>
      <c r="P322" t="b">
        <v>1</v>
      </c>
      <c r="Q322">
        <v>1</v>
      </c>
      <c r="R322">
        <v>3.3382351398468022</v>
      </c>
      <c r="S322">
        <v>0.63184237480163574</v>
      </c>
      <c r="V322" t="s">
        <v>258</v>
      </c>
      <c r="W322" t="b">
        <v>1</v>
      </c>
      <c r="X322">
        <v>7</v>
      </c>
      <c r="Y322">
        <v>2.6984786987304692</v>
      </c>
      <c r="Z322">
        <v>6.69712233543396</v>
      </c>
      <c r="AC322" t="s">
        <v>318</v>
      </c>
      <c r="AD322" t="b">
        <v>1</v>
      </c>
      <c r="AE322">
        <v>1</v>
      </c>
      <c r="AF322">
        <v>5.0488419532775879</v>
      </c>
      <c r="AG322">
        <v>0.62324428558349609</v>
      </c>
      <c r="AJ322" t="s">
        <v>406</v>
      </c>
      <c r="AK322" t="b">
        <v>1</v>
      </c>
      <c r="AL322">
        <v>1</v>
      </c>
      <c r="AM322">
        <v>2.379353284835815</v>
      </c>
      <c r="AN322">
        <v>0.61769390106201172</v>
      </c>
      <c r="AQ322" t="s">
        <v>27</v>
      </c>
      <c r="AR322" t="b">
        <v>1</v>
      </c>
      <c r="AS322">
        <v>1</v>
      </c>
      <c r="AT322">
        <v>5.8234848976135254</v>
      </c>
      <c r="AU322">
        <v>0.58967089653015137</v>
      </c>
      <c r="AX322" t="s">
        <v>111</v>
      </c>
      <c r="AY322" t="b">
        <v>1</v>
      </c>
      <c r="AZ322">
        <v>6</v>
      </c>
      <c r="BA322">
        <v>3.3858087062835689</v>
      </c>
      <c r="BB322">
        <v>5.6844692230224609</v>
      </c>
      <c r="BE322" t="s">
        <v>481</v>
      </c>
      <c r="BF322" t="b">
        <v>1</v>
      </c>
      <c r="BG322">
        <v>6</v>
      </c>
      <c r="BH322">
        <v>3.1299681663513179</v>
      </c>
      <c r="BI322">
        <v>5.8141751289367676</v>
      </c>
      <c r="BL322" t="s">
        <v>517</v>
      </c>
      <c r="BM322" t="b">
        <v>1</v>
      </c>
      <c r="BN322">
        <v>1</v>
      </c>
      <c r="BO322">
        <v>4.472984790802002</v>
      </c>
      <c r="BP322">
        <v>0.62472796440124512</v>
      </c>
    </row>
    <row r="323" spans="1:68" x14ac:dyDescent="0.2">
      <c r="A323" t="s">
        <v>30</v>
      </c>
      <c r="B323" t="b">
        <v>1</v>
      </c>
      <c r="C323">
        <v>2</v>
      </c>
      <c r="D323">
        <v>2.3283097743988042</v>
      </c>
      <c r="E323">
        <v>1.6004424095153811</v>
      </c>
      <c r="H323" t="s">
        <v>124</v>
      </c>
      <c r="I323" t="b">
        <v>1</v>
      </c>
      <c r="J323">
        <v>1</v>
      </c>
      <c r="K323">
        <v>1.2859629392623899</v>
      </c>
      <c r="L323">
        <v>0.60568714141845703</v>
      </c>
      <c r="O323" t="s">
        <v>86</v>
      </c>
      <c r="P323" t="b">
        <v>1</v>
      </c>
      <c r="Q323">
        <v>1</v>
      </c>
      <c r="R323">
        <v>1.9296638965606689</v>
      </c>
      <c r="S323">
        <v>0.62515521049499512</v>
      </c>
      <c r="V323" t="s">
        <v>163</v>
      </c>
      <c r="W323" t="b">
        <v>1</v>
      </c>
      <c r="X323">
        <v>3</v>
      </c>
      <c r="Y323">
        <v>1.222836494445801</v>
      </c>
      <c r="Z323">
        <v>2.663130521774292</v>
      </c>
      <c r="AC323" t="s">
        <v>319</v>
      </c>
      <c r="AD323" t="b">
        <v>1</v>
      </c>
      <c r="AE323">
        <v>1</v>
      </c>
      <c r="AF323">
        <v>6.1858954429626456</v>
      </c>
      <c r="AG323">
        <v>0.64740657806396484</v>
      </c>
      <c r="AJ323" t="s">
        <v>152</v>
      </c>
      <c r="AK323" t="b">
        <v>1</v>
      </c>
      <c r="AL323">
        <v>2</v>
      </c>
      <c r="AM323">
        <v>1.8661648035049441</v>
      </c>
      <c r="AN323">
        <v>1.6062190532684331</v>
      </c>
      <c r="AQ323" t="s">
        <v>226</v>
      </c>
      <c r="AR323" t="b">
        <v>1</v>
      </c>
      <c r="AS323">
        <v>74</v>
      </c>
      <c r="AT323">
        <v>4.4419956207275391</v>
      </c>
      <c r="AU323">
        <v>69.510235071182251</v>
      </c>
      <c r="AX323" t="s">
        <v>246</v>
      </c>
      <c r="AY323" t="b">
        <v>1</v>
      </c>
      <c r="AZ323">
        <v>1</v>
      </c>
      <c r="BA323">
        <v>3.5996594429016109</v>
      </c>
      <c r="BB323">
        <v>0.59151530265808105</v>
      </c>
      <c r="BE323" t="s">
        <v>183</v>
      </c>
      <c r="BF323" t="b">
        <v>1</v>
      </c>
      <c r="BG323">
        <v>178</v>
      </c>
      <c r="BH323">
        <v>1.791725873947144</v>
      </c>
      <c r="BI323">
        <v>181.9912774562836</v>
      </c>
      <c r="BL323" t="s">
        <v>518</v>
      </c>
      <c r="BM323" t="b">
        <v>1</v>
      </c>
      <c r="BN323">
        <v>1</v>
      </c>
      <c r="BO323">
        <v>2.856833934783936</v>
      </c>
      <c r="BP323">
        <v>0.62241959571838379</v>
      </c>
    </row>
    <row r="324" spans="1:68" x14ac:dyDescent="0.2">
      <c r="A324" t="s">
        <v>31</v>
      </c>
      <c r="B324" t="b">
        <v>0</v>
      </c>
      <c r="C324">
        <v>1000</v>
      </c>
      <c r="D324">
        <v>4.8086018562316886</v>
      </c>
      <c r="E324">
        <v>1061.483920812607</v>
      </c>
      <c r="H324" t="s">
        <v>125</v>
      </c>
      <c r="I324" t="b">
        <v>1</v>
      </c>
      <c r="J324">
        <v>22</v>
      </c>
      <c r="K324">
        <v>2.0437469482421879</v>
      </c>
      <c r="L324">
        <v>21.647070407867432</v>
      </c>
      <c r="O324" t="s">
        <v>196</v>
      </c>
      <c r="P324" t="b">
        <v>1</v>
      </c>
      <c r="Q324">
        <v>1</v>
      </c>
      <c r="R324">
        <v>7.0912814140319824</v>
      </c>
      <c r="S324">
        <v>0.62188172340393066</v>
      </c>
      <c r="V324" t="s">
        <v>82</v>
      </c>
      <c r="W324" t="b">
        <v>1</v>
      </c>
      <c r="X324">
        <v>1</v>
      </c>
      <c r="Y324">
        <v>2.566798210144043</v>
      </c>
      <c r="Z324">
        <v>0.62407851219177246</v>
      </c>
      <c r="AC324" t="s">
        <v>320</v>
      </c>
      <c r="AD324" t="b">
        <v>1</v>
      </c>
      <c r="AE324">
        <v>1</v>
      </c>
      <c r="AF324">
        <v>8.6547708511352539</v>
      </c>
      <c r="AG324">
        <v>0.63785576820373535</v>
      </c>
      <c r="AJ324" t="s">
        <v>407</v>
      </c>
      <c r="AK324" t="b">
        <v>1</v>
      </c>
      <c r="AL324">
        <v>1</v>
      </c>
      <c r="AM324">
        <v>1.233520984649658</v>
      </c>
      <c r="AN324">
        <v>0.62022638320922852</v>
      </c>
      <c r="AQ324" t="s">
        <v>284</v>
      </c>
      <c r="AR324" t="b">
        <v>1</v>
      </c>
      <c r="AS324">
        <v>11</v>
      </c>
      <c r="AT324">
        <v>4.8505244255065918</v>
      </c>
      <c r="AU324">
        <v>10.06124830245972</v>
      </c>
      <c r="AX324" t="s">
        <v>103</v>
      </c>
      <c r="AY324" t="b">
        <v>0</v>
      </c>
      <c r="AZ324">
        <v>1000</v>
      </c>
      <c r="BA324">
        <v>3.533049583435059</v>
      </c>
      <c r="BB324">
        <v>976.26449251174927</v>
      </c>
      <c r="BE324" t="s">
        <v>482</v>
      </c>
      <c r="BF324" t="b">
        <v>1</v>
      </c>
      <c r="BG324">
        <v>1</v>
      </c>
      <c r="BH324">
        <v>5.899907112121582</v>
      </c>
      <c r="BI324">
        <v>0.63769102096557617</v>
      </c>
      <c r="BL324" t="s">
        <v>519</v>
      </c>
      <c r="BM324" t="b">
        <v>1</v>
      </c>
      <c r="BN324">
        <v>1</v>
      </c>
      <c r="BO324">
        <v>4.3915953636169434</v>
      </c>
      <c r="BP324">
        <v>0.62737798690795898</v>
      </c>
    </row>
    <row r="325" spans="1:68" x14ac:dyDescent="0.2">
      <c r="A325" t="s">
        <v>32</v>
      </c>
      <c r="B325" t="b">
        <v>1</v>
      </c>
      <c r="C325">
        <v>1</v>
      </c>
      <c r="D325">
        <v>1.7946821451187129</v>
      </c>
      <c r="E325">
        <v>0.76137900352478027</v>
      </c>
      <c r="H325" t="s">
        <v>126</v>
      </c>
      <c r="I325" t="b">
        <v>1</v>
      </c>
      <c r="J325">
        <v>6</v>
      </c>
      <c r="K325">
        <v>1.1134557723999019</v>
      </c>
      <c r="L325">
        <v>5.6611461639404297</v>
      </c>
      <c r="O325" t="s">
        <v>197</v>
      </c>
      <c r="P325" t="b">
        <v>1</v>
      </c>
      <c r="Q325">
        <v>1</v>
      </c>
      <c r="R325">
        <v>2.1954531669616699</v>
      </c>
      <c r="S325">
        <v>0.61412382125854492</v>
      </c>
      <c r="V325" t="s">
        <v>259</v>
      </c>
      <c r="W325" t="b">
        <v>1</v>
      </c>
      <c r="X325">
        <v>1</v>
      </c>
      <c r="Y325">
        <v>6.2674674987792969</v>
      </c>
      <c r="Z325">
        <v>0.63619899749755859</v>
      </c>
      <c r="AC325" t="s">
        <v>321</v>
      </c>
      <c r="AD325" t="b">
        <v>1</v>
      </c>
      <c r="AE325">
        <v>1</v>
      </c>
      <c r="AF325">
        <v>5.1558012962341309</v>
      </c>
      <c r="AG325">
        <v>0.61621952056884766</v>
      </c>
      <c r="AJ325" t="s">
        <v>293</v>
      </c>
      <c r="AK325" t="b">
        <v>1</v>
      </c>
      <c r="AL325">
        <v>1</v>
      </c>
      <c r="AM325">
        <v>0.91871476173400879</v>
      </c>
      <c r="AN325">
        <v>0.62638711929321289</v>
      </c>
      <c r="AQ325" t="s">
        <v>422</v>
      </c>
      <c r="AR325" t="b">
        <v>1</v>
      </c>
      <c r="AS325">
        <v>1</v>
      </c>
      <c r="AT325">
        <v>6.762549877166748</v>
      </c>
      <c r="AU325">
        <v>0.64860749244689941</v>
      </c>
      <c r="AX325" t="s">
        <v>51</v>
      </c>
      <c r="AY325" t="b">
        <v>1</v>
      </c>
      <c r="AZ325">
        <v>1</v>
      </c>
      <c r="BA325">
        <v>2.126154899597168</v>
      </c>
      <c r="BB325">
        <v>0.608917236328125</v>
      </c>
      <c r="BE325" t="s">
        <v>483</v>
      </c>
      <c r="BF325" t="b">
        <v>1</v>
      </c>
      <c r="BG325">
        <v>1</v>
      </c>
      <c r="BH325">
        <v>3.2580752372741699</v>
      </c>
      <c r="BI325">
        <v>0.62754416465759277</v>
      </c>
      <c r="BL325" t="s">
        <v>520</v>
      </c>
      <c r="BM325" t="b">
        <v>1</v>
      </c>
      <c r="BN325">
        <v>1</v>
      </c>
      <c r="BO325">
        <v>1.461417436599731</v>
      </c>
      <c r="BP325">
        <v>0.63607144355773926</v>
      </c>
    </row>
    <row r="326" spans="1:68" x14ac:dyDescent="0.2">
      <c r="A326" t="s">
        <v>33</v>
      </c>
      <c r="B326" t="b">
        <v>0</v>
      </c>
      <c r="C326">
        <v>1000</v>
      </c>
      <c r="D326">
        <v>2.8774733543396001</v>
      </c>
      <c r="E326">
        <v>1084.248147964478</v>
      </c>
      <c r="H326" t="s">
        <v>127</v>
      </c>
      <c r="I326" t="b">
        <v>1</v>
      </c>
      <c r="J326">
        <v>29</v>
      </c>
      <c r="K326">
        <v>1.950528502464294</v>
      </c>
      <c r="L326">
        <v>28.807288646698002</v>
      </c>
      <c r="O326" t="s">
        <v>198</v>
      </c>
      <c r="P326" t="b">
        <v>1</v>
      </c>
      <c r="Q326">
        <v>1</v>
      </c>
      <c r="R326">
        <v>3.4532754421234131</v>
      </c>
      <c r="S326">
        <v>0.62653398513793945</v>
      </c>
      <c r="V326" t="s">
        <v>260</v>
      </c>
      <c r="W326" t="b">
        <v>1</v>
      </c>
      <c r="X326">
        <v>1</v>
      </c>
      <c r="Y326">
        <v>5.5241341590881348</v>
      </c>
      <c r="Z326">
        <v>0.62883949279785156</v>
      </c>
      <c r="AC326" t="s">
        <v>322</v>
      </c>
      <c r="AD326" t="b">
        <v>1</v>
      </c>
      <c r="AE326">
        <v>1</v>
      </c>
      <c r="AF326">
        <v>2.9205620288848881</v>
      </c>
      <c r="AG326">
        <v>0.64552474021911621</v>
      </c>
      <c r="AJ326" t="s">
        <v>408</v>
      </c>
      <c r="AK326" t="b">
        <v>1</v>
      </c>
      <c r="AL326">
        <v>1</v>
      </c>
      <c r="AM326">
        <v>1.735510945320129</v>
      </c>
      <c r="AN326">
        <v>0.65154719352722168</v>
      </c>
      <c r="AQ326" t="s">
        <v>112</v>
      </c>
      <c r="AR326" t="b">
        <v>1</v>
      </c>
      <c r="AS326">
        <v>1</v>
      </c>
      <c r="AT326">
        <v>4.8741397857666016</v>
      </c>
      <c r="AU326">
        <v>0.65970301628112793</v>
      </c>
      <c r="AX326" t="s">
        <v>88</v>
      </c>
      <c r="AY326" t="b">
        <v>0</v>
      </c>
      <c r="AZ326">
        <v>1000</v>
      </c>
      <c r="BA326">
        <v>1.9955401420593259</v>
      </c>
      <c r="BB326">
        <v>979.15380167961121</v>
      </c>
      <c r="BE326" t="s">
        <v>146</v>
      </c>
      <c r="BF326" t="b">
        <v>1</v>
      </c>
      <c r="BG326">
        <v>1</v>
      </c>
      <c r="BH326">
        <v>5.4034676551818848</v>
      </c>
      <c r="BI326">
        <v>0.61978864669799805</v>
      </c>
      <c r="BL326" t="s">
        <v>521</v>
      </c>
      <c r="BM326" t="b">
        <v>1</v>
      </c>
      <c r="BN326">
        <v>1</v>
      </c>
      <c r="BO326">
        <v>7.2643523216247559</v>
      </c>
      <c r="BP326">
        <v>0.62667346000671387</v>
      </c>
    </row>
    <row r="327" spans="1:68" x14ac:dyDescent="0.2">
      <c r="A327" t="s">
        <v>34</v>
      </c>
      <c r="B327" t="b">
        <v>0</v>
      </c>
      <c r="C327">
        <v>1000</v>
      </c>
      <c r="D327">
        <v>4.7878842353820801</v>
      </c>
      <c r="E327">
        <v>1091.765747785568</v>
      </c>
      <c r="H327" t="s">
        <v>128</v>
      </c>
      <c r="I327" t="b">
        <v>1</v>
      </c>
      <c r="J327">
        <v>1</v>
      </c>
      <c r="K327">
        <v>2.8339037895202641</v>
      </c>
      <c r="L327">
        <v>0.62288975715637207</v>
      </c>
      <c r="O327" t="s">
        <v>199</v>
      </c>
      <c r="P327" t="b">
        <v>1</v>
      </c>
      <c r="Q327">
        <v>1</v>
      </c>
      <c r="R327">
        <v>3.6744997501373291</v>
      </c>
      <c r="S327">
        <v>0.6304481029510498</v>
      </c>
      <c r="V327" t="s">
        <v>57</v>
      </c>
      <c r="W327" t="b">
        <v>1</v>
      </c>
      <c r="X327">
        <v>1</v>
      </c>
      <c r="Y327">
        <v>2.295857191085815</v>
      </c>
      <c r="Z327">
        <v>1.3086099624633789</v>
      </c>
      <c r="AC327" t="s">
        <v>323</v>
      </c>
      <c r="AD327" t="b">
        <v>1</v>
      </c>
      <c r="AE327">
        <v>1</v>
      </c>
      <c r="AF327">
        <v>1.8302309513092041</v>
      </c>
      <c r="AG327">
        <v>0.62575531005859375</v>
      </c>
      <c r="AJ327" t="s">
        <v>409</v>
      </c>
      <c r="AK327" t="b">
        <v>1</v>
      </c>
      <c r="AL327">
        <v>2</v>
      </c>
      <c r="AM327">
        <v>4.1432180404663086</v>
      </c>
      <c r="AN327">
        <v>1.6270227432250981</v>
      </c>
      <c r="AQ327" t="s">
        <v>449</v>
      </c>
      <c r="AR327" t="b">
        <v>1</v>
      </c>
      <c r="AS327">
        <v>1</v>
      </c>
      <c r="AT327">
        <v>5.0418539047241211</v>
      </c>
      <c r="AU327">
        <v>0.58608245849609375</v>
      </c>
      <c r="AX327" t="s">
        <v>54</v>
      </c>
      <c r="AY327" t="b">
        <v>1</v>
      </c>
      <c r="AZ327">
        <v>1</v>
      </c>
      <c r="BA327">
        <v>6.0490727424621582</v>
      </c>
      <c r="BB327">
        <v>0.63522744178771973</v>
      </c>
      <c r="BE327" t="s">
        <v>178</v>
      </c>
      <c r="BF327" t="b">
        <v>1</v>
      </c>
      <c r="BG327">
        <v>1</v>
      </c>
      <c r="BH327">
        <v>4.1036796569824219</v>
      </c>
      <c r="BI327">
        <v>0.62049746513366699</v>
      </c>
      <c r="BL327" t="s">
        <v>522</v>
      </c>
      <c r="BM327" t="b">
        <v>1</v>
      </c>
      <c r="BN327">
        <v>1</v>
      </c>
      <c r="BO327">
        <v>6.8575196266174316</v>
      </c>
      <c r="BP327">
        <v>0.62727642059326172</v>
      </c>
    </row>
    <row r="328" spans="1:68" x14ac:dyDescent="0.2">
      <c r="A328" t="s">
        <v>35</v>
      </c>
      <c r="B328" t="b">
        <v>1</v>
      </c>
      <c r="C328">
        <v>1</v>
      </c>
      <c r="D328">
        <v>7.3721413612365723</v>
      </c>
      <c r="E328">
        <v>0.62326169013977051</v>
      </c>
      <c r="H328" t="s">
        <v>83</v>
      </c>
      <c r="I328" t="b">
        <v>0</v>
      </c>
      <c r="J328">
        <v>1000</v>
      </c>
      <c r="K328">
        <v>1.0095164775848391</v>
      </c>
      <c r="L328">
        <v>1017.519999504089</v>
      </c>
      <c r="O328" t="s">
        <v>200</v>
      </c>
      <c r="P328" t="b">
        <v>1</v>
      </c>
      <c r="Q328">
        <v>1</v>
      </c>
      <c r="R328">
        <v>3.6826908588409419</v>
      </c>
      <c r="S328">
        <v>0.63272356986999512</v>
      </c>
      <c r="V328" t="s">
        <v>261</v>
      </c>
      <c r="W328" t="b">
        <v>1</v>
      </c>
      <c r="X328">
        <v>1</v>
      </c>
      <c r="Y328">
        <v>2.8292989730834961</v>
      </c>
      <c r="Z328">
        <v>0.63524508476257324</v>
      </c>
      <c r="AC328" t="s">
        <v>324</v>
      </c>
      <c r="AD328" t="b">
        <v>1</v>
      </c>
      <c r="AE328">
        <v>1</v>
      </c>
      <c r="AF328">
        <v>5.4384007453918457</v>
      </c>
      <c r="AG328">
        <v>0.65697550773620605</v>
      </c>
      <c r="AJ328" t="s">
        <v>410</v>
      </c>
      <c r="AK328" t="b">
        <v>1</v>
      </c>
      <c r="AL328">
        <v>1</v>
      </c>
      <c r="AM328">
        <v>4.6246814727783203</v>
      </c>
      <c r="AN328">
        <v>0.60541296005249023</v>
      </c>
      <c r="AQ328" t="s">
        <v>294</v>
      </c>
      <c r="AR328" t="b">
        <v>1</v>
      </c>
      <c r="AS328">
        <v>1</v>
      </c>
      <c r="AT328">
        <v>5.859337329864502</v>
      </c>
      <c r="AU328">
        <v>0.60785269737243652</v>
      </c>
      <c r="AX328" t="s">
        <v>244</v>
      </c>
      <c r="AY328" t="b">
        <v>1</v>
      </c>
      <c r="AZ328">
        <v>1</v>
      </c>
      <c r="BA328">
        <v>3.2382712364196782</v>
      </c>
      <c r="BB328">
        <v>0.60011959075927734</v>
      </c>
      <c r="BE328" t="s">
        <v>85</v>
      </c>
      <c r="BF328" t="b">
        <v>1</v>
      </c>
      <c r="BG328">
        <v>1</v>
      </c>
      <c r="BH328">
        <v>6.5403652191162109</v>
      </c>
      <c r="BI328">
        <v>0.61518406867980957</v>
      </c>
      <c r="BL328" t="s">
        <v>523</v>
      </c>
      <c r="BM328" t="b">
        <v>1</v>
      </c>
      <c r="BN328">
        <v>1</v>
      </c>
      <c r="BO328">
        <v>3.0952341556549068</v>
      </c>
      <c r="BP328">
        <v>0.62438130378723145</v>
      </c>
    </row>
    <row r="329" spans="1:68" x14ac:dyDescent="0.2">
      <c r="A329" t="s">
        <v>36</v>
      </c>
      <c r="B329" t="b">
        <v>1</v>
      </c>
      <c r="C329">
        <v>11</v>
      </c>
      <c r="D329">
        <v>2.9342126846313481</v>
      </c>
      <c r="E329">
        <v>13.300773143768311</v>
      </c>
      <c r="H329" t="s">
        <v>129</v>
      </c>
      <c r="I329" t="b">
        <v>1</v>
      </c>
      <c r="J329">
        <v>1</v>
      </c>
      <c r="K329">
        <v>3.5183320045471191</v>
      </c>
      <c r="L329">
        <v>0.64856147766113281</v>
      </c>
      <c r="O329" t="s">
        <v>129</v>
      </c>
      <c r="P329" t="b">
        <v>1</v>
      </c>
      <c r="Q329">
        <v>55</v>
      </c>
      <c r="R329">
        <v>2.7507016658782959</v>
      </c>
      <c r="S329">
        <v>56.575696229934692</v>
      </c>
      <c r="V329" t="s">
        <v>52</v>
      </c>
      <c r="W329" t="b">
        <v>1</v>
      </c>
      <c r="X329">
        <v>1</v>
      </c>
      <c r="Y329">
        <v>5.0704927444458008</v>
      </c>
      <c r="Z329">
        <v>0.63825464248657227</v>
      </c>
      <c r="AC329" t="s">
        <v>325</v>
      </c>
      <c r="AD329" t="b">
        <v>1</v>
      </c>
      <c r="AE329">
        <v>1</v>
      </c>
      <c r="AF329">
        <v>5.2271628379821777</v>
      </c>
      <c r="AG329">
        <v>0.61819791793823242</v>
      </c>
      <c r="AJ329" t="s">
        <v>41</v>
      </c>
      <c r="AK329" t="b">
        <v>1</v>
      </c>
      <c r="AL329">
        <v>1</v>
      </c>
      <c r="AM329">
        <v>3.1302566528320308</v>
      </c>
      <c r="AN329">
        <v>0.60763239860534668</v>
      </c>
      <c r="AQ329" t="s">
        <v>77</v>
      </c>
      <c r="AR329" t="b">
        <v>1</v>
      </c>
      <c r="AS329">
        <v>1</v>
      </c>
      <c r="AT329">
        <v>4.5780906677246094</v>
      </c>
      <c r="AU329">
        <v>0.6188046932220459</v>
      </c>
      <c r="AX329" t="s">
        <v>34</v>
      </c>
      <c r="AY329" t="b">
        <v>1</v>
      </c>
      <c r="AZ329">
        <v>2</v>
      </c>
      <c r="BA329">
        <v>2.0352897644042969</v>
      </c>
      <c r="BB329">
        <v>1.5580499172210689</v>
      </c>
      <c r="BE329" t="s">
        <v>484</v>
      </c>
      <c r="BF329" t="b">
        <v>1</v>
      </c>
      <c r="BG329">
        <v>1</v>
      </c>
      <c r="BH329">
        <v>3.155493021011353</v>
      </c>
      <c r="BI329">
        <v>0.62611675262451172</v>
      </c>
      <c r="BL329" t="s">
        <v>524</v>
      </c>
      <c r="BM329" t="b">
        <v>1</v>
      </c>
      <c r="BN329">
        <v>1</v>
      </c>
      <c r="BO329">
        <v>3.0291445255279541</v>
      </c>
      <c r="BP329">
        <v>0.64103984832763672</v>
      </c>
    </row>
    <row r="330" spans="1:68" x14ac:dyDescent="0.2">
      <c r="A330" t="s">
        <v>37</v>
      </c>
      <c r="B330" t="b">
        <v>1</v>
      </c>
      <c r="C330">
        <v>11</v>
      </c>
      <c r="D330">
        <v>2.4625334739685059</v>
      </c>
      <c r="E330">
        <v>13.352929830551149</v>
      </c>
      <c r="H330" t="s">
        <v>130</v>
      </c>
      <c r="I330" t="b">
        <v>1</v>
      </c>
      <c r="J330">
        <v>17</v>
      </c>
      <c r="K330">
        <v>7.6936044692993164</v>
      </c>
      <c r="L330">
        <v>17.030267000198361</v>
      </c>
      <c r="O330" t="s">
        <v>16</v>
      </c>
      <c r="P330" t="b">
        <v>1</v>
      </c>
      <c r="Q330">
        <v>1</v>
      </c>
      <c r="R330">
        <v>2.1109378337860112</v>
      </c>
      <c r="S330">
        <v>0.98235774040222168</v>
      </c>
      <c r="V330" t="s">
        <v>262</v>
      </c>
      <c r="W330" t="b">
        <v>1</v>
      </c>
      <c r="X330">
        <v>1</v>
      </c>
      <c r="Y330">
        <v>5.8954329490661621</v>
      </c>
      <c r="Z330">
        <v>0.64025187492370605</v>
      </c>
      <c r="AC330" t="s">
        <v>326</v>
      </c>
      <c r="AD330" t="b">
        <v>1</v>
      </c>
      <c r="AE330">
        <v>1</v>
      </c>
      <c r="AF330">
        <v>3.3774247169494629</v>
      </c>
      <c r="AG330">
        <v>0.62036681175231934</v>
      </c>
      <c r="AJ330" t="s">
        <v>61</v>
      </c>
      <c r="AK330" t="b">
        <v>1</v>
      </c>
      <c r="AL330">
        <v>1</v>
      </c>
      <c r="AM330">
        <v>4.0486850738525391</v>
      </c>
      <c r="AN330">
        <v>0.6071779727935791</v>
      </c>
      <c r="AQ330" t="s">
        <v>99</v>
      </c>
      <c r="AR330" t="b">
        <v>1</v>
      </c>
      <c r="AS330">
        <v>1</v>
      </c>
      <c r="AT330">
        <v>5.1850275993347168</v>
      </c>
      <c r="AU330">
        <v>0.66206884384155273</v>
      </c>
      <c r="AX330" t="s">
        <v>412</v>
      </c>
      <c r="AY330" t="b">
        <v>1</v>
      </c>
      <c r="AZ330">
        <v>211</v>
      </c>
      <c r="BA330">
        <v>2.92400074005127</v>
      </c>
      <c r="BB330">
        <v>204.63928747177121</v>
      </c>
      <c r="BE330" t="s">
        <v>137</v>
      </c>
      <c r="BF330" t="b">
        <v>1</v>
      </c>
      <c r="BG330">
        <v>1</v>
      </c>
      <c r="BH330">
        <v>1.7824956178665159</v>
      </c>
      <c r="BI330">
        <v>0.62714052200317383</v>
      </c>
      <c r="BL330" t="s">
        <v>525</v>
      </c>
      <c r="BM330" t="b">
        <v>1</v>
      </c>
      <c r="BN330">
        <v>1</v>
      </c>
      <c r="BO330">
        <v>3.9429352283477779</v>
      </c>
      <c r="BP330">
        <v>0.62794733047485352</v>
      </c>
    </row>
    <row r="331" spans="1:68" x14ac:dyDescent="0.2">
      <c r="A331" t="s">
        <v>38</v>
      </c>
      <c r="B331" t="b">
        <v>1</v>
      </c>
      <c r="C331">
        <v>1</v>
      </c>
      <c r="D331">
        <v>5.2878818511962891</v>
      </c>
      <c r="E331">
        <v>0.76095485687255859</v>
      </c>
      <c r="H331" t="s">
        <v>131</v>
      </c>
      <c r="I331" t="b">
        <v>1</v>
      </c>
      <c r="J331">
        <v>1</v>
      </c>
      <c r="K331">
        <v>4.1074180603027344</v>
      </c>
      <c r="L331">
        <v>0.64632177352905273</v>
      </c>
      <c r="O331" t="s">
        <v>201</v>
      </c>
      <c r="P331" t="b">
        <v>1</v>
      </c>
      <c r="Q331">
        <v>1</v>
      </c>
      <c r="R331">
        <v>7.029655933380127</v>
      </c>
      <c r="S331">
        <v>0.62793350219726562</v>
      </c>
      <c r="V331" t="s">
        <v>263</v>
      </c>
      <c r="W331" t="b">
        <v>1</v>
      </c>
      <c r="X331">
        <v>1</v>
      </c>
      <c r="Y331">
        <v>1.8538463115692141</v>
      </c>
      <c r="Z331">
        <v>0.64188075065612793</v>
      </c>
      <c r="AC331" t="s">
        <v>327</v>
      </c>
      <c r="AD331" t="b">
        <v>1</v>
      </c>
      <c r="AE331">
        <v>1</v>
      </c>
      <c r="AF331">
        <v>7.3695650100708008</v>
      </c>
      <c r="AG331">
        <v>0.6512908935546875</v>
      </c>
      <c r="AJ331" t="s">
        <v>411</v>
      </c>
      <c r="AK331" t="b">
        <v>1</v>
      </c>
      <c r="AL331">
        <v>1</v>
      </c>
      <c r="AM331">
        <v>1.522703886032104</v>
      </c>
      <c r="AN331">
        <v>0.60907626152038574</v>
      </c>
      <c r="AQ331" t="s">
        <v>450</v>
      </c>
      <c r="AR331" t="b">
        <v>1</v>
      </c>
      <c r="AS331">
        <v>1</v>
      </c>
      <c r="AT331">
        <v>4.2894902229309082</v>
      </c>
      <c r="AU331">
        <v>0.64245247840881348</v>
      </c>
      <c r="AX331" t="s">
        <v>67</v>
      </c>
      <c r="AY331" t="b">
        <v>1</v>
      </c>
      <c r="AZ331">
        <v>3</v>
      </c>
      <c r="BA331">
        <v>6.6058197021484384</v>
      </c>
      <c r="BB331">
        <v>2.5566952228546138</v>
      </c>
      <c r="BE331" t="s">
        <v>159</v>
      </c>
      <c r="BF331" t="b">
        <v>1</v>
      </c>
      <c r="BG331">
        <v>53</v>
      </c>
      <c r="BH331">
        <v>4.5615234375</v>
      </c>
      <c r="BI331">
        <v>53.320419311523438</v>
      </c>
      <c r="BL331" t="s">
        <v>526</v>
      </c>
      <c r="BM331" t="b">
        <v>1</v>
      </c>
      <c r="BN331">
        <v>1</v>
      </c>
      <c r="BO331">
        <v>6.9018678665161133</v>
      </c>
      <c r="BP331">
        <v>0.6299431324005127</v>
      </c>
    </row>
    <row r="332" spans="1:68" x14ac:dyDescent="0.2">
      <c r="A332" t="s">
        <v>39</v>
      </c>
      <c r="B332" t="b">
        <v>1</v>
      </c>
      <c r="C332">
        <v>66</v>
      </c>
      <c r="D332">
        <v>5.2397284507751456</v>
      </c>
      <c r="E332">
        <v>64.898296356201172</v>
      </c>
      <c r="H332" t="s">
        <v>132</v>
      </c>
      <c r="I332" t="b">
        <v>1</v>
      </c>
      <c r="J332">
        <v>1</v>
      </c>
      <c r="K332">
        <v>7.3231358528137207</v>
      </c>
      <c r="L332">
        <v>0.63234877586364746</v>
      </c>
      <c r="O332" t="s">
        <v>202</v>
      </c>
      <c r="P332" t="b">
        <v>1</v>
      </c>
      <c r="Q332">
        <v>1</v>
      </c>
      <c r="R332">
        <v>5.0138692855834961</v>
      </c>
      <c r="S332">
        <v>0.62810063362121582</v>
      </c>
      <c r="V332" t="s">
        <v>264</v>
      </c>
      <c r="W332" t="b">
        <v>1</v>
      </c>
      <c r="X332">
        <v>1</v>
      </c>
      <c r="Y332">
        <v>7.5000839233398438</v>
      </c>
      <c r="Z332">
        <v>0.64532947540283203</v>
      </c>
      <c r="AC332" t="s">
        <v>328</v>
      </c>
      <c r="AD332" t="b">
        <v>1</v>
      </c>
      <c r="AE332">
        <v>1</v>
      </c>
      <c r="AF332">
        <v>1.0794640779495239</v>
      </c>
      <c r="AG332">
        <v>0.61425566673278809</v>
      </c>
      <c r="AJ332" t="s">
        <v>412</v>
      </c>
      <c r="AK332" t="b">
        <v>1</v>
      </c>
      <c r="AL332">
        <v>1</v>
      </c>
      <c r="AM332">
        <v>7.8869194984436044</v>
      </c>
      <c r="AN332">
        <v>0.62101340293884277</v>
      </c>
      <c r="AQ332" t="s">
        <v>148</v>
      </c>
      <c r="AR332" t="b">
        <v>1</v>
      </c>
      <c r="AS332">
        <v>1</v>
      </c>
      <c r="AT332">
        <v>3.412550687789917</v>
      </c>
      <c r="AU332">
        <v>0.60448074340820312</v>
      </c>
      <c r="AX332" t="s">
        <v>76</v>
      </c>
      <c r="AY332" t="b">
        <v>1</v>
      </c>
      <c r="AZ332">
        <v>2</v>
      </c>
      <c r="BA332">
        <v>6.1503548622131348</v>
      </c>
      <c r="BB332">
        <v>1.562379121780396</v>
      </c>
      <c r="BE332" t="s">
        <v>485</v>
      </c>
      <c r="BF332" t="b">
        <v>1</v>
      </c>
      <c r="BG332">
        <v>1</v>
      </c>
      <c r="BH332">
        <v>3.350091695785522</v>
      </c>
      <c r="BI332">
        <v>0.61134529113769531</v>
      </c>
      <c r="BL332" t="s">
        <v>527</v>
      </c>
      <c r="BM332" t="b">
        <v>1</v>
      </c>
      <c r="BN332">
        <v>1</v>
      </c>
      <c r="BO332">
        <v>3.4776241779327388</v>
      </c>
      <c r="BP332">
        <v>0.62719464302062988</v>
      </c>
    </row>
    <row r="333" spans="1:68" x14ac:dyDescent="0.2">
      <c r="A333" t="s">
        <v>40</v>
      </c>
      <c r="B333" t="b">
        <v>1</v>
      </c>
      <c r="C333">
        <v>1</v>
      </c>
      <c r="D333">
        <v>2.0465033054351811</v>
      </c>
      <c r="E333">
        <v>0.61367535591125488</v>
      </c>
      <c r="H333" t="s">
        <v>106</v>
      </c>
      <c r="I333" t="b">
        <v>1</v>
      </c>
      <c r="J333">
        <v>7</v>
      </c>
      <c r="K333">
        <v>4.1802639961242676</v>
      </c>
      <c r="L333">
        <v>6.8643584251403809</v>
      </c>
      <c r="O333" t="s">
        <v>203</v>
      </c>
      <c r="P333" t="b">
        <v>1</v>
      </c>
      <c r="Q333">
        <v>1</v>
      </c>
      <c r="R333">
        <v>2.6048555374145508</v>
      </c>
      <c r="S333">
        <v>0.61857795715332031</v>
      </c>
      <c r="V333" t="s">
        <v>265</v>
      </c>
      <c r="W333" t="b">
        <v>1</v>
      </c>
      <c r="X333">
        <v>1</v>
      </c>
      <c r="Y333">
        <v>5.0587000846862793</v>
      </c>
      <c r="Z333">
        <v>0.63061022758483887</v>
      </c>
      <c r="AC333" t="s">
        <v>329</v>
      </c>
      <c r="AD333" t="b">
        <v>1</v>
      </c>
      <c r="AE333">
        <v>1</v>
      </c>
      <c r="AF333">
        <v>4.9627232551574707</v>
      </c>
      <c r="AG333">
        <v>0.61575055122375488</v>
      </c>
      <c r="AJ333" t="s">
        <v>294</v>
      </c>
      <c r="AK333" t="b">
        <v>1</v>
      </c>
      <c r="AL333">
        <v>3</v>
      </c>
      <c r="AM333">
        <v>2.430352926254272</v>
      </c>
      <c r="AN333">
        <v>2.6611397266387939</v>
      </c>
      <c r="AQ333" t="s">
        <v>105</v>
      </c>
      <c r="AR333" t="b">
        <v>1</v>
      </c>
      <c r="AS333">
        <v>1</v>
      </c>
      <c r="AT333">
        <v>5.2920627593994141</v>
      </c>
      <c r="AU333">
        <v>0.5940711498260498</v>
      </c>
      <c r="AX333" t="s">
        <v>448</v>
      </c>
      <c r="AY333" t="b">
        <v>1</v>
      </c>
      <c r="AZ333">
        <v>1</v>
      </c>
      <c r="BA333">
        <v>4.5283651351928711</v>
      </c>
      <c r="BB333">
        <v>0.6769111156463623</v>
      </c>
      <c r="BE333" t="s">
        <v>182</v>
      </c>
      <c r="BF333" t="b">
        <v>1</v>
      </c>
      <c r="BG333">
        <v>6</v>
      </c>
      <c r="BH333">
        <v>2.870388269424438</v>
      </c>
      <c r="BI333">
        <v>5.6939892768859863</v>
      </c>
      <c r="BL333" t="s">
        <v>263</v>
      </c>
      <c r="BM333" t="b">
        <v>1</v>
      </c>
      <c r="BN333">
        <v>1</v>
      </c>
      <c r="BO333">
        <v>4.5334115028381348</v>
      </c>
      <c r="BP333">
        <v>0.62431645393371582</v>
      </c>
    </row>
    <row r="334" spans="1:68" x14ac:dyDescent="0.2">
      <c r="A334" t="s">
        <v>41</v>
      </c>
      <c r="B334" t="b">
        <v>1</v>
      </c>
      <c r="C334">
        <v>1</v>
      </c>
      <c r="D334">
        <v>8.4032621383666992</v>
      </c>
      <c r="E334">
        <v>0.76598143577575684</v>
      </c>
      <c r="H334" t="s">
        <v>133</v>
      </c>
      <c r="I334" t="b">
        <v>1</v>
      </c>
      <c r="J334">
        <v>1</v>
      </c>
      <c r="K334">
        <v>6.3024196624755859</v>
      </c>
      <c r="L334">
        <v>0.60584068298339844</v>
      </c>
      <c r="O334" t="s">
        <v>182</v>
      </c>
      <c r="P334" t="b">
        <v>1</v>
      </c>
      <c r="Q334">
        <v>1</v>
      </c>
      <c r="R334">
        <v>4.303856372833252</v>
      </c>
      <c r="S334">
        <v>0.62860107421875</v>
      </c>
      <c r="V334" t="s">
        <v>266</v>
      </c>
      <c r="W334" t="b">
        <v>1</v>
      </c>
      <c r="X334">
        <v>1</v>
      </c>
      <c r="Y334">
        <v>4.8119001388549796</v>
      </c>
      <c r="Z334">
        <v>0.64174008369445801</v>
      </c>
      <c r="AC334" t="s">
        <v>330</v>
      </c>
      <c r="AD334" t="b">
        <v>1</v>
      </c>
      <c r="AE334">
        <v>1</v>
      </c>
      <c r="AF334">
        <v>4.5511574745178223</v>
      </c>
      <c r="AG334">
        <v>0.63610053062438965</v>
      </c>
      <c r="AJ334" t="s">
        <v>189</v>
      </c>
      <c r="AK334" t="b">
        <v>1</v>
      </c>
      <c r="AL334">
        <v>1</v>
      </c>
      <c r="AM334">
        <v>8.4680318832397461</v>
      </c>
      <c r="AN334">
        <v>0.62912487983703613</v>
      </c>
      <c r="AQ334" t="s">
        <v>222</v>
      </c>
      <c r="AR334" t="b">
        <v>1</v>
      </c>
      <c r="AS334">
        <v>1</v>
      </c>
      <c r="AT334">
        <v>5.7597799301147461</v>
      </c>
      <c r="AU334">
        <v>0.62764430046081543</v>
      </c>
      <c r="AX334" t="s">
        <v>105</v>
      </c>
      <c r="AY334" t="b">
        <v>0</v>
      </c>
      <c r="AZ334">
        <v>1000</v>
      </c>
      <c r="BA334">
        <v>2.8417484760284419</v>
      </c>
      <c r="BB334">
        <v>971.5357403755188</v>
      </c>
      <c r="BE334" t="s">
        <v>486</v>
      </c>
      <c r="BF334" t="b">
        <v>1</v>
      </c>
      <c r="BG334">
        <v>1</v>
      </c>
      <c r="BH334">
        <v>6.1614217758178711</v>
      </c>
      <c r="BI334">
        <v>0.6319124698638916</v>
      </c>
      <c r="BL334" t="s">
        <v>465</v>
      </c>
      <c r="BM334" t="b">
        <v>1</v>
      </c>
      <c r="BN334">
        <v>1</v>
      </c>
      <c r="BO334">
        <v>5.5911965370178223</v>
      </c>
      <c r="BP334">
        <v>0.63863873481750488</v>
      </c>
    </row>
    <row r="335" spans="1:68" x14ac:dyDescent="0.2">
      <c r="A335" t="s">
        <v>42</v>
      </c>
      <c r="B335" t="b">
        <v>0</v>
      </c>
      <c r="C335">
        <v>1000</v>
      </c>
      <c r="D335">
        <v>2.1000223159790039</v>
      </c>
      <c r="E335">
        <v>1046.457257509232</v>
      </c>
      <c r="H335" t="s">
        <v>134</v>
      </c>
      <c r="I335" t="b">
        <v>1</v>
      </c>
      <c r="J335">
        <v>1</v>
      </c>
      <c r="K335">
        <v>3.9988372325897221</v>
      </c>
      <c r="L335">
        <v>0.64155030250549316</v>
      </c>
      <c r="O335" t="s">
        <v>204</v>
      </c>
      <c r="P335" t="b">
        <v>1</v>
      </c>
      <c r="Q335">
        <v>1</v>
      </c>
      <c r="R335">
        <v>1.7569705247879031</v>
      </c>
      <c r="S335">
        <v>0.66231131553649902</v>
      </c>
      <c r="V335" t="s">
        <v>128</v>
      </c>
      <c r="W335" t="b">
        <v>1</v>
      </c>
      <c r="X335">
        <v>1</v>
      </c>
      <c r="Y335">
        <v>4.350471019744873</v>
      </c>
      <c r="Z335">
        <v>0.62179207801818848</v>
      </c>
      <c r="AC335" t="s">
        <v>331</v>
      </c>
      <c r="AD335" t="b">
        <v>1</v>
      </c>
      <c r="AE335">
        <v>5</v>
      </c>
      <c r="AF335">
        <v>5.4445052146911621</v>
      </c>
      <c r="AG335">
        <v>4.5887341499328613</v>
      </c>
      <c r="AJ335" t="s">
        <v>165</v>
      </c>
      <c r="AK335" t="b">
        <v>1</v>
      </c>
      <c r="AL335">
        <v>1</v>
      </c>
      <c r="AM335">
        <v>2.5120058059692378</v>
      </c>
      <c r="AN335">
        <v>0.62909388542175293</v>
      </c>
      <c r="AQ335" t="s">
        <v>88</v>
      </c>
      <c r="AR335" t="b">
        <v>1</v>
      </c>
      <c r="AS335">
        <v>11</v>
      </c>
      <c r="AT335">
        <v>4.0365562438964844</v>
      </c>
      <c r="AU335">
        <v>10.035065412521361</v>
      </c>
      <c r="AX335" t="s">
        <v>120</v>
      </c>
      <c r="AY335" t="b">
        <v>1</v>
      </c>
      <c r="AZ335">
        <v>1</v>
      </c>
      <c r="BA335">
        <v>6.4028429985046387</v>
      </c>
      <c r="BB335">
        <v>0.59456372261047363</v>
      </c>
      <c r="BE335" t="s">
        <v>130</v>
      </c>
      <c r="BF335" t="b">
        <v>1</v>
      </c>
      <c r="BG335">
        <v>1</v>
      </c>
      <c r="BH335">
        <v>3.7496025562286381</v>
      </c>
      <c r="BI335">
        <v>0.62824678421020508</v>
      </c>
      <c r="BL335" t="s">
        <v>528</v>
      </c>
      <c r="BM335" t="b">
        <v>1</v>
      </c>
      <c r="BN335">
        <v>1</v>
      </c>
      <c r="BO335">
        <v>2.8316352367401119</v>
      </c>
      <c r="BP335">
        <v>0.6283574104309082</v>
      </c>
    </row>
    <row r="336" spans="1:68" x14ac:dyDescent="0.2">
      <c r="A336" t="s">
        <v>43</v>
      </c>
      <c r="B336" t="b">
        <v>1</v>
      </c>
      <c r="C336">
        <v>1</v>
      </c>
      <c r="D336">
        <v>6.3435268402099609</v>
      </c>
      <c r="E336">
        <v>0.76332259178161621</v>
      </c>
      <c r="H336" t="s">
        <v>135</v>
      </c>
      <c r="I336" t="b">
        <v>1</v>
      </c>
      <c r="J336">
        <v>1</v>
      </c>
      <c r="K336">
        <v>6.2094392776489258</v>
      </c>
      <c r="L336">
        <v>0.62243032455444336</v>
      </c>
      <c r="O336" t="s">
        <v>183</v>
      </c>
      <c r="P336" t="b">
        <v>1</v>
      </c>
      <c r="Q336">
        <v>1</v>
      </c>
      <c r="R336">
        <v>0.99426931142807007</v>
      </c>
      <c r="S336">
        <v>0.63008213043212891</v>
      </c>
      <c r="V336" t="s">
        <v>267</v>
      </c>
      <c r="W336" t="b">
        <v>1</v>
      </c>
      <c r="X336">
        <v>1</v>
      </c>
      <c r="Y336">
        <v>6.0013952255249023</v>
      </c>
      <c r="Z336">
        <v>0.64607906341552734</v>
      </c>
      <c r="AC336" t="s">
        <v>332</v>
      </c>
      <c r="AD336" t="b">
        <v>1</v>
      </c>
      <c r="AE336">
        <v>1</v>
      </c>
      <c r="AF336">
        <v>5.3221254348754883</v>
      </c>
      <c r="AG336">
        <v>0.62761592864990234</v>
      </c>
      <c r="AJ336" t="s">
        <v>55</v>
      </c>
      <c r="AK336" t="b">
        <v>1</v>
      </c>
      <c r="AL336">
        <v>230</v>
      </c>
      <c r="AM336">
        <v>3.341840267181396</v>
      </c>
      <c r="AN336">
        <v>235.1145837306976</v>
      </c>
      <c r="AQ336" t="s">
        <v>203</v>
      </c>
      <c r="AR336" t="b">
        <v>0</v>
      </c>
      <c r="AS336">
        <v>1000</v>
      </c>
      <c r="AT336">
        <v>5.4463176727294922</v>
      </c>
      <c r="AU336">
        <v>1014.103921890259</v>
      </c>
      <c r="AX336" t="s">
        <v>84</v>
      </c>
      <c r="AY336" t="b">
        <v>0</v>
      </c>
      <c r="AZ336">
        <v>1000</v>
      </c>
      <c r="BA336">
        <v>2.4633486270904541</v>
      </c>
      <c r="BB336">
        <v>975.30455183982849</v>
      </c>
      <c r="BE336" t="s">
        <v>449</v>
      </c>
      <c r="BF336" t="b">
        <v>1</v>
      </c>
      <c r="BG336">
        <v>1</v>
      </c>
      <c r="BH336">
        <v>1.9988502264022829</v>
      </c>
      <c r="BI336">
        <v>0.63020014762878418</v>
      </c>
      <c r="BL336" t="s">
        <v>147</v>
      </c>
      <c r="BM336" t="b">
        <v>1</v>
      </c>
      <c r="BN336">
        <v>1</v>
      </c>
      <c r="BO336">
        <v>1.8026943206787109</v>
      </c>
      <c r="BP336">
        <v>0.63019156455993652</v>
      </c>
    </row>
    <row r="337" spans="1:68" x14ac:dyDescent="0.2">
      <c r="A337" t="s">
        <v>44</v>
      </c>
      <c r="B337" t="b">
        <v>0</v>
      </c>
      <c r="C337">
        <v>1000</v>
      </c>
      <c r="D337">
        <v>3.431288480758667</v>
      </c>
      <c r="E337">
        <v>1132.1408371925349</v>
      </c>
      <c r="H337" t="s">
        <v>136</v>
      </c>
      <c r="I337" t="b">
        <v>1</v>
      </c>
      <c r="J337">
        <v>4</v>
      </c>
      <c r="K337">
        <v>3.7453091144561772</v>
      </c>
      <c r="L337">
        <v>3.6490216255187988</v>
      </c>
      <c r="O337" t="s">
        <v>205</v>
      </c>
      <c r="P337" t="b">
        <v>1</v>
      </c>
      <c r="Q337">
        <v>1</v>
      </c>
      <c r="R337">
        <v>3.906203031539917</v>
      </c>
      <c r="S337">
        <v>0.6620330810546875</v>
      </c>
      <c r="V337" t="s">
        <v>132</v>
      </c>
      <c r="W337" t="b">
        <v>1</v>
      </c>
      <c r="X337">
        <v>1</v>
      </c>
      <c r="Y337">
        <v>3.5932738780975342</v>
      </c>
      <c r="Z337">
        <v>0.63278746604919434</v>
      </c>
      <c r="AC337" t="s">
        <v>333</v>
      </c>
      <c r="AD337" t="b">
        <v>1</v>
      </c>
      <c r="AE337">
        <v>2</v>
      </c>
      <c r="AF337">
        <v>4.5317635536193848</v>
      </c>
      <c r="AG337">
        <v>1.63873291015625</v>
      </c>
      <c r="AJ337" t="s">
        <v>72</v>
      </c>
      <c r="AK337" t="b">
        <v>1</v>
      </c>
      <c r="AL337">
        <v>1</v>
      </c>
      <c r="AM337">
        <v>7.9981379508972168</v>
      </c>
      <c r="AN337">
        <v>0.62648463249206543</v>
      </c>
      <c r="AQ337" t="s">
        <v>255</v>
      </c>
      <c r="AR337" t="b">
        <v>1</v>
      </c>
      <c r="AS337">
        <v>3</v>
      </c>
      <c r="AT337">
        <v>8.2729892730712891</v>
      </c>
      <c r="AU337">
        <v>3.3862519264221191</v>
      </c>
      <c r="AX337" t="s">
        <v>148</v>
      </c>
      <c r="AY337" t="b">
        <v>1</v>
      </c>
      <c r="AZ337">
        <v>1</v>
      </c>
      <c r="BA337">
        <v>2.309849739074707</v>
      </c>
      <c r="BB337">
        <v>0.59931063652038574</v>
      </c>
      <c r="BE337" t="s">
        <v>228</v>
      </c>
      <c r="BF337" t="b">
        <v>0</v>
      </c>
      <c r="BG337">
        <v>1000</v>
      </c>
      <c r="BH337">
        <v>3.8319835662841801</v>
      </c>
      <c r="BI337">
        <v>1014.680721282959</v>
      </c>
      <c r="BL337" t="s">
        <v>216</v>
      </c>
      <c r="BM337" t="b">
        <v>1</v>
      </c>
      <c r="BN337">
        <v>1</v>
      </c>
      <c r="BO337">
        <v>1.615163326263428</v>
      </c>
      <c r="BP337">
        <v>0.62960505485534668</v>
      </c>
    </row>
    <row r="338" spans="1:68" x14ac:dyDescent="0.2">
      <c r="A338" t="s">
        <v>45</v>
      </c>
      <c r="B338" t="b">
        <v>0</v>
      </c>
      <c r="C338">
        <v>1000</v>
      </c>
      <c r="D338">
        <v>3.077701091766357</v>
      </c>
      <c r="E338">
        <v>1064.8738963603971</v>
      </c>
      <c r="H338" t="s">
        <v>137</v>
      </c>
      <c r="I338" t="b">
        <v>1</v>
      </c>
      <c r="J338">
        <v>1</v>
      </c>
      <c r="K338">
        <v>1.574057340621948</v>
      </c>
      <c r="L338">
        <v>0.61724472045898438</v>
      </c>
      <c r="O338" t="s">
        <v>206</v>
      </c>
      <c r="P338" t="b">
        <v>1</v>
      </c>
      <c r="Q338">
        <v>1</v>
      </c>
      <c r="R338">
        <v>3.102816104888916</v>
      </c>
      <c r="S338">
        <v>0.61771082878112793</v>
      </c>
      <c r="V338" t="s">
        <v>268</v>
      </c>
      <c r="W338" t="b">
        <v>1</v>
      </c>
      <c r="X338">
        <v>1</v>
      </c>
      <c r="Y338">
        <v>7.3313970565795898</v>
      </c>
      <c r="Z338">
        <v>0.62763690948486328</v>
      </c>
      <c r="AC338" t="s">
        <v>334</v>
      </c>
      <c r="AD338" t="b">
        <v>1</v>
      </c>
      <c r="AE338">
        <v>2</v>
      </c>
      <c r="AF338">
        <v>4.8814864158630371</v>
      </c>
      <c r="AG338">
        <v>1.6830184459686279</v>
      </c>
      <c r="AJ338" t="s">
        <v>413</v>
      </c>
      <c r="AK338" t="b">
        <v>1</v>
      </c>
      <c r="AL338">
        <v>1</v>
      </c>
      <c r="AM338">
        <v>3.144436120986938</v>
      </c>
      <c r="AN338">
        <v>0.61502718925476074</v>
      </c>
      <c r="AQ338" t="s">
        <v>128</v>
      </c>
      <c r="AR338" t="b">
        <v>1</v>
      </c>
      <c r="AS338">
        <v>10</v>
      </c>
      <c r="AT338">
        <v>3.501695871353149</v>
      </c>
      <c r="AU338">
        <v>9.9329726696014404</v>
      </c>
      <c r="AX338" t="s">
        <v>463</v>
      </c>
      <c r="AY338" t="b">
        <v>1</v>
      </c>
      <c r="AZ338">
        <v>2</v>
      </c>
      <c r="BA338">
        <v>2.1859803199768071</v>
      </c>
      <c r="BB338">
        <v>1.5861485004425051</v>
      </c>
      <c r="BE338" t="s">
        <v>129</v>
      </c>
      <c r="BF338" t="b">
        <v>1</v>
      </c>
      <c r="BG338">
        <v>1</v>
      </c>
      <c r="BH338">
        <v>2.6579210758209229</v>
      </c>
      <c r="BI338">
        <v>0.62666654586791992</v>
      </c>
      <c r="BL338" t="s">
        <v>529</v>
      </c>
      <c r="BM338" t="b">
        <v>1</v>
      </c>
      <c r="BN338">
        <v>1</v>
      </c>
      <c r="BO338">
        <v>1.6012506484985349</v>
      </c>
      <c r="BP338">
        <v>0.62482094764709473</v>
      </c>
    </row>
    <row r="339" spans="1:68" x14ac:dyDescent="0.2">
      <c r="A339" t="s">
        <v>46</v>
      </c>
      <c r="B339" t="b">
        <v>1</v>
      </c>
      <c r="C339">
        <v>1</v>
      </c>
      <c r="D339">
        <v>2.0449414253234859</v>
      </c>
      <c r="E339">
        <v>0.61998891830444336</v>
      </c>
      <c r="H339" t="s">
        <v>138</v>
      </c>
      <c r="I339" t="b">
        <v>1</v>
      </c>
      <c r="J339">
        <v>1</v>
      </c>
      <c r="K339">
        <v>3.398116827011108</v>
      </c>
      <c r="L339">
        <v>0.64469146728515625</v>
      </c>
      <c r="O339" t="s">
        <v>147</v>
      </c>
      <c r="P339" t="b">
        <v>0</v>
      </c>
      <c r="Q339">
        <v>1000</v>
      </c>
      <c r="R339">
        <v>4.8276481628417969</v>
      </c>
      <c r="S339">
        <v>1028.2021887302401</v>
      </c>
      <c r="V339" t="s">
        <v>170</v>
      </c>
      <c r="W339" t="b">
        <v>1</v>
      </c>
      <c r="X339">
        <v>1</v>
      </c>
      <c r="Y339">
        <v>4.3638148307800293</v>
      </c>
      <c r="Z339">
        <v>0.64491915702819824</v>
      </c>
      <c r="AC339" t="s">
        <v>335</v>
      </c>
      <c r="AD339" t="b">
        <v>1</v>
      </c>
      <c r="AE339">
        <v>1</v>
      </c>
      <c r="AF339">
        <v>5.5726041793823242</v>
      </c>
      <c r="AG339">
        <v>0.61740446090698242</v>
      </c>
      <c r="AJ339" t="s">
        <v>238</v>
      </c>
      <c r="AK339" t="b">
        <v>1</v>
      </c>
      <c r="AL339">
        <v>1</v>
      </c>
      <c r="AM339">
        <v>3.2495276927947998</v>
      </c>
      <c r="AN339">
        <v>0.65004825592041016</v>
      </c>
      <c r="AQ339" t="s">
        <v>25</v>
      </c>
      <c r="AR339" t="b">
        <v>0</v>
      </c>
      <c r="AS339">
        <v>1000</v>
      </c>
      <c r="AT339">
        <v>4.4738688468933114</v>
      </c>
      <c r="AU339">
        <v>1041.0668640136721</v>
      </c>
      <c r="AX339" t="s">
        <v>464</v>
      </c>
      <c r="AY339" t="b">
        <v>0</v>
      </c>
      <c r="AZ339">
        <v>1000</v>
      </c>
      <c r="BA339">
        <v>2.982536792755127</v>
      </c>
      <c r="BB339">
        <v>963.63129472732544</v>
      </c>
      <c r="BE339" t="s">
        <v>254</v>
      </c>
      <c r="BF339" t="b">
        <v>1</v>
      </c>
      <c r="BG339">
        <v>1</v>
      </c>
      <c r="BH339">
        <v>2.4891574382781978</v>
      </c>
      <c r="BI339">
        <v>0.62704014778137207</v>
      </c>
      <c r="BL339" t="s">
        <v>530</v>
      </c>
      <c r="BM339" t="b">
        <v>1</v>
      </c>
      <c r="BN339">
        <v>1</v>
      </c>
      <c r="BO339">
        <v>6.3391075134277344</v>
      </c>
      <c r="BP339">
        <v>0.60168337821960449</v>
      </c>
    </row>
    <row r="340" spans="1:68" x14ac:dyDescent="0.2">
      <c r="A340" t="s">
        <v>47</v>
      </c>
      <c r="B340" t="b">
        <v>0</v>
      </c>
      <c r="C340">
        <v>1000</v>
      </c>
      <c r="D340">
        <v>3.4458074569702148</v>
      </c>
      <c r="E340">
        <v>1196.6914601325991</v>
      </c>
      <c r="H340" t="s">
        <v>139</v>
      </c>
      <c r="I340" t="b">
        <v>0</v>
      </c>
      <c r="J340">
        <v>1000</v>
      </c>
      <c r="K340">
        <v>3.0193526744842529</v>
      </c>
      <c r="L340">
        <v>1026.6499786376951</v>
      </c>
      <c r="O340" t="s">
        <v>207</v>
      </c>
      <c r="P340" t="b">
        <v>1</v>
      </c>
      <c r="Q340">
        <v>1</v>
      </c>
      <c r="R340">
        <v>5.8826227188110352</v>
      </c>
      <c r="S340">
        <v>0.65940237045288086</v>
      </c>
      <c r="V340" t="s">
        <v>232</v>
      </c>
      <c r="W340" t="b">
        <v>1</v>
      </c>
      <c r="X340">
        <v>1</v>
      </c>
      <c r="Y340">
        <v>2.8615212440490718</v>
      </c>
      <c r="Z340">
        <v>0.62851047515869141</v>
      </c>
      <c r="AC340" t="s">
        <v>336</v>
      </c>
      <c r="AD340" t="b">
        <v>1</v>
      </c>
      <c r="AE340">
        <v>2</v>
      </c>
      <c r="AF340">
        <v>3.9080929756164551</v>
      </c>
      <c r="AG340">
        <v>1.7121844291687009</v>
      </c>
      <c r="AJ340" t="s">
        <v>414</v>
      </c>
      <c r="AK340" t="b">
        <v>1</v>
      </c>
      <c r="AL340">
        <v>1</v>
      </c>
      <c r="AM340">
        <v>1.934968829154968</v>
      </c>
      <c r="AN340">
        <v>0.64078950881958008</v>
      </c>
      <c r="AQ340" t="s">
        <v>159</v>
      </c>
      <c r="AR340" t="b">
        <v>0</v>
      </c>
      <c r="AS340">
        <v>1000</v>
      </c>
      <c r="AT340">
        <v>4.7513818740844727</v>
      </c>
      <c r="AU340">
        <v>1047.7746689319611</v>
      </c>
      <c r="AX340" t="s">
        <v>41</v>
      </c>
      <c r="AY340" t="b">
        <v>1</v>
      </c>
      <c r="AZ340">
        <v>1</v>
      </c>
      <c r="BA340">
        <v>5.540585994720459</v>
      </c>
      <c r="BB340">
        <v>0.58936643600463867</v>
      </c>
      <c r="BE340" t="s">
        <v>285</v>
      </c>
      <c r="BF340" t="b">
        <v>1</v>
      </c>
      <c r="BG340">
        <v>5</v>
      </c>
      <c r="BH340">
        <v>3.46583080291748</v>
      </c>
      <c r="BI340">
        <v>5.0140321254730216</v>
      </c>
      <c r="BL340" t="s">
        <v>531</v>
      </c>
      <c r="BM340" t="b">
        <v>1</v>
      </c>
      <c r="BN340">
        <v>1</v>
      </c>
      <c r="BO340">
        <v>2.750836849212646</v>
      </c>
      <c r="BP340">
        <v>0.60796451568603516</v>
      </c>
    </row>
    <row r="341" spans="1:68" x14ac:dyDescent="0.2">
      <c r="A341" t="s">
        <v>48</v>
      </c>
      <c r="B341" t="b">
        <v>1</v>
      </c>
      <c r="C341">
        <v>1</v>
      </c>
      <c r="D341">
        <v>6.3678288459777832</v>
      </c>
      <c r="E341">
        <v>0.62074184417724609</v>
      </c>
      <c r="H341" t="s">
        <v>43</v>
      </c>
      <c r="I341" t="b">
        <v>1</v>
      </c>
      <c r="J341">
        <v>1</v>
      </c>
      <c r="K341">
        <v>2.203008651733398</v>
      </c>
      <c r="L341">
        <v>0.65285444259643555</v>
      </c>
      <c r="O341" t="s">
        <v>108</v>
      </c>
      <c r="P341" t="b">
        <v>1</v>
      </c>
      <c r="Q341">
        <v>1</v>
      </c>
      <c r="R341">
        <v>5.0142822265625</v>
      </c>
      <c r="S341">
        <v>0.6214449405670166</v>
      </c>
      <c r="V341" t="s">
        <v>269</v>
      </c>
      <c r="W341" t="b">
        <v>1</v>
      </c>
      <c r="X341">
        <v>1</v>
      </c>
      <c r="Y341">
        <v>4.5683670043945312</v>
      </c>
      <c r="Z341">
        <v>0.80604791641235352</v>
      </c>
      <c r="AC341" t="s">
        <v>337</v>
      </c>
      <c r="AD341" t="b">
        <v>1</v>
      </c>
      <c r="AE341">
        <v>4</v>
      </c>
      <c r="AF341">
        <v>4.6526999473571777</v>
      </c>
      <c r="AG341">
        <v>3.829258918762207</v>
      </c>
      <c r="AJ341" t="s">
        <v>16</v>
      </c>
      <c r="AK341" t="b">
        <v>1</v>
      </c>
      <c r="AL341">
        <v>1</v>
      </c>
      <c r="AM341">
        <v>3.5591156482696529</v>
      </c>
      <c r="AN341">
        <v>0.62499475479125977</v>
      </c>
      <c r="AQ341" t="s">
        <v>451</v>
      </c>
      <c r="AR341" t="b">
        <v>1</v>
      </c>
      <c r="AS341">
        <v>2</v>
      </c>
      <c r="AT341">
        <v>4.7740044593811044</v>
      </c>
      <c r="AU341">
        <v>1.5869929790496831</v>
      </c>
      <c r="AX341" t="s">
        <v>208</v>
      </c>
      <c r="AY341" t="b">
        <v>1</v>
      </c>
      <c r="AZ341">
        <v>110</v>
      </c>
      <c r="BA341">
        <v>3.12285327911377</v>
      </c>
      <c r="BB341">
        <v>112.4891626834869</v>
      </c>
      <c r="BE341" t="s">
        <v>204</v>
      </c>
      <c r="BF341" t="b">
        <v>1</v>
      </c>
      <c r="BG341">
        <v>1</v>
      </c>
      <c r="BH341">
        <v>4.2074971199035636</v>
      </c>
      <c r="BI341">
        <v>0.63692784309387207</v>
      </c>
      <c r="BL341" t="s">
        <v>532</v>
      </c>
      <c r="BM341" t="b">
        <v>1</v>
      </c>
      <c r="BN341">
        <v>1</v>
      </c>
      <c r="BO341">
        <v>3.2206206321716309</v>
      </c>
      <c r="BP341">
        <v>0.62765717506408691</v>
      </c>
    </row>
    <row r="342" spans="1:68" x14ac:dyDescent="0.2">
      <c r="A342" t="s">
        <v>49</v>
      </c>
      <c r="B342" t="b">
        <v>1</v>
      </c>
      <c r="C342">
        <v>1</v>
      </c>
      <c r="D342">
        <v>4.7773280143737793</v>
      </c>
      <c r="E342">
        <v>0.60520410537719727</v>
      </c>
      <c r="H342" t="s">
        <v>30</v>
      </c>
      <c r="I342" t="b">
        <v>1</v>
      </c>
      <c r="J342">
        <v>1</v>
      </c>
      <c r="K342">
        <v>2.6229152679443359</v>
      </c>
      <c r="L342">
        <v>0.64708209037780762</v>
      </c>
      <c r="O342" t="s">
        <v>208</v>
      </c>
      <c r="P342" t="b">
        <v>1</v>
      </c>
      <c r="Q342">
        <v>1</v>
      </c>
      <c r="R342">
        <v>1.9353252649307251</v>
      </c>
      <c r="S342">
        <v>0.61295032501220703</v>
      </c>
      <c r="V342" t="s">
        <v>270</v>
      </c>
      <c r="W342" t="b">
        <v>1</v>
      </c>
      <c r="X342">
        <v>1</v>
      </c>
      <c r="Y342">
        <v>0.82893204689025879</v>
      </c>
      <c r="Z342">
        <v>0.63408946990966797</v>
      </c>
      <c r="AC342" t="s">
        <v>338</v>
      </c>
      <c r="AD342" t="b">
        <v>1</v>
      </c>
      <c r="AE342">
        <v>1</v>
      </c>
      <c r="AF342">
        <v>1.8321797847747801</v>
      </c>
      <c r="AG342">
        <v>0.65245389938354492</v>
      </c>
      <c r="AJ342" t="s">
        <v>415</v>
      </c>
      <c r="AK342" t="b">
        <v>1</v>
      </c>
      <c r="AL342">
        <v>1</v>
      </c>
      <c r="AM342">
        <v>4.0879988670349121</v>
      </c>
      <c r="AN342">
        <v>0.62937116622924805</v>
      </c>
      <c r="AQ342" t="s">
        <v>212</v>
      </c>
      <c r="AR342" t="b">
        <v>1</v>
      </c>
      <c r="AS342">
        <v>12</v>
      </c>
      <c r="AT342">
        <v>5.8757243156433114</v>
      </c>
      <c r="AU342">
        <v>11.02466082572937</v>
      </c>
      <c r="AX342" t="s">
        <v>164</v>
      </c>
      <c r="AY342" t="b">
        <v>1</v>
      </c>
      <c r="AZ342">
        <v>1</v>
      </c>
      <c r="BA342">
        <v>1.9459221363067629</v>
      </c>
      <c r="BB342">
        <v>0.59316110610961914</v>
      </c>
      <c r="BE342" t="s">
        <v>194</v>
      </c>
      <c r="BF342" t="b">
        <v>1</v>
      </c>
      <c r="BG342">
        <v>1</v>
      </c>
      <c r="BH342">
        <v>5.6003808975219727</v>
      </c>
      <c r="BI342">
        <v>0.62230038642883301</v>
      </c>
      <c r="BL342" t="s">
        <v>438</v>
      </c>
      <c r="BM342" t="b">
        <v>1</v>
      </c>
      <c r="BN342">
        <v>1</v>
      </c>
      <c r="BO342">
        <v>6.0893545150756836</v>
      </c>
      <c r="BP342">
        <v>0.72497773170471191</v>
      </c>
    </row>
    <row r="343" spans="1:68" x14ac:dyDescent="0.2">
      <c r="A343" t="s">
        <v>50</v>
      </c>
      <c r="B343" t="b">
        <v>1</v>
      </c>
      <c r="C343">
        <v>1</v>
      </c>
      <c r="D343">
        <v>4.2402443885803223</v>
      </c>
      <c r="E343">
        <v>0.6186835765838623</v>
      </c>
      <c r="H343" t="s">
        <v>140</v>
      </c>
      <c r="I343" t="b">
        <v>1</v>
      </c>
      <c r="J343">
        <v>3</v>
      </c>
      <c r="K343">
        <v>2.7915995121002202</v>
      </c>
      <c r="L343">
        <v>2.643276691436768</v>
      </c>
      <c r="O343" t="s">
        <v>177</v>
      </c>
      <c r="P343" t="b">
        <v>1</v>
      </c>
      <c r="Q343">
        <v>1</v>
      </c>
      <c r="R343">
        <v>3.1857576370239258</v>
      </c>
      <c r="S343">
        <v>0.61746406555175781</v>
      </c>
      <c r="V343" t="s">
        <v>271</v>
      </c>
      <c r="W343" t="b">
        <v>1</v>
      </c>
      <c r="X343">
        <v>1</v>
      </c>
      <c r="Y343">
        <v>3.853440523147583</v>
      </c>
      <c r="Z343">
        <v>0.62948298454284668</v>
      </c>
      <c r="AC343" t="s">
        <v>339</v>
      </c>
      <c r="AD343" t="b">
        <v>1</v>
      </c>
      <c r="AE343">
        <v>2</v>
      </c>
      <c r="AF343">
        <v>4.8894562721252441</v>
      </c>
      <c r="AG343">
        <v>1.5951404571533201</v>
      </c>
      <c r="AJ343" t="s">
        <v>416</v>
      </c>
      <c r="AK343" t="b">
        <v>1</v>
      </c>
      <c r="AL343">
        <v>1</v>
      </c>
      <c r="AM343">
        <v>3.2716672420501709</v>
      </c>
      <c r="AN343">
        <v>0.6305086612701416</v>
      </c>
      <c r="AQ343" t="s">
        <v>154</v>
      </c>
      <c r="AR343" t="b">
        <v>1</v>
      </c>
      <c r="AS343">
        <v>1</v>
      </c>
      <c r="AT343">
        <v>5.2552838325500488</v>
      </c>
      <c r="AU343">
        <v>0.65922880172729492</v>
      </c>
      <c r="AX343" t="s">
        <v>191</v>
      </c>
      <c r="AY343" t="b">
        <v>0</v>
      </c>
      <c r="AZ343">
        <v>1000</v>
      </c>
      <c r="BA343">
        <v>2.5073261260986328</v>
      </c>
      <c r="BB343">
        <v>1006.623865842819</v>
      </c>
      <c r="BE343" t="s">
        <v>487</v>
      </c>
      <c r="BF343" t="b">
        <v>1</v>
      </c>
      <c r="BG343">
        <v>1</v>
      </c>
      <c r="BH343">
        <v>3.000328540802002</v>
      </c>
      <c r="BI343">
        <v>0.63365817070007324</v>
      </c>
      <c r="BL343" t="s">
        <v>256</v>
      </c>
      <c r="BM343" t="b">
        <v>1</v>
      </c>
      <c r="BN343">
        <v>1</v>
      </c>
      <c r="BO343">
        <v>3.7626030445098881</v>
      </c>
      <c r="BP343">
        <v>0.630950927734375</v>
      </c>
    </row>
    <row r="344" spans="1:68" x14ac:dyDescent="0.2">
      <c r="A344" t="s">
        <v>51</v>
      </c>
      <c r="B344" t="b">
        <v>1</v>
      </c>
      <c r="C344">
        <v>1</v>
      </c>
      <c r="D344">
        <v>3.7951688766479492</v>
      </c>
      <c r="E344">
        <v>0.8375999927520752</v>
      </c>
      <c r="H344" t="s">
        <v>141</v>
      </c>
      <c r="I344" t="b">
        <v>1</v>
      </c>
      <c r="J344">
        <v>1</v>
      </c>
      <c r="K344">
        <v>5.3956208229064941</v>
      </c>
      <c r="L344">
        <v>0.6277463436126709</v>
      </c>
      <c r="O344" t="s">
        <v>209</v>
      </c>
      <c r="P344" t="b">
        <v>1</v>
      </c>
      <c r="Q344">
        <v>1</v>
      </c>
      <c r="R344">
        <v>5.5738587379455566</v>
      </c>
      <c r="S344">
        <v>0.62047457695007324</v>
      </c>
      <c r="V344" t="s">
        <v>241</v>
      </c>
      <c r="W344" t="b">
        <v>1</v>
      </c>
      <c r="X344">
        <v>1</v>
      </c>
      <c r="Y344">
        <v>2.112189769744873</v>
      </c>
      <c r="Z344">
        <v>0.62700891494750977</v>
      </c>
      <c r="AC344" t="s">
        <v>340</v>
      </c>
      <c r="AD344" t="b">
        <v>1</v>
      </c>
      <c r="AE344">
        <v>9</v>
      </c>
      <c r="AF344">
        <v>4.564910888671875</v>
      </c>
      <c r="AG344">
        <v>8.560957670211792</v>
      </c>
      <c r="AJ344" t="s">
        <v>230</v>
      </c>
      <c r="AK344" t="b">
        <v>1</v>
      </c>
      <c r="AL344">
        <v>1</v>
      </c>
      <c r="AM344">
        <v>2.921442031860352</v>
      </c>
      <c r="AN344">
        <v>0.6320948600769043</v>
      </c>
      <c r="AQ344" t="s">
        <v>84</v>
      </c>
      <c r="AR344" t="b">
        <v>0</v>
      </c>
      <c r="AS344">
        <v>1000</v>
      </c>
      <c r="AT344">
        <v>4.3458304405212402</v>
      </c>
      <c r="AU344">
        <v>1003.64676618576</v>
      </c>
      <c r="AX344" t="s">
        <v>177</v>
      </c>
      <c r="AY344" t="b">
        <v>1</v>
      </c>
      <c r="AZ344">
        <v>1</v>
      </c>
      <c r="BA344">
        <v>7.4479131698608398</v>
      </c>
      <c r="BB344">
        <v>0.61352443695068359</v>
      </c>
      <c r="BE344" t="s">
        <v>38</v>
      </c>
      <c r="BF344" t="b">
        <v>1</v>
      </c>
      <c r="BG344">
        <v>1</v>
      </c>
      <c r="BH344">
        <v>6.3265843391418457</v>
      </c>
      <c r="BI344">
        <v>0.62916350364685059</v>
      </c>
      <c r="BL344" t="s">
        <v>188</v>
      </c>
      <c r="BM344" t="b">
        <v>1</v>
      </c>
      <c r="BN344">
        <v>1</v>
      </c>
      <c r="BO344">
        <v>1.920472979545593</v>
      </c>
      <c r="BP344">
        <v>0.63152408599853516</v>
      </c>
    </row>
    <row r="345" spans="1:68" x14ac:dyDescent="0.2">
      <c r="A345" t="s">
        <v>52</v>
      </c>
      <c r="B345" t="b">
        <v>0</v>
      </c>
      <c r="C345">
        <v>1000</v>
      </c>
      <c r="D345">
        <v>3.687315940856934</v>
      </c>
      <c r="E345">
        <v>1098.402872800827</v>
      </c>
      <c r="H345" t="s">
        <v>142</v>
      </c>
      <c r="I345" t="b">
        <v>1</v>
      </c>
      <c r="J345">
        <v>6</v>
      </c>
      <c r="K345">
        <v>4.2067656517028809</v>
      </c>
      <c r="L345">
        <v>5.6810994148254386</v>
      </c>
      <c r="O345" t="s">
        <v>210</v>
      </c>
      <c r="P345" t="b">
        <v>1</v>
      </c>
      <c r="Q345">
        <v>1</v>
      </c>
      <c r="R345">
        <v>3.672909259796143</v>
      </c>
      <c r="S345">
        <v>0.62961244583129883</v>
      </c>
      <c r="V345" t="s">
        <v>272</v>
      </c>
      <c r="W345" t="b">
        <v>1</v>
      </c>
      <c r="X345">
        <v>1</v>
      </c>
      <c r="Y345">
        <v>6.9185171127319336</v>
      </c>
      <c r="Z345">
        <v>0.63955402374267578</v>
      </c>
      <c r="AC345" t="s">
        <v>341</v>
      </c>
      <c r="AD345" t="b">
        <v>1</v>
      </c>
      <c r="AE345">
        <v>1</v>
      </c>
      <c r="AF345">
        <v>7.4825038909912109</v>
      </c>
      <c r="AG345">
        <v>0.62744808197021484</v>
      </c>
      <c r="AJ345" t="s">
        <v>417</v>
      </c>
      <c r="AK345" t="b">
        <v>1</v>
      </c>
      <c r="AL345">
        <v>1</v>
      </c>
      <c r="AM345">
        <v>4.5684518814086914</v>
      </c>
      <c r="AN345">
        <v>0.62429237365722656</v>
      </c>
      <c r="AQ345" t="s">
        <v>122</v>
      </c>
      <c r="AR345" t="b">
        <v>1</v>
      </c>
      <c r="AS345">
        <v>1</v>
      </c>
      <c r="AT345">
        <v>4.331939697265625</v>
      </c>
      <c r="AU345">
        <v>0.65088891983032227</v>
      </c>
      <c r="AX345" t="s">
        <v>449</v>
      </c>
      <c r="AY345" t="b">
        <v>1</v>
      </c>
      <c r="AZ345">
        <v>2</v>
      </c>
      <c r="BA345">
        <v>2.161650657653809</v>
      </c>
      <c r="BB345">
        <v>1.550885915756226</v>
      </c>
      <c r="BE345" t="s">
        <v>252</v>
      </c>
      <c r="BF345" t="b">
        <v>1</v>
      </c>
      <c r="BG345">
        <v>1</v>
      </c>
      <c r="BH345">
        <v>3.7365736961364751</v>
      </c>
      <c r="BI345">
        <v>0.62985086441040039</v>
      </c>
      <c r="BL345" t="s">
        <v>533</v>
      </c>
      <c r="BM345" t="b">
        <v>1</v>
      </c>
      <c r="BN345">
        <v>1</v>
      </c>
      <c r="BO345">
        <v>3.7885875701904301</v>
      </c>
      <c r="BP345">
        <v>0.62885570526123047</v>
      </c>
    </row>
    <row r="346" spans="1:68" x14ac:dyDescent="0.2">
      <c r="A346" t="s">
        <v>53</v>
      </c>
      <c r="B346" t="b">
        <v>1</v>
      </c>
      <c r="C346">
        <v>1</v>
      </c>
      <c r="D346">
        <v>6.7752246856689453</v>
      </c>
      <c r="E346">
        <v>0.77168703079223633</v>
      </c>
      <c r="H346" t="s">
        <v>59</v>
      </c>
      <c r="I346" t="b">
        <v>1</v>
      </c>
      <c r="J346">
        <v>1</v>
      </c>
      <c r="K346">
        <v>8.1461277008056641</v>
      </c>
      <c r="L346">
        <v>0.6178128719329834</v>
      </c>
      <c r="O346" t="s">
        <v>211</v>
      </c>
      <c r="P346" t="b">
        <v>1</v>
      </c>
      <c r="Q346">
        <v>1</v>
      </c>
      <c r="R346">
        <v>2.69048023223877</v>
      </c>
      <c r="S346">
        <v>0.68924713134765625</v>
      </c>
      <c r="V346" t="s">
        <v>49</v>
      </c>
      <c r="W346" t="b">
        <v>1</v>
      </c>
      <c r="X346">
        <v>1</v>
      </c>
      <c r="Y346">
        <v>3.1805434226989751</v>
      </c>
      <c r="Z346">
        <v>0.62118673324584961</v>
      </c>
      <c r="AC346" t="s">
        <v>342</v>
      </c>
      <c r="AD346" t="b">
        <v>0</v>
      </c>
      <c r="AE346">
        <v>1000</v>
      </c>
      <c r="AF346">
        <v>3.4330723285675049</v>
      </c>
      <c r="AG346">
        <v>1004.991767883301</v>
      </c>
      <c r="AJ346" t="s">
        <v>153</v>
      </c>
      <c r="AK346" t="b">
        <v>1</v>
      </c>
      <c r="AL346">
        <v>1</v>
      </c>
      <c r="AM346">
        <v>3.0841057300567631</v>
      </c>
      <c r="AN346">
        <v>0.62676405906677246</v>
      </c>
      <c r="AQ346" t="s">
        <v>100</v>
      </c>
      <c r="AR346" t="b">
        <v>1</v>
      </c>
      <c r="AS346">
        <v>1</v>
      </c>
      <c r="AT346">
        <v>4.7665767669677734</v>
      </c>
      <c r="AU346">
        <v>0.65675473213195801</v>
      </c>
      <c r="AX346" t="s">
        <v>465</v>
      </c>
      <c r="AY346" t="b">
        <v>1</v>
      </c>
      <c r="AZ346">
        <v>27</v>
      </c>
      <c r="BA346">
        <v>2.570899486541748</v>
      </c>
      <c r="BB346">
        <v>25.793237447738651</v>
      </c>
      <c r="BE346" t="s">
        <v>212</v>
      </c>
      <c r="BF346" t="b">
        <v>1</v>
      </c>
      <c r="BG346">
        <v>1</v>
      </c>
      <c r="BH346">
        <v>5.4401683807373047</v>
      </c>
      <c r="BI346">
        <v>0.63405561447143555</v>
      </c>
      <c r="BL346" t="s">
        <v>534</v>
      </c>
      <c r="BM346" t="b">
        <v>1</v>
      </c>
      <c r="BN346">
        <v>1</v>
      </c>
      <c r="BO346">
        <v>6.4861965179443359</v>
      </c>
      <c r="BP346">
        <v>0.60549736022949219</v>
      </c>
    </row>
    <row r="347" spans="1:68" x14ac:dyDescent="0.2">
      <c r="A347" t="s">
        <v>54</v>
      </c>
      <c r="B347" t="b">
        <v>1</v>
      </c>
      <c r="C347">
        <v>1</v>
      </c>
      <c r="D347">
        <v>4.5822901725769043</v>
      </c>
      <c r="E347">
        <v>0.60643911361694336</v>
      </c>
      <c r="H347" t="s">
        <v>143</v>
      </c>
      <c r="I347" t="b">
        <v>0</v>
      </c>
      <c r="J347">
        <v>1000</v>
      </c>
      <c r="K347">
        <v>1.4211411476135249</v>
      </c>
      <c r="L347">
        <v>1017.764312982559</v>
      </c>
      <c r="O347" t="s">
        <v>212</v>
      </c>
      <c r="P347" t="b">
        <v>1</v>
      </c>
      <c r="Q347">
        <v>1</v>
      </c>
      <c r="R347">
        <v>3.7972869873046879</v>
      </c>
      <c r="S347">
        <v>0.62508893013000488</v>
      </c>
      <c r="V347" t="s">
        <v>221</v>
      </c>
      <c r="W347" t="b">
        <v>1</v>
      </c>
      <c r="X347">
        <v>1</v>
      </c>
      <c r="Y347">
        <v>2.7274453639984131</v>
      </c>
      <c r="Z347">
        <v>0.63949728012084961</v>
      </c>
      <c r="AC347" t="s">
        <v>343</v>
      </c>
      <c r="AD347" t="b">
        <v>1</v>
      </c>
      <c r="AE347">
        <v>2</v>
      </c>
      <c r="AF347">
        <v>4.4742465019226074</v>
      </c>
      <c r="AG347">
        <v>1.694254875183105</v>
      </c>
      <c r="AJ347" t="s">
        <v>252</v>
      </c>
      <c r="AK347" t="b">
        <v>0</v>
      </c>
      <c r="AL347">
        <v>1000</v>
      </c>
      <c r="AM347">
        <v>2.7351393699646001</v>
      </c>
      <c r="AN347">
        <v>994.17019748687744</v>
      </c>
      <c r="AQ347" t="s">
        <v>280</v>
      </c>
      <c r="AR347" t="b">
        <v>1</v>
      </c>
      <c r="AS347">
        <v>1</v>
      </c>
      <c r="AT347">
        <v>4.6780848503112793</v>
      </c>
      <c r="AU347">
        <v>0.65074539184570312</v>
      </c>
      <c r="AX347" t="s">
        <v>64</v>
      </c>
      <c r="AY347" t="b">
        <v>0</v>
      </c>
      <c r="AZ347">
        <v>1000</v>
      </c>
      <c r="BA347">
        <v>1.9619599580764771</v>
      </c>
      <c r="BB347">
        <v>989.80166125297546</v>
      </c>
      <c r="BE347" t="s">
        <v>456</v>
      </c>
      <c r="BF347" t="b">
        <v>1</v>
      </c>
      <c r="BG347">
        <v>1</v>
      </c>
      <c r="BH347">
        <v>8.4771404266357422</v>
      </c>
      <c r="BI347">
        <v>0.62217378616333008</v>
      </c>
      <c r="BL347" t="s">
        <v>535</v>
      </c>
      <c r="BM347" t="b">
        <v>1</v>
      </c>
      <c r="BN347">
        <v>1</v>
      </c>
      <c r="BO347">
        <v>6.5003008842468262</v>
      </c>
      <c r="BP347">
        <v>0.63965535163879395</v>
      </c>
    </row>
    <row r="348" spans="1:68" x14ac:dyDescent="0.2">
      <c r="A348" t="s">
        <v>55</v>
      </c>
      <c r="B348" t="b">
        <v>0</v>
      </c>
      <c r="C348">
        <v>1000</v>
      </c>
      <c r="D348">
        <v>3.2964379787445068</v>
      </c>
      <c r="E348">
        <v>1127.7811689376831</v>
      </c>
      <c r="H348" t="s">
        <v>19</v>
      </c>
      <c r="I348" t="b">
        <v>1</v>
      </c>
      <c r="J348">
        <v>1</v>
      </c>
      <c r="K348">
        <v>7.420966625213623</v>
      </c>
      <c r="L348">
        <v>0.63234066963195801</v>
      </c>
      <c r="O348" t="s">
        <v>213</v>
      </c>
      <c r="P348" t="b">
        <v>1</v>
      </c>
      <c r="Q348">
        <v>1</v>
      </c>
      <c r="R348">
        <v>1.528032779693604</v>
      </c>
      <c r="S348">
        <v>0.62371397018432617</v>
      </c>
      <c r="V348" t="s">
        <v>185</v>
      </c>
      <c r="W348" t="b">
        <v>1</v>
      </c>
      <c r="X348">
        <v>1</v>
      </c>
      <c r="Y348">
        <v>3.0249607563018799</v>
      </c>
      <c r="Z348">
        <v>0.63343429565429688</v>
      </c>
      <c r="AC348" t="s">
        <v>344</v>
      </c>
      <c r="AD348" t="b">
        <v>1</v>
      </c>
      <c r="AE348">
        <v>11</v>
      </c>
      <c r="AF348">
        <v>8.3831853866577148</v>
      </c>
      <c r="AG348">
        <v>10.66381525993347</v>
      </c>
      <c r="AJ348" t="s">
        <v>418</v>
      </c>
      <c r="AK348" t="b">
        <v>1</v>
      </c>
      <c r="AL348">
        <v>1</v>
      </c>
      <c r="AM348">
        <v>1.1128847599029541</v>
      </c>
      <c r="AN348">
        <v>0.63006830215454102</v>
      </c>
      <c r="AQ348" t="s">
        <v>164</v>
      </c>
      <c r="AR348" t="b">
        <v>1</v>
      </c>
      <c r="AS348">
        <v>1</v>
      </c>
      <c r="AT348">
        <v>4.2794651985168457</v>
      </c>
      <c r="AU348">
        <v>0.58197140693664551</v>
      </c>
      <c r="AX348" t="s">
        <v>86</v>
      </c>
      <c r="AY348" t="b">
        <v>1</v>
      </c>
      <c r="AZ348">
        <v>1</v>
      </c>
      <c r="BA348">
        <v>4.6347813606262207</v>
      </c>
      <c r="BB348">
        <v>0.58816981315612793</v>
      </c>
      <c r="BE348" t="s">
        <v>209</v>
      </c>
      <c r="BF348" t="b">
        <v>1</v>
      </c>
      <c r="BG348">
        <v>2</v>
      </c>
      <c r="BH348">
        <v>2.3968150615692139</v>
      </c>
      <c r="BI348">
        <v>1.657459020614624</v>
      </c>
      <c r="BL348" t="s">
        <v>536</v>
      </c>
      <c r="BM348" t="b">
        <v>1</v>
      </c>
      <c r="BN348">
        <v>1</v>
      </c>
      <c r="BO348">
        <v>4.0704665184020996</v>
      </c>
      <c r="BP348">
        <v>0.61896252632141113</v>
      </c>
    </row>
    <row r="349" spans="1:68" x14ac:dyDescent="0.2">
      <c r="A349" t="s">
        <v>56</v>
      </c>
      <c r="B349" t="b">
        <v>1</v>
      </c>
      <c r="C349">
        <v>9</v>
      </c>
      <c r="D349">
        <v>4.7175354957580566</v>
      </c>
      <c r="E349">
        <v>10.78603100776672</v>
      </c>
      <c r="H349" t="s">
        <v>144</v>
      </c>
      <c r="I349" t="b">
        <v>1</v>
      </c>
      <c r="J349">
        <v>1</v>
      </c>
      <c r="K349">
        <v>6.3399696350097656</v>
      </c>
      <c r="L349">
        <v>0.64141345024108887</v>
      </c>
      <c r="O349" t="s">
        <v>214</v>
      </c>
      <c r="P349" t="b">
        <v>1</v>
      </c>
      <c r="Q349">
        <v>1</v>
      </c>
      <c r="R349">
        <v>1.2234872579574581</v>
      </c>
      <c r="S349">
        <v>0.62318301200866699</v>
      </c>
      <c r="V349" t="s">
        <v>242</v>
      </c>
      <c r="W349" t="b">
        <v>1</v>
      </c>
      <c r="X349">
        <v>1</v>
      </c>
      <c r="Y349">
        <v>4.3800301551818848</v>
      </c>
      <c r="Z349">
        <v>0.63439846038818359</v>
      </c>
      <c r="AC349" t="s">
        <v>345</v>
      </c>
      <c r="AD349" t="b">
        <v>1</v>
      </c>
      <c r="AE349">
        <v>1</v>
      </c>
      <c r="AF349">
        <v>6.5280900001525879</v>
      </c>
      <c r="AG349">
        <v>0.63836240768432617</v>
      </c>
      <c r="AJ349" t="s">
        <v>240</v>
      </c>
      <c r="AK349" t="b">
        <v>1</v>
      </c>
      <c r="AL349">
        <v>1</v>
      </c>
      <c r="AM349">
        <v>1.987939715385437</v>
      </c>
      <c r="AN349">
        <v>0.62199068069458008</v>
      </c>
      <c r="AQ349" t="s">
        <v>36</v>
      </c>
      <c r="AR349" t="b">
        <v>0</v>
      </c>
      <c r="AS349">
        <v>1000</v>
      </c>
      <c r="AT349">
        <v>3.0981090068817139</v>
      </c>
      <c r="AU349">
        <v>1058.412371873856</v>
      </c>
      <c r="AX349" t="s">
        <v>72</v>
      </c>
      <c r="AY349" t="b">
        <v>0</v>
      </c>
      <c r="AZ349">
        <v>1000</v>
      </c>
      <c r="BA349">
        <v>2.431944847106934</v>
      </c>
      <c r="BB349">
        <v>973.49194073677063</v>
      </c>
      <c r="BE349" t="s">
        <v>488</v>
      </c>
      <c r="BF349" t="b">
        <v>1</v>
      </c>
      <c r="BG349">
        <v>2</v>
      </c>
      <c r="BH349">
        <v>4.9278192520141602</v>
      </c>
      <c r="BI349">
        <v>1.6430232524871831</v>
      </c>
      <c r="BL349" t="s">
        <v>404</v>
      </c>
      <c r="BM349" t="b">
        <v>1</v>
      </c>
      <c r="BN349">
        <v>1</v>
      </c>
      <c r="BO349">
        <v>3.426272869110107</v>
      </c>
      <c r="BP349">
        <v>0.62899899482727051</v>
      </c>
    </row>
    <row r="350" spans="1:68" x14ac:dyDescent="0.2">
      <c r="A350" t="s">
        <v>57</v>
      </c>
      <c r="B350" t="b">
        <v>0</v>
      </c>
      <c r="C350">
        <v>1000</v>
      </c>
      <c r="D350">
        <v>1.986488938331604</v>
      </c>
      <c r="E350">
        <v>1089.927284479141</v>
      </c>
      <c r="H350" t="s">
        <v>94</v>
      </c>
      <c r="I350" t="b">
        <v>1</v>
      </c>
      <c r="J350">
        <v>1</v>
      </c>
      <c r="K350">
        <v>4.3562273979187012</v>
      </c>
      <c r="L350">
        <v>0.64362430572509766</v>
      </c>
      <c r="O350" t="s">
        <v>215</v>
      </c>
      <c r="P350" t="b">
        <v>0</v>
      </c>
      <c r="Q350">
        <v>1000</v>
      </c>
      <c r="R350">
        <v>3.6022574901580811</v>
      </c>
      <c r="S350">
        <v>1018.039108514786</v>
      </c>
      <c r="V350" t="s">
        <v>88</v>
      </c>
      <c r="W350" t="b">
        <v>1</v>
      </c>
      <c r="X350">
        <v>52</v>
      </c>
      <c r="Y350">
        <v>2.7021644115447998</v>
      </c>
      <c r="Z350">
        <v>54.672718524932861</v>
      </c>
      <c r="AC350" t="s">
        <v>346</v>
      </c>
      <c r="AD350" t="b">
        <v>1</v>
      </c>
      <c r="AE350">
        <v>3</v>
      </c>
      <c r="AF350">
        <v>2.3679285049438481</v>
      </c>
      <c r="AG350">
        <v>2.6324994564056401</v>
      </c>
      <c r="AJ350" t="s">
        <v>109</v>
      </c>
      <c r="AK350" t="b">
        <v>1</v>
      </c>
      <c r="AL350">
        <v>1</v>
      </c>
      <c r="AM350">
        <v>3.286794900894165</v>
      </c>
      <c r="AN350">
        <v>0.62679076194763184</v>
      </c>
      <c r="AQ350" t="s">
        <v>452</v>
      </c>
      <c r="AR350" t="b">
        <v>1</v>
      </c>
      <c r="AS350">
        <v>6</v>
      </c>
      <c r="AT350">
        <v>7.2557973861694336</v>
      </c>
      <c r="AU350">
        <v>6.8079400062561044</v>
      </c>
      <c r="AX350" t="s">
        <v>466</v>
      </c>
      <c r="AY350" t="b">
        <v>1</v>
      </c>
      <c r="AZ350">
        <v>1</v>
      </c>
      <c r="BA350">
        <v>1.723936200141907</v>
      </c>
      <c r="BB350">
        <v>0.59090542793273926</v>
      </c>
      <c r="BE350" t="s">
        <v>157</v>
      </c>
      <c r="BF350" t="b">
        <v>1</v>
      </c>
      <c r="BG350">
        <v>1</v>
      </c>
      <c r="BH350">
        <v>5.433495044708252</v>
      </c>
      <c r="BI350">
        <v>0.62040901184082031</v>
      </c>
      <c r="BL350" t="s">
        <v>537</v>
      </c>
      <c r="BM350" t="b">
        <v>1</v>
      </c>
      <c r="BN350">
        <v>1</v>
      </c>
      <c r="BO350">
        <v>4.485356330871582</v>
      </c>
      <c r="BP350">
        <v>0.62834572792053223</v>
      </c>
    </row>
    <row r="351" spans="1:68" x14ac:dyDescent="0.2">
      <c r="A351" t="s">
        <v>58</v>
      </c>
      <c r="B351" t="b">
        <v>1</v>
      </c>
      <c r="C351">
        <v>588</v>
      </c>
      <c r="D351">
        <v>3.1154003143310551</v>
      </c>
      <c r="E351">
        <v>631.79147267341614</v>
      </c>
      <c r="H351" t="s">
        <v>67</v>
      </c>
      <c r="I351" t="b">
        <v>0</v>
      </c>
      <c r="J351">
        <v>1000</v>
      </c>
      <c r="K351">
        <v>2.223981380462646</v>
      </c>
      <c r="L351">
        <v>1023.672292709351</v>
      </c>
      <c r="O351" t="s">
        <v>216</v>
      </c>
      <c r="P351" t="b">
        <v>1</v>
      </c>
      <c r="Q351">
        <v>1</v>
      </c>
      <c r="R351">
        <v>2.5532517433166499</v>
      </c>
      <c r="S351">
        <v>0.63228607177734375</v>
      </c>
      <c r="V351" t="s">
        <v>229</v>
      </c>
      <c r="W351" t="b">
        <v>1</v>
      </c>
      <c r="X351">
        <v>1</v>
      </c>
      <c r="Y351">
        <v>4.4316520690917969</v>
      </c>
      <c r="Z351">
        <v>0.61217761039733887</v>
      </c>
      <c r="AC351" t="s">
        <v>347</v>
      </c>
      <c r="AD351" t="b">
        <v>1</v>
      </c>
      <c r="AE351">
        <v>1</v>
      </c>
      <c r="AF351">
        <v>2.3136990070343022</v>
      </c>
      <c r="AG351">
        <v>0.63309001922607422</v>
      </c>
      <c r="AJ351" t="s">
        <v>419</v>
      </c>
      <c r="AK351" t="b">
        <v>1</v>
      </c>
      <c r="AL351">
        <v>2</v>
      </c>
      <c r="AM351">
        <v>2.6229290962219238</v>
      </c>
      <c r="AN351">
        <v>1.675463199615479</v>
      </c>
      <c r="AQ351" t="s">
        <v>94</v>
      </c>
      <c r="AR351" t="b">
        <v>1</v>
      </c>
      <c r="AS351">
        <v>1</v>
      </c>
      <c r="AT351">
        <v>7.3819766044616699</v>
      </c>
      <c r="AU351">
        <v>0.58049488067626953</v>
      </c>
      <c r="AX351" t="s">
        <v>186</v>
      </c>
      <c r="AY351" t="b">
        <v>1</v>
      </c>
      <c r="AZ351">
        <v>1</v>
      </c>
      <c r="BA351">
        <v>1.840323925018311</v>
      </c>
      <c r="BB351">
        <v>0.61035871505737305</v>
      </c>
      <c r="BE351" t="s">
        <v>32</v>
      </c>
      <c r="BF351" t="b">
        <v>1</v>
      </c>
      <c r="BG351">
        <v>1</v>
      </c>
      <c r="BH351">
        <v>4.5423469543457031</v>
      </c>
      <c r="BI351">
        <v>0.6245579719543457</v>
      </c>
      <c r="BL351" t="s">
        <v>538</v>
      </c>
      <c r="BM351" t="b">
        <v>1</v>
      </c>
      <c r="BN351">
        <v>1</v>
      </c>
      <c r="BO351">
        <v>5.3346872329711914</v>
      </c>
      <c r="BP351">
        <v>0.63988256454467773</v>
      </c>
    </row>
    <row r="352" spans="1:68" x14ac:dyDescent="0.2">
      <c r="A352" t="s">
        <v>59</v>
      </c>
      <c r="B352" t="b">
        <v>1</v>
      </c>
      <c r="C352">
        <v>8</v>
      </c>
      <c r="D352">
        <v>2.332112073898315</v>
      </c>
      <c r="E352">
        <v>7.8234045505523682</v>
      </c>
      <c r="H352" t="s">
        <v>145</v>
      </c>
      <c r="I352" t="b">
        <v>1</v>
      </c>
      <c r="J352">
        <v>1</v>
      </c>
      <c r="K352">
        <v>7.8528594970703116</v>
      </c>
      <c r="L352">
        <v>0.6182563304901123</v>
      </c>
      <c r="O352" t="s">
        <v>217</v>
      </c>
      <c r="P352" t="b">
        <v>1</v>
      </c>
      <c r="Q352">
        <v>1</v>
      </c>
      <c r="R352">
        <v>3.0261187553405762</v>
      </c>
      <c r="S352">
        <v>0.62807178497314453</v>
      </c>
      <c r="V352" t="s">
        <v>76</v>
      </c>
      <c r="W352" t="b">
        <v>1</v>
      </c>
      <c r="X352">
        <v>1</v>
      </c>
      <c r="Y352">
        <v>2.2594728469848628</v>
      </c>
      <c r="Z352">
        <v>0.63050508499145508</v>
      </c>
      <c r="AC352" t="s">
        <v>348</v>
      </c>
      <c r="AD352" t="b">
        <v>1</v>
      </c>
      <c r="AE352">
        <v>1</v>
      </c>
      <c r="AF352">
        <v>2.8139398097991939</v>
      </c>
      <c r="AG352">
        <v>0.6195838451385498</v>
      </c>
      <c r="AJ352" t="s">
        <v>420</v>
      </c>
      <c r="AK352" t="b">
        <v>1</v>
      </c>
      <c r="AL352">
        <v>36</v>
      </c>
      <c r="AM352">
        <v>5.0112743377685547</v>
      </c>
      <c r="AN352">
        <v>35.809172868728638</v>
      </c>
      <c r="AQ352" t="s">
        <v>34</v>
      </c>
      <c r="AR352" t="b">
        <v>1</v>
      </c>
      <c r="AS352">
        <v>1</v>
      </c>
      <c r="AT352">
        <v>4.2655634880065918</v>
      </c>
      <c r="AU352">
        <v>0.58635687828063965</v>
      </c>
      <c r="AX352" t="s">
        <v>90</v>
      </c>
      <c r="AY352" t="b">
        <v>0</v>
      </c>
      <c r="AZ352">
        <v>1000</v>
      </c>
      <c r="BA352">
        <v>2.5244512557983398</v>
      </c>
      <c r="BB352">
        <v>1008.632517814636</v>
      </c>
      <c r="BE352" t="s">
        <v>93</v>
      </c>
      <c r="BF352" t="b">
        <v>1</v>
      </c>
      <c r="BG352">
        <v>1</v>
      </c>
      <c r="BH352">
        <v>3.580790758132935</v>
      </c>
      <c r="BI352">
        <v>0.63088178634643555</v>
      </c>
      <c r="BL352" t="s">
        <v>539</v>
      </c>
      <c r="BM352" t="b">
        <v>1</v>
      </c>
      <c r="BN352">
        <v>1</v>
      </c>
      <c r="BO352">
        <v>3.405124187469482</v>
      </c>
      <c r="BP352">
        <v>0.6284942626953125</v>
      </c>
    </row>
    <row r="353" spans="1:68" x14ac:dyDescent="0.2">
      <c r="A353" t="s">
        <v>60</v>
      </c>
      <c r="B353" t="b">
        <v>1</v>
      </c>
      <c r="C353">
        <v>2</v>
      </c>
      <c r="D353">
        <v>6.721890926361084</v>
      </c>
      <c r="E353">
        <v>1.5934755802154541</v>
      </c>
      <c r="H353" t="s">
        <v>146</v>
      </c>
      <c r="I353" t="b">
        <v>1</v>
      </c>
      <c r="J353">
        <v>1</v>
      </c>
      <c r="K353">
        <v>4.7978878021240234</v>
      </c>
      <c r="L353">
        <v>0.62220978736877441</v>
      </c>
      <c r="O353" t="s">
        <v>218</v>
      </c>
      <c r="P353" t="b">
        <v>1</v>
      </c>
      <c r="Q353">
        <v>1</v>
      </c>
      <c r="R353">
        <v>2.9046223163604741</v>
      </c>
      <c r="S353">
        <v>0.93790364265441895</v>
      </c>
      <c r="V353" t="s">
        <v>60</v>
      </c>
      <c r="W353" t="b">
        <v>1</v>
      </c>
      <c r="X353">
        <v>1</v>
      </c>
      <c r="Y353">
        <v>3.0729951858520508</v>
      </c>
      <c r="Z353">
        <v>0.64434313774108887</v>
      </c>
      <c r="AC353" t="s">
        <v>349</v>
      </c>
      <c r="AD353" t="b">
        <v>1</v>
      </c>
      <c r="AE353">
        <v>1</v>
      </c>
      <c r="AF353">
        <v>4.3492202758789062</v>
      </c>
      <c r="AG353">
        <v>0.62030577659606934</v>
      </c>
      <c r="AJ353" t="s">
        <v>199</v>
      </c>
      <c r="AK353" t="b">
        <v>1</v>
      </c>
      <c r="AL353">
        <v>1</v>
      </c>
      <c r="AM353">
        <v>3.8453729152679439</v>
      </c>
      <c r="AN353">
        <v>0.62026214599609375</v>
      </c>
      <c r="AQ353" t="s">
        <v>120</v>
      </c>
      <c r="AR353" t="b">
        <v>1</v>
      </c>
      <c r="AS353">
        <v>2</v>
      </c>
      <c r="AT353">
        <v>4.457280158996582</v>
      </c>
      <c r="AU353">
        <v>1.528029203414917</v>
      </c>
      <c r="AX353" t="s">
        <v>46</v>
      </c>
      <c r="AY353" t="b">
        <v>1</v>
      </c>
      <c r="AZ353">
        <v>2</v>
      </c>
      <c r="BA353">
        <v>4.7459015846252441</v>
      </c>
      <c r="BB353">
        <v>1.5628993511199949</v>
      </c>
      <c r="BE353" t="s">
        <v>203</v>
      </c>
      <c r="BF353" t="b">
        <v>1</v>
      </c>
      <c r="BG353">
        <v>1</v>
      </c>
      <c r="BH353">
        <v>3.263222455978394</v>
      </c>
      <c r="BI353">
        <v>0.62981104850769043</v>
      </c>
      <c r="BL353" t="s">
        <v>540</v>
      </c>
      <c r="BM353" t="b">
        <v>1</v>
      </c>
      <c r="BN353">
        <v>1</v>
      </c>
      <c r="BO353">
        <v>5.8321900367736816</v>
      </c>
      <c r="BP353">
        <v>0.61579108238220215</v>
      </c>
    </row>
    <row r="354" spans="1:68" x14ac:dyDescent="0.2">
      <c r="A354" t="s">
        <v>61</v>
      </c>
      <c r="B354" t="b">
        <v>1</v>
      </c>
      <c r="C354">
        <v>1</v>
      </c>
      <c r="D354">
        <v>5.4394822120666504</v>
      </c>
      <c r="E354">
        <v>0.77602386474609375</v>
      </c>
      <c r="H354" t="s">
        <v>147</v>
      </c>
      <c r="I354" t="b">
        <v>1</v>
      </c>
      <c r="J354">
        <v>12</v>
      </c>
      <c r="K354">
        <v>2.44122314453125</v>
      </c>
      <c r="L354">
        <v>12.117694139480591</v>
      </c>
      <c r="O354" t="s">
        <v>30</v>
      </c>
      <c r="P354" t="b">
        <v>1</v>
      </c>
      <c r="Q354">
        <v>2</v>
      </c>
      <c r="R354">
        <v>1.9204286336898799</v>
      </c>
      <c r="S354">
        <v>1.6173205375671389</v>
      </c>
      <c r="V354" t="s">
        <v>273</v>
      </c>
      <c r="W354" t="b">
        <v>1</v>
      </c>
      <c r="X354">
        <v>1</v>
      </c>
      <c r="Y354">
        <v>4.0196189880371094</v>
      </c>
      <c r="Z354">
        <v>0.63548016548156738</v>
      </c>
      <c r="AC354" t="s">
        <v>350</v>
      </c>
      <c r="AD354" t="b">
        <v>1</v>
      </c>
      <c r="AE354">
        <v>1</v>
      </c>
      <c r="AF354">
        <v>2.470362663269043</v>
      </c>
      <c r="AG354">
        <v>0.64230704307556152</v>
      </c>
      <c r="AJ354" t="s">
        <v>115</v>
      </c>
      <c r="AK354" t="b">
        <v>1</v>
      </c>
      <c r="AL354">
        <v>1</v>
      </c>
      <c r="AM354">
        <v>3.3813564777374272</v>
      </c>
      <c r="AN354">
        <v>0.62137079238891602</v>
      </c>
      <c r="AQ354" t="s">
        <v>85</v>
      </c>
      <c r="AR354" t="b">
        <v>1</v>
      </c>
      <c r="AS354">
        <v>6</v>
      </c>
      <c r="AT354">
        <v>3.6448683738708501</v>
      </c>
      <c r="AU354">
        <v>5.7278380393981934</v>
      </c>
      <c r="AX354" t="s">
        <v>467</v>
      </c>
      <c r="AY354" t="b">
        <v>1</v>
      </c>
      <c r="AZ354">
        <v>1</v>
      </c>
      <c r="BA354">
        <v>5.9364395141601562</v>
      </c>
      <c r="BB354">
        <v>0.59499263763427734</v>
      </c>
      <c r="BE354" t="s">
        <v>217</v>
      </c>
      <c r="BF354" t="b">
        <v>0</v>
      </c>
      <c r="BG354">
        <v>1000</v>
      </c>
      <c r="BH354">
        <v>4.2884578704833984</v>
      </c>
      <c r="BI354">
        <v>1011.230343580246</v>
      </c>
      <c r="BL354" t="s">
        <v>462</v>
      </c>
      <c r="BM354" t="b">
        <v>1</v>
      </c>
      <c r="BN354">
        <v>1</v>
      </c>
      <c r="BO354">
        <v>3.046736478805542</v>
      </c>
      <c r="BP354">
        <v>0.64040327072143555</v>
      </c>
    </row>
    <row r="355" spans="1:68" x14ac:dyDescent="0.2">
      <c r="A355" t="s">
        <v>62</v>
      </c>
      <c r="B355" t="b">
        <v>0</v>
      </c>
      <c r="C355">
        <v>1000</v>
      </c>
      <c r="D355">
        <v>1.5698133707046511</v>
      </c>
      <c r="E355">
        <v>1047.606177091599</v>
      </c>
      <c r="H355" t="s">
        <v>110</v>
      </c>
      <c r="I355" t="b">
        <v>1</v>
      </c>
      <c r="J355">
        <v>1</v>
      </c>
      <c r="K355">
        <v>2.155901432037354</v>
      </c>
      <c r="L355">
        <v>0.62030792236328125</v>
      </c>
      <c r="O355" t="s">
        <v>219</v>
      </c>
      <c r="P355" t="b">
        <v>1</v>
      </c>
      <c r="Q355">
        <v>1</v>
      </c>
      <c r="R355">
        <v>3.1932318210601811</v>
      </c>
      <c r="S355">
        <v>0.6821134090423584</v>
      </c>
      <c r="V355" t="s">
        <v>72</v>
      </c>
      <c r="W355" t="b">
        <v>1</v>
      </c>
      <c r="X355">
        <v>1</v>
      </c>
      <c r="Y355">
        <v>3.8053524494171138</v>
      </c>
      <c r="Z355">
        <v>0.64107227325439453</v>
      </c>
      <c r="AC355" t="s">
        <v>351</v>
      </c>
      <c r="AD355" t="b">
        <v>1</v>
      </c>
      <c r="AE355">
        <v>39</v>
      </c>
      <c r="AF355">
        <v>5.1222586631774902</v>
      </c>
      <c r="AG355">
        <v>38.549087524414062</v>
      </c>
      <c r="AJ355" t="s">
        <v>421</v>
      </c>
      <c r="AK355" t="b">
        <v>1</v>
      </c>
      <c r="AL355">
        <v>1</v>
      </c>
      <c r="AM355">
        <v>3.9253253936767578</v>
      </c>
      <c r="AN355">
        <v>0.61502504348754883</v>
      </c>
      <c r="AQ355" t="s">
        <v>219</v>
      </c>
      <c r="AR355" t="b">
        <v>1</v>
      </c>
      <c r="AS355">
        <v>862</v>
      </c>
      <c r="AT355">
        <v>5.7473559379577637</v>
      </c>
      <c r="AU355">
        <v>864.42739009857178</v>
      </c>
      <c r="AX355" t="s">
        <v>468</v>
      </c>
      <c r="AY355" t="b">
        <v>1</v>
      </c>
      <c r="AZ355">
        <v>1</v>
      </c>
      <c r="BA355">
        <v>5.9712576866149902</v>
      </c>
      <c r="BB355">
        <v>0.59830284118652344</v>
      </c>
      <c r="BE355" t="s">
        <v>489</v>
      </c>
      <c r="BF355" t="b">
        <v>1</v>
      </c>
      <c r="BG355">
        <v>408</v>
      </c>
      <c r="BH355">
        <v>2.0179111957550049</v>
      </c>
      <c r="BI355">
        <v>416.772292137146</v>
      </c>
      <c r="BL355" t="s">
        <v>541</v>
      </c>
      <c r="BM355" t="b">
        <v>1</v>
      </c>
      <c r="BN355">
        <v>1</v>
      </c>
      <c r="BO355">
        <v>4.1205449104309082</v>
      </c>
      <c r="BP355">
        <v>0.66996598243713379</v>
      </c>
    </row>
    <row r="356" spans="1:68" x14ac:dyDescent="0.2">
      <c r="A356" t="s">
        <v>63</v>
      </c>
      <c r="B356" t="b">
        <v>1</v>
      </c>
      <c r="C356">
        <v>107</v>
      </c>
      <c r="D356">
        <v>2.9808030128478999</v>
      </c>
      <c r="E356">
        <v>112.1692130565643</v>
      </c>
      <c r="H356" t="s">
        <v>91</v>
      </c>
      <c r="I356" t="b">
        <v>0</v>
      </c>
      <c r="J356">
        <v>1000</v>
      </c>
      <c r="K356">
        <v>2.8267562389373779</v>
      </c>
      <c r="L356">
        <v>1020.697608470917</v>
      </c>
      <c r="O356" t="s">
        <v>103</v>
      </c>
      <c r="P356" t="b">
        <v>1</v>
      </c>
      <c r="Q356">
        <v>1</v>
      </c>
      <c r="R356">
        <v>4.0336980819702148</v>
      </c>
      <c r="S356">
        <v>0.61501526832580566</v>
      </c>
      <c r="V356" t="s">
        <v>274</v>
      </c>
      <c r="W356" t="b">
        <v>1</v>
      </c>
      <c r="X356">
        <v>1</v>
      </c>
      <c r="Y356">
        <v>2.929843664169312</v>
      </c>
      <c r="Z356">
        <v>1.261030912399292</v>
      </c>
      <c r="AC356" t="s">
        <v>352</v>
      </c>
      <c r="AD356" t="b">
        <v>1</v>
      </c>
      <c r="AE356">
        <v>1</v>
      </c>
      <c r="AF356">
        <v>5.6868991851806641</v>
      </c>
      <c r="AG356">
        <v>0.65198087692260742</v>
      </c>
      <c r="AJ356" t="s">
        <v>93</v>
      </c>
      <c r="AK356" t="b">
        <v>1</v>
      </c>
      <c r="AL356">
        <v>1</v>
      </c>
      <c r="AM356">
        <v>2.4939489364624019</v>
      </c>
      <c r="AN356">
        <v>0.61842250823974609</v>
      </c>
      <c r="AQ356" t="s">
        <v>32</v>
      </c>
      <c r="AR356" t="b">
        <v>1</v>
      </c>
      <c r="AS356">
        <v>4</v>
      </c>
      <c r="AT356">
        <v>4.4627971649169922</v>
      </c>
      <c r="AU356">
        <v>3.7666621208190918</v>
      </c>
      <c r="AX356" t="s">
        <v>218</v>
      </c>
      <c r="AY356" t="b">
        <v>1</v>
      </c>
      <c r="AZ356">
        <v>4</v>
      </c>
      <c r="BA356">
        <v>1.9991055727005</v>
      </c>
      <c r="BB356">
        <v>3.500515460968018</v>
      </c>
      <c r="BE356" t="s">
        <v>83</v>
      </c>
      <c r="BF356" t="b">
        <v>1</v>
      </c>
      <c r="BG356">
        <v>1</v>
      </c>
      <c r="BH356">
        <v>2.1787583827972412</v>
      </c>
      <c r="BI356">
        <v>0.6250004768371582</v>
      </c>
      <c r="BL356" t="s">
        <v>542</v>
      </c>
      <c r="BM356" t="b">
        <v>1</v>
      </c>
      <c r="BN356">
        <v>1</v>
      </c>
      <c r="BO356">
        <v>3.921542644500732</v>
      </c>
      <c r="BP356">
        <v>0.62829422950744629</v>
      </c>
    </row>
    <row r="357" spans="1:68" x14ac:dyDescent="0.2">
      <c r="A357" t="s">
        <v>64</v>
      </c>
      <c r="B357" t="b">
        <v>1</v>
      </c>
      <c r="C357">
        <v>20</v>
      </c>
      <c r="D357">
        <v>3.106469869613647</v>
      </c>
      <c r="E357">
        <v>19.368882417678829</v>
      </c>
      <c r="H357" t="s">
        <v>148</v>
      </c>
      <c r="I357" t="b">
        <v>1</v>
      </c>
      <c r="J357">
        <v>1</v>
      </c>
      <c r="K357">
        <v>3.687096118927002</v>
      </c>
      <c r="L357">
        <v>0.61810111999511719</v>
      </c>
      <c r="O357" t="s">
        <v>220</v>
      </c>
      <c r="P357" t="b">
        <v>1</v>
      </c>
      <c r="Q357">
        <v>1</v>
      </c>
      <c r="R357">
        <v>2.0001802444458008</v>
      </c>
      <c r="S357">
        <v>0.63029694557189941</v>
      </c>
      <c r="V357" t="s">
        <v>275</v>
      </c>
      <c r="W357" t="b">
        <v>1</v>
      </c>
      <c r="X357">
        <v>1</v>
      </c>
      <c r="Y357">
        <v>2.9477202892303471</v>
      </c>
      <c r="Z357">
        <v>0.61765217781066895</v>
      </c>
      <c r="AC357" t="s">
        <v>353</v>
      </c>
      <c r="AD357" t="b">
        <v>1</v>
      </c>
      <c r="AE357">
        <v>1</v>
      </c>
      <c r="AF357">
        <v>4.1976685523986816</v>
      </c>
      <c r="AG357">
        <v>3.3579690456390381</v>
      </c>
      <c r="AJ357" t="s">
        <v>422</v>
      </c>
      <c r="AK357" t="b">
        <v>1</v>
      </c>
      <c r="AL357">
        <v>1</v>
      </c>
      <c r="AM357">
        <v>3.793168306350708</v>
      </c>
      <c r="AN357">
        <v>0.62391352653503418</v>
      </c>
      <c r="AQ357" t="s">
        <v>74</v>
      </c>
      <c r="AR357" t="b">
        <v>1</v>
      </c>
      <c r="AS357">
        <v>1</v>
      </c>
      <c r="AT357">
        <v>6.9508252143859863</v>
      </c>
      <c r="AU357">
        <v>0.64064836502075195</v>
      </c>
      <c r="AX357" t="s">
        <v>288</v>
      </c>
      <c r="AY357" t="b">
        <v>1</v>
      </c>
      <c r="AZ357">
        <v>3</v>
      </c>
      <c r="BA357">
        <v>5.9882650375366211</v>
      </c>
      <c r="BB357">
        <v>2.6076738834381099</v>
      </c>
      <c r="BE357" t="s">
        <v>490</v>
      </c>
      <c r="BF357" t="b">
        <v>1</v>
      </c>
      <c r="BG357">
        <v>4</v>
      </c>
      <c r="BH357">
        <v>5.7215476036071777</v>
      </c>
      <c r="BI357">
        <v>3.676439762115479</v>
      </c>
      <c r="BL357" t="s">
        <v>421</v>
      </c>
      <c r="BM357" t="b">
        <v>1</v>
      </c>
      <c r="BN357">
        <v>7</v>
      </c>
      <c r="BO357">
        <v>8.1301689147949219</v>
      </c>
      <c r="BP357">
        <v>6.7006654739379883</v>
      </c>
    </row>
    <row r="358" spans="1:68" x14ac:dyDescent="0.2">
      <c r="A358" t="s">
        <v>65</v>
      </c>
      <c r="B358" t="b">
        <v>1</v>
      </c>
      <c r="C358">
        <v>2</v>
      </c>
      <c r="D358">
        <v>3.199387788772583</v>
      </c>
      <c r="E358">
        <v>2.0036113262176509</v>
      </c>
      <c r="H358" t="s">
        <v>45</v>
      </c>
      <c r="I358" t="b">
        <v>1</v>
      </c>
      <c r="J358">
        <v>1</v>
      </c>
      <c r="K358">
        <v>6.1102151870727539</v>
      </c>
      <c r="L358">
        <v>0.61986756324768066</v>
      </c>
      <c r="O358" t="s">
        <v>221</v>
      </c>
      <c r="P358" t="b">
        <v>1</v>
      </c>
      <c r="Q358">
        <v>1</v>
      </c>
      <c r="R358">
        <v>3.6623177528381352</v>
      </c>
      <c r="S358">
        <v>0.62797975540161133</v>
      </c>
      <c r="V358" t="s">
        <v>276</v>
      </c>
      <c r="W358" t="b">
        <v>1</v>
      </c>
      <c r="X358">
        <v>1</v>
      </c>
      <c r="Y358">
        <v>6.0911450386047363</v>
      </c>
      <c r="Z358">
        <v>0.63483619689941406</v>
      </c>
      <c r="AC358" t="s">
        <v>354</v>
      </c>
      <c r="AD358" t="b">
        <v>0</v>
      </c>
      <c r="AE358">
        <v>1000</v>
      </c>
      <c r="AF358">
        <v>4.4166264533996582</v>
      </c>
      <c r="AG358">
        <v>1022.61003279686</v>
      </c>
      <c r="AJ358" t="s">
        <v>423</v>
      </c>
      <c r="AK358" t="b">
        <v>1</v>
      </c>
      <c r="AL358">
        <v>1</v>
      </c>
      <c r="AM358">
        <v>2.9740498065948491</v>
      </c>
      <c r="AN358">
        <v>0.62720465660095215</v>
      </c>
      <c r="AQ358" t="s">
        <v>40</v>
      </c>
      <c r="AR358" t="b">
        <v>1</v>
      </c>
      <c r="AS358">
        <v>2</v>
      </c>
      <c r="AT358">
        <v>5.6177678108215332</v>
      </c>
      <c r="AU358">
        <v>1.61812424659729</v>
      </c>
      <c r="AX358" t="s">
        <v>469</v>
      </c>
      <c r="AY358" t="b">
        <v>1</v>
      </c>
      <c r="AZ358">
        <v>1</v>
      </c>
      <c r="BA358">
        <v>2.1284470558166499</v>
      </c>
      <c r="BB358">
        <v>0.61755228042602539</v>
      </c>
      <c r="BE358" t="s">
        <v>100</v>
      </c>
      <c r="BF358" t="b">
        <v>1</v>
      </c>
      <c r="BG358">
        <v>1</v>
      </c>
      <c r="BH358">
        <v>3.2689821720123291</v>
      </c>
      <c r="BI358">
        <v>0.62974333763122559</v>
      </c>
      <c r="BL358" t="s">
        <v>543</v>
      </c>
      <c r="BM358" t="b">
        <v>1</v>
      </c>
      <c r="BN358">
        <v>1</v>
      </c>
      <c r="BO358">
        <v>3.654881477355957</v>
      </c>
      <c r="BP358">
        <v>0.63150215148925781</v>
      </c>
    </row>
    <row r="359" spans="1:68" x14ac:dyDescent="0.2">
      <c r="A359" t="s">
        <v>66</v>
      </c>
      <c r="B359" t="b">
        <v>1</v>
      </c>
      <c r="C359">
        <v>1</v>
      </c>
      <c r="D359">
        <v>5.3174653053283691</v>
      </c>
      <c r="E359">
        <v>0.62646818161010742</v>
      </c>
      <c r="H359" t="s">
        <v>149</v>
      </c>
      <c r="I359" t="b">
        <v>1</v>
      </c>
      <c r="J359">
        <v>3</v>
      </c>
      <c r="K359">
        <v>3.3412740230560298</v>
      </c>
      <c r="L359">
        <v>2.727432012557983</v>
      </c>
      <c r="O359" t="s">
        <v>171</v>
      </c>
      <c r="P359" t="b">
        <v>1</v>
      </c>
      <c r="Q359">
        <v>1</v>
      </c>
      <c r="R359">
        <v>2.6991124153137211</v>
      </c>
      <c r="S359">
        <v>0.68917346000671387</v>
      </c>
      <c r="V359" t="s">
        <v>204</v>
      </c>
      <c r="W359" t="b">
        <v>1</v>
      </c>
      <c r="X359">
        <v>1</v>
      </c>
      <c r="Y359">
        <v>6.7991180419921884</v>
      </c>
      <c r="Z359">
        <v>0.63837575912475586</v>
      </c>
      <c r="AC359" t="s">
        <v>355</v>
      </c>
      <c r="AD359" t="b">
        <v>1</v>
      </c>
      <c r="AE359">
        <v>1</v>
      </c>
      <c r="AF359">
        <v>6.0630998611450204</v>
      </c>
      <c r="AG359">
        <v>0.62971305847167969</v>
      </c>
      <c r="AJ359" t="s">
        <v>424</v>
      </c>
      <c r="AK359" t="b">
        <v>1</v>
      </c>
      <c r="AL359">
        <v>1</v>
      </c>
      <c r="AM359">
        <v>2.1634089946746831</v>
      </c>
      <c r="AN359">
        <v>0.61748862266540527</v>
      </c>
      <c r="AQ359" t="s">
        <v>194</v>
      </c>
      <c r="AR359" t="b">
        <v>1</v>
      </c>
      <c r="AS359">
        <v>3</v>
      </c>
      <c r="AT359">
        <v>5.0017976760864258</v>
      </c>
      <c r="AU359">
        <v>2.476951122283936</v>
      </c>
      <c r="AX359" t="s">
        <v>65</v>
      </c>
      <c r="AY359" t="b">
        <v>1</v>
      </c>
      <c r="AZ359">
        <v>1</v>
      </c>
      <c r="BA359">
        <v>2.326224803924561</v>
      </c>
      <c r="BB359">
        <v>0.59459447860717773</v>
      </c>
      <c r="BE359" t="s">
        <v>142</v>
      </c>
      <c r="BF359" t="b">
        <v>1</v>
      </c>
      <c r="BG359">
        <v>3</v>
      </c>
      <c r="BH359">
        <v>1.5040972232818599</v>
      </c>
      <c r="BI359">
        <v>2.6692099571228032</v>
      </c>
      <c r="BL359" t="s">
        <v>544</v>
      </c>
      <c r="BM359" t="b">
        <v>1</v>
      </c>
      <c r="BN359">
        <v>1</v>
      </c>
      <c r="BO359">
        <v>4.7636709213256836</v>
      </c>
      <c r="BP359">
        <v>0.62925362586975098</v>
      </c>
    </row>
    <row r="360" spans="1:68" x14ac:dyDescent="0.2">
      <c r="A360" t="s">
        <v>67</v>
      </c>
      <c r="B360" t="b">
        <v>1</v>
      </c>
      <c r="C360">
        <v>23</v>
      </c>
      <c r="D360">
        <v>3.384751558303833</v>
      </c>
      <c r="E360">
        <v>22.5101432800293</v>
      </c>
      <c r="H360" t="s">
        <v>150</v>
      </c>
      <c r="I360" t="b">
        <v>1</v>
      </c>
      <c r="J360">
        <v>1</v>
      </c>
      <c r="K360">
        <v>3.0473275184631352</v>
      </c>
      <c r="L360">
        <v>0.61075282096862793</v>
      </c>
      <c r="O360" t="s">
        <v>67</v>
      </c>
      <c r="P360" t="b">
        <v>1</v>
      </c>
      <c r="Q360">
        <v>1</v>
      </c>
      <c r="R360">
        <v>1.819129586219788</v>
      </c>
      <c r="S360">
        <v>0.63798737525939941</v>
      </c>
      <c r="V360" t="s">
        <v>28</v>
      </c>
      <c r="W360" t="b">
        <v>1</v>
      </c>
      <c r="X360">
        <v>1</v>
      </c>
      <c r="Y360">
        <v>2.9528083801269531</v>
      </c>
      <c r="Z360">
        <v>0.65371870994567871</v>
      </c>
      <c r="AC360" t="s">
        <v>356</v>
      </c>
      <c r="AD360" t="b">
        <v>1</v>
      </c>
      <c r="AE360">
        <v>2</v>
      </c>
      <c r="AF360">
        <v>7.9991002082824707</v>
      </c>
      <c r="AG360">
        <v>1.701019763946533</v>
      </c>
      <c r="AJ360" t="s">
        <v>239</v>
      </c>
      <c r="AK360" t="b">
        <v>1</v>
      </c>
      <c r="AL360">
        <v>1</v>
      </c>
      <c r="AM360">
        <v>2.059380054473877</v>
      </c>
      <c r="AN360">
        <v>0.62180519104003906</v>
      </c>
      <c r="AQ360" t="s">
        <v>51</v>
      </c>
      <c r="AR360" t="b">
        <v>1</v>
      </c>
      <c r="AS360">
        <v>1</v>
      </c>
      <c r="AT360">
        <v>4.0138516426086426</v>
      </c>
      <c r="AU360">
        <v>0.67566442489624023</v>
      </c>
      <c r="AX360" t="s">
        <v>55</v>
      </c>
      <c r="AY360" t="b">
        <v>1</v>
      </c>
      <c r="AZ360">
        <v>1</v>
      </c>
      <c r="BA360">
        <v>5.4538416862487793</v>
      </c>
      <c r="BB360">
        <v>0.59321093559265137</v>
      </c>
      <c r="BE360" t="s">
        <v>190</v>
      </c>
      <c r="BF360" t="b">
        <v>0</v>
      </c>
      <c r="BG360">
        <v>1000</v>
      </c>
      <c r="BH360">
        <v>3.976509809494019</v>
      </c>
      <c r="BI360">
        <v>1025.8826515674591</v>
      </c>
      <c r="BL360" t="s">
        <v>545</v>
      </c>
      <c r="BM360" t="b">
        <v>1</v>
      </c>
      <c r="BN360">
        <v>1</v>
      </c>
      <c r="BO360">
        <v>6.7874164581298828</v>
      </c>
      <c r="BP360">
        <v>0.64050388336181641</v>
      </c>
    </row>
    <row r="361" spans="1:68" x14ac:dyDescent="0.2">
      <c r="A361" t="s">
        <v>68</v>
      </c>
      <c r="B361" t="b">
        <v>0</v>
      </c>
      <c r="C361">
        <v>1000</v>
      </c>
      <c r="D361">
        <v>2.6996033191680908</v>
      </c>
      <c r="E361">
        <v>1114.7004218101499</v>
      </c>
      <c r="H361" t="s">
        <v>151</v>
      </c>
      <c r="I361" t="b">
        <v>1</v>
      </c>
      <c r="J361">
        <v>1</v>
      </c>
      <c r="K361">
        <v>0.67867279052734375</v>
      </c>
      <c r="L361">
        <v>0.6424098014831543</v>
      </c>
      <c r="O361" t="s">
        <v>222</v>
      </c>
      <c r="P361" t="b">
        <v>1</v>
      </c>
      <c r="Q361">
        <v>1</v>
      </c>
      <c r="R361">
        <v>6.364966869354248</v>
      </c>
      <c r="S361">
        <v>0.6169593334197998</v>
      </c>
      <c r="V361" t="s">
        <v>151</v>
      </c>
      <c r="W361" t="b">
        <v>1</v>
      </c>
      <c r="X361">
        <v>1</v>
      </c>
      <c r="Y361">
        <v>1.410264849662781</v>
      </c>
      <c r="Z361">
        <v>0.63286828994750977</v>
      </c>
      <c r="AC361" t="s">
        <v>357</v>
      </c>
      <c r="AD361" t="b">
        <v>1</v>
      </c>
      <c r="AE361">
        <v>1</v>
      </c>
      <c r="AF361">
        <v>7.0201506614685059</v>
      </c>
      <c r="AG361">
        <v>0.65689945220947266</v>
      </c>
      <c r="AJ361" t="s">
        <v>25</v>
      </c>
      <c r="AK361" t="b">
        <v>1</v>
      </c>
      <c r="AL361">
        <v>273</v>
      </c>
      <c r="AM361">
        <v>3.5871932506561279</v>
      </c>
      <c r="AN361">
        <v>278.41139912605291</v>
      </c>
      <c r="AQ361" t="s">
        <v>190</v>
      </c>
      <c r="AR361" t="b">
        <v>1</v>
      </c>
      <c r="AS361">
        <v>1</v>
      </c>
      <c r="AT361">
        <v>3.609660148620605</v>
      </c>
      <c r="AU361">
        <v>0.58139562606811523</v>
      </c>
      <c r="AX361" t="s">
        <v>44</v>
      </c>
      <c r="AY361" t="b">
        <v>1</v>
      </c>
      <c r="AZ361">
        <v>3</v>
      </c>
      <c r="BA361">
        <v>3.015572309494019</v>
      </c>
      <c r="BB361">
        <v>2.49604320526123</v>
      </c>
      <c r="BE361" t="s">
        <v>233</v>
      </c>
      <c r="BF361" t="b">
        <v>1</v>
      </c>
      <c r="BG361">
        <v>1</v>
      </c>
      <c r="BH361">
        <v>4.5871381759643546</v>
      </c>
      <c r="BI361">
        <v>0.62706160545349121</v>
      </c>
      <c r="BL361" t="s">
        <v>248</v>
      </c>
      <c r="BM361" t="b">
        <v>1</v>
      </c>
      <c r="BN361">
        <v>1</v>
      </c>
      <c r="BO361">
        <v>3.909534215927124</v>
      </c>
      <c r="BP361">
        <v>0.62610387802124023</v>
      </c>
    </row>
    <row r="362" spans="1:68" x14ac:dyDescent="0.2">
      <c r="A362" t="s">
        <v>69</v>
      </c>
      <c r="B362" t="b">
        <v>1</v>
      </c>
      <c r="C362">
        <v>1</v>
      </c>
      <c r="D362">
        <v>3.2573633193969731</v>
      </c>
      <c r="E362">
        <v>0.7747657299041748</v>
      </c>
      <c r="H362" t="s">
        <v>152</v>
      </c>
      <c r="I362" t="b">
        <v>0</v>
      </c>
      <c r="J362">
        <v>1000</v>
      </c>
      <c r="K362">
        <v>0.54742485284805298</v>
      </c>
      <c r="L362">
        <v>1023.49148440361</v>
      </c>
      <c r="O362" t="s">
        <v>223</v>
      </c>
      <c r="P362" t="b">
        <v>1</v>
      </c>
      <c r="Q362">
        <v>1</v>
      </c>
      <c r="R362">
        <v>2.903612375259399</v>
      </c>
      <c r="S362">
        <v>0.64149618148803711</v>
      </c>
      <c r="V362" t="s">
        <v>277</v>
      </c>
      <c r="W362" t="b">
        <v>1</v>
      </c>
      <c r="X362">
        <v>1</v>
      </c>
      <c r="Y362">
        <v>7.0646882057189941</v>
      </c>
      <c r="Z362">
        <v>0.63442826271057129</v>
      </c>
      <c r="AC362" t="s">
        <v>358</v>
      </c>
      <c r="AD362" t="b">
        <v>1</v>
      </c>
      <c r="AE362">
        <v>1</v>
      </c>
      <c r="AF362">
        <v>4.3343329429626456</v>
      </c>
      <c r="AG362">
        <v>0.64935517311096191</v>
      </c>
      <c r="AJ362" t="s">
        <v>425</v>
      </c>
      <c r="AK362" t="b">
        <v>1</v>
      </c>
      <c r="AL362">
        <v>1</v>
      </c>
      <c r="AM362">
        <v>2.932237863540649</v>
      </c>
      <c r="AN362">
        <v>0.62711930274963379</v>
      </c>
      <c r="AQ362" t="s">
        <v>236</v>
      </c>
      <c r="AR362" t="b">
        <v>1</v>
      </c>
      <c r="AS362">
        <v>1</v>
      </c>
      <c r="AT362">
        <v>5.0828447341918954</v>
      </c>
      <c r="AU362">
        <v>0.60239148139953613</v>
      </c>
      <c r="AX362" t="s">
        <v>451</v>
      </c>
      <c r="AY362" t="b">
        <v>1</v>
      </c>
      <c r="AZ362">
        <v>1</v>
      </c>
      <c r="BA362">
        <v>3.4533944129943852</v>
      </c>
      <c r="BB362">
        <v>0.59645652770996094</v>
      </c>
      <c r="BE362" t="s">
        <v>131</v>
      </c>
      <c r="BF362" t="b">
        <v>1</v>
      </c>
      <c r="BG362">
        <v>2</v>
      </c>
      <c r="BH362">
        <v>4.2834210395812988</v>
      </c>
      <c r="BI362">
        <v>1.6337432861328121</v>
      </c>
      <c r="BL362" t="s">
        <v>546</v>
      </c>
      <c r="BM362" t="b">
        <v>1</v>
      </c>
      <c r="BN362">
        <v>1</v>
      </c>
      <c r="BO362">
        <v>4.7867250442504883</v>
      </c>
      <c r="BP362">
        <v>0.62798213958740234</v>
      </c>
    </row>
    <row r="363" spans="1:68" x14ac:dyDescent="0.2">
      <c r="A363" t="s">
        <v>70</v>
      </c>
      <c r="B363" t="b">
        <v>1</v>
      </c>
      <c r="C363">
        <v>1</v>
      </c>
      <c r="D363">
        <v>7.3246364593505859</v>
      </c>
      <c r="E363">
        <v>0.76408767700195312</v>
      </c>
      <c r="H363" t="s">
        <v>47</v>
      </c>
      <c r="I363" t="b">
        <v>1</v>
      </c>
      <c r="J363">
        <v>1</v>
      </c>
      <c r="K363">
        <v>1.6374825239181521</v>
      </c>
      <c r="L363">
        <v>0.63891243934631348</v>
      </c>
      <c r="O363" t="s">
        <v>87</v>
      </c>
      <c r="P363" t="b">
        <v>1</v>
      </c>
      <c r="Q363">
        <v>1</v>
      </c>
      <c r="R363">
        <v>2.0379948616027832</v>
      </c>
      <c r="S363">
        <v>0.8697364330291748</v>
      </c>
      <c r="V363" t="s">
        <v>278</v>
      </c>
      <c r="W363" t="b">
        <v>1</v>
      </c>
      <c r="X363">
        <v>1</v>
      </c>
      <c r="Y363">
        <v>5.9566650390625</v>
      </c>
      <c r="Z363">
        <v>0.63285350799560547</v>
      </c>
      <c r="AC363" t="s">
        <v>359</v>
      </c>
      <c r="AD363" t="b">
        <v>1</v>
      </c>
      <c r="AE363">
        <v>1</v>
      </c>
      <c r="AF363">
        <v>3.9776954650878911</v>
      </c>
      <c r="AG363">
        <v>0.61421561241149902</v>
      </c>
      <c r="AJ363" t="s">
        <v>426</v>
      </c>
      <c r="AK363" t="b">
        <v>1</v>
      </c>
      <c r="AL363">
        <v>1</v>
      </c>
      <c r="AM363">
        <v>2.2716338634490971</v>
      </c>
      <c r="AN363">
        <v>0.84924173355102539</v>
      </c>
      <c r="AQ363" t="s">
        <v>41</v>
      </c>
      <c r="AR363" t="b">
        <v>1</v>
      </c>
      <c r="AS363">
        <v>1</v>
      </c>
      <c r="AT363">
        <v>3.9415016174316411</v>
      </c>
      <c r="AU363">
        <v>0.58578038215637207</v>
      </c>
      <c r="AX363" t="s">
        <v>59</v>
      </c>
      <c r="AY363" t="b">
        <v>1</v>
      </c>
      <c r="AZ363">
        <v>4</v>
      </c>
      <c r="BA363">
        <v>2.3142199516296391</v>
      </c>
      <c r="BB363">
        <v>3.8475408554077148</v>
      </c>
      <c r="BE363" t="s">
        <v>491</v>
      </c>
      <c r="BF363" t="b">
        <v>1</v>
      </c>
      <c r="BG363">
        <v>1</v>
      </c>
      <c r="BH363">
        <v>8.9156112670898438</v>
      </c>
      <c r="BI363">
        <v>0.62670707702636719</v>
      </c>
      <c r="BL363" t="s">
        <v>165</v>
      </c>
      <c r="BM363" t="b">
        <v>1</v>
      </c>
      <c r="BN363">
        <v>1</v>
      </c>
      <c r="BO363">
        <v>4.0374183654785156</v>
      </c>
      <c r="BP363">
        <v>0.62057781219482422</v>
      </c>
    </row>
    <row r="364" spans="1:68" x14ac:dyDescent="0.2">
      <c r="A364" t="s">
        <v>71</v>
      </c>
      <c r="B364" t="b">
        <v>1</v>
      </c>
      <c r="C364">
        <v>176</v>
      </c>
      <c r="D364">
        <v>2.256721973419189</v>
      </c>
      <c r="E364">
        <v>180.8113751411438</v>
      </c>
      <c r="H364" t="s">
        <v>153</v>
      </c>
      <c r="I364" t="b">
        <v>1</v>
      </c>
      <c r="J364">
        <v>1</v>
      </c>
      <c r="K364">
        <v>2.5547597408294682</v>
      </c>
      <c r="L364">
        <v>0.63029646873474121</v>
      </c>
      <c r="O364" t="s">
        <v>224</v>
      </c>
      <c r="P364" t="b">
        <v>1</v>
      </c>
      <c r="Q364">
        <v>618</v>
      </c>
      <c r="R364">
        <v>2.592307329177856</v>
      </c>
      <c r="S364">
        <v>637.75402021408081</v>
      </c>
      <c r="V364" t="s">
        <v>182</v>
      </c>
      <c r="W364" t="b">
        <v>1</v>
      </c>
      <c r="X364">
        <v>1</v>
      </c>
      <c r="Y364">
        <v>2.2164449691772461</v>
      </c>
      <c r="Z364">
        <v>0.63542032241821289</v>
      </c>
      <c r="AC364" t="s">
        <v>360</v>
      </c>
      <c r="AD364" t="b">
        <v>1</v>
      </c>
      <c r="AE364">
        <v>1</v>
      </c>
      <c r="AF364">
        <v>1.837502717971802</v>
      </c>
      <c r="AG364">
        <v>0.61472582817077637</v>
      </c>
      <c r="AJ364" t="s">
        <v>284</v>
      </c>
      <c r="AK364" t="b">
        <v>1</v>
      </c>
      <c r="AL364">
        <v>45</v>
      </c>
      <c r="AM364">
        <v>1.854724764823914</v>
      </c>
      <c r="AN364">
        <v>45.541219472885132</v>
      </c>
      <c r="AQ364" t="s">
        <v>37</v>
      </c>
      <c r="AR364" t="b">
        <v>1</v>
      </c>
      <c r="AS364">
        <v>5</v>
      </c>
      <c r="AT364">
        <v>3.1214418411254878</v>
      </c>
      <c r="AU364">
        <v>4.3414723873138428</v>
      </c>
      <c r="AX364" t="s">
        <v>122</v>
      </c>
      <c r="AY364" t="b">
        <v>0</v>
      </c>
      <c r="AZ364">
        <v>1000</v>
      </c>
      <c r="BA364">
        <v>1.981717109680176</v>
      </c>
      <c r="BB364">
        <v>1005.7251410484311</v>
      </c>
      <c r="BE364" t="s">
        <v>276</v>
      </c>
      <c r="BF364" t="b">
        <v>1</v>
      </c>
      <c r="BG364">
        <v>1</v>
      </c>
      <c r="BH364">
        <v>2.4241867065429692</v>
      </c>
      <c r="BI364">
        <v>0.6312868595123291</v>
      </c>
      <c r="BL364" t="s">
        <v>547</v>
      </c>
      <c r="BM364" t="b">
        <v>1</v>
      </c>
      <c r="BN364">
        <v>2</v>
      </c>
      <c r="BO364">
        <v>6.094606876373291</v>
      </c>
      <c r="BP364">
        <v>1.6671285629272461</v>
      </c>
    </row>
    <row r="365" spans="1:68" x14ac:dyDescent="0.2">
      <c r="A365" t="s">
        <v>72</v>
      </c>
      <c r="B365" t="b">
        <v>1</v>
      </c>
      <c r="C365">
        <v>1</v>
      </c>
      <c r="D365">
        <v>3.837065458297729</v>
      </c>
      <c r="E365">
        <v>0.6216893196105957</v>
      </c>
      <c r="H365" t="s">
        <v>154</v>
      </c>
      <c r="I365" t="b">
        <v>1</v>
      </c>
      <c r="J365">
        <v>1</v>
      </c>
      <c r="K365">
        <v>1.8028522729873659</v>
      </c>
      <c r="L365">
        <v>0.62345409393310547</v>
      </c>
      <c r="O365" t="s">
        <v>225</v>
      </c>
      <c r="P365" t="b">
        <v>0</v>
      </c>
      <c r="Q365">
        <v>1000</v>
      </c>
      <c r="R365">
        <v>2.6949574947357182</v>
      </c>
      <c r="S365">
        <v>1010.393835544586</v>
      </c>
      <c r="V365" t="s">
        <v>234</v>
      </c>
      <c r="W365" t="b">
        <v>1</v>
      </c>
      <c r="X365">
        <v>1</v>
      </c>
      <c r="Y365">
        <v>4.6586284637451172</v>
      </c>
      <c r="Z365">
        <v>0.62770771980285645</v>
      </c>
      <c r="AC365" t="s">
        <v>361</v>
      </c>
      <c r="AD365" t="b">
        <v>0</v>
      </c>
      <c r="AE365">
        <v>1000</v>
      </c>
      <c r="AF365">
        <v>7.0932660102844238</v>
      </c>
      <c r="AG365">
        <v>1032.2973825931549</v>
      </c>
      <c r="AJ365" t="s">
        <v>137</v>
      </c>
      <c r="AK365" t="b">
        <v>0</v>
      </c>
      <c r="AL365">
        <v>1000</v>
      </c>
      <c r="AM365">
        <v>2.6759159564971919</v>
      </c>
      <c r="AN365">
        <v>999.32930135726929</v>
      </c>
      <c r="AQ365" t="s">
        <v>61</v>
      </c>
      <c r="AR365" t="b">
        <v>1</v>
      </c>
      <c r="AS365">
        <v>113</v>
      </c>
      <c r="AT365">
        <v>5.3876528739929199</v>
      </c>
      <c r="AU365">
        <v>106.68226456642149</v>
      </c>
      <c r="AX365" t="s">
        <v>92</v>
      </c>
      <c r="AY365" t="b">
        <v>1</v>
      </c>
      <c r="AZ365">
        <v>1</v>
      </c>
      <c r="BA365">
        <v>6.1055479049682617</v>
      </c>
      <c r="BB365">
        <v>0.59993624687194824</v>
      </c>
      <c r="BE365" t="s">
        <v>429</v>
      </c>
      <c r="BF365" t="b">
        <v>1</v>
      </c>
      <c r="BG365">
        <v>1</v>
      </c>
      <c r="BH365">
        <v>5.1586775779724121</v>
      </c>
      <c r="BI365">
        <v>0.63158941268920898</v>
      </c>
      <c r="BL365" t="s">
        <v>548</v>
      </c>
      <c r="BM365" t="b">
        <v>1</v>
      </c>
      <c r="BN365">
        <v>1</v>
      </c>
      <c r="BO365">
        <v>1.760802745819092</v>
      </c>
      <c r="BP365">
        <v>0.62053847312927246</v>
      </c>
    </row>
    <row r="366" spans="1:68" x14ac:dyDescent="0.2">
      <c r="A366" t="s">
        <v>73</v>
      </c>
      <c r="B366" t="b">
        <v>1</v>
      </c>
      <c r="C366">
        <v>1</v>
      </c>
      <c r="D366">
        <v>2.5224571228027339</v>
      </c>
      <c r="E366">
        <v>0.61354470252990723</v>
      </c>
      <c r="H366" t="s">
        <v>155</v>
      </c>
      <c r="I366" t="b">
        <v>0</v>
      </c>
      <c r="J366">
        <v>1000</v>
      </c>
      <c r="K366">
        <v>1.519270777702332</v>
      </c>
      <c r="L366">
        <v>1024.50336098671</v>
      </c>
      <c r="O366" t="s">
        <v>226</v>
      </c>
      <c r="P366" t="b">
        <v>1</v>
      </c>
      <c r="Q366">
        <v>1</v>
      </c>
      <c r="R366">
        <v>2.2164690494537349</v>
      </c>
      <c r="S366">
        <v>0.64436173439025879</v>
      </c>
      <c r="V366" t="s">
        <v>279</v>
      </c>
      <c r="W366" t="b">
        <v>1</v>
      </c>
      <c r="X366">
        <v>1</v>
      </c>
      <c r="Y366">
        <v>3.9516880512237549</v>
      </c>
      <c r="Z366">
        <v>0.63847684860229492</v>
      </c>
      <c r="AC366" t="s">
        <v>362</v>
      </c>
      <c r="AD366" t="b">
        <v>1</v>
      </c>
      <c r="AE366">
        <v>1</v>
      </c>
      <c r="AF366">
        <v>7.3527464866638184</v>
      </c>
      <c r="AG366">
        <v>0.63002490997314453</v>
      </c>
      <c r="AJ366" t="s">
        <v>427</v>
      </c>
      <c r="AK366" t="b">
        <v>1</v>
      </c>
      <c r="AL366">
        <v>1</v>
      </c>
      <c r="AM366">
        <v>1.968434810638428</v>
      </c>
      <c r="AN366">
        <v>3.239498615264893</v>
      </c>
      <c r="AQ366" t="s">
        <v>136</v>
      </c>
      <c r="AR366" t="b">
        <v>1</v>
      </c>
      <c r="AS366">
        <v>454</v>
      </c>
      <c r="AT366">
        <v>2.573771715164185</v>
      </c>
      <c r="AU366">
        <v>477.80718350410461</v>
      </c>
      <c r="AX366" t="s">
        <v>52</v>
      </c>
      <c r="AY366" t="b">
        <v>1</v>
      </c>
      <c r="AZ366">
        <v>1</v>
      </c>
      <c r="BA366">
        <v>5.5467510223388672</v>
      </c>
      <c r="BB366">
        <v>0.60259366035461426</v>
      </c>
      <c r="BE366" t="s">
        <v>221</v>
      </c>
      <c r="BF366" t="b">
        <v>1</v>
      </c>
      <c r="BG366">
        <v>1</v>
      </c>
      <c r="BH366">
        <v>4.6918020248413086</v>
      </c>
      <c r="BI366">
        <v>0.62834620475769043</v>
      </c>
      <c r="BL366" t="s">
        <v>549</v>
      </c>
      <c r="BM366" t="b">
        <v>1</v>
      </c>
      <c r="BN366">
        <v>1</v>
      </c>
      <c r="BO366">
        <v>5.4830107688903809</v>
      </c>
      <c r="BP366">
        <v>0.62703895568847656</v>
      </c>
    </row>
    <row r="367" spans="1:68" x14ac:dyDescent="0.2">
      <c r="A367" t="s">
        <v>74</v>
      </c>
      <c r="B367" t="b">
        <v>1</v>
      </c>
      <c r="C367">
        <v>13</v>
      </c>
      <c r="D367">
        <v>7.1650853157043457</v>
      </c>
      <c r="E367">
        <v>15.72689247131348</v>
      </c>
      <c r="H367" t="s">
        <v>156</v>
      </c>
      <c r="I367" t="b">
        <v>1</v>
      </c>
      <c r="J367">
        <v>1</v>
      </c>
      <c r="K367">
        <v>2.9518933296203609</v>
      </c>
      <c r="L367">
        <v>0.66744232177734375</v>
      </c>
      <c r="O367" t="s">
        <v>160</v>
      </c>
      <c r="P367" t="b">
        <v>1</v>
      </c>
      <c r="Q367">
        <v>1</v>
      </c>
      <c r="R367">
        <v>4.7920746803283691</v>
      </c>
      <c r="S367">
        <v>0.62874007225036621</v>
      </c>
      <c r="V367" t="s">
        <v>55</v>
      </c>
      <c r="W367" t="b">
        <v>0</v>
      </c>
      <c r="X367">
        <v>1000</v>
      </c>
      <c r="Y367">
        <v>4.9553003311157227</v>
      </c>
      <c r="Z367">
        <v>1023.64647603035</v>
      </c>
      <c r="AC367" t="s">
        <v>363</v>
      </c>
      <c r="AD367" t="b">
        <v>1</v>
      </c>
      <c r="AE367">
        <v>1</v>
      </c>
      <c r="AF367">
        <v>4.4660444259643546</v>
      </c>
      <c r="AG367">
        <v>0.66468334197998047</v>
      </c>
      <c r="AJ367" t="s">
        <v>108</v>
      </c>
      <c r="AK367" t="b">
        <v>0</v>
      </c>
      <c r="AL367">
        <v>1000</v>
      </c>
      <c r="AM367">
        <v>2.546324729919434</v>
      </c>
      <c r="AN367">
        <v>998.86050891876221</v>
      </c>
      <c r="AQ367" t="s">
        <v>453</v>
      </c>
      <c r="AR367" t="b">
        <v>1</v>
      </c>
      <c r="AS367">
        <v>1</v>
      </c>
      <c r="AT367">
        <v>4.1296696662902832</v>
      </c>
      <c r="AU367">
        <v>0.63123655319213867</v>
      </c>
      <c r="AX367" t="s">
        <v>27</v>
      </c>
      <c r="AY367" t="b">
        <v>1</v>
      </c>
      <c r="AZ367">
        <v>1</v>
      </c>
      <c r="BA367">
        <v>3.7671537399291992</v>
      </c>
      <c r="BB367">
        <v>0.58968305587768555</v>
      </c>
      <c r="BE367" t="s">
        <v>121</v>
      </c>
      <c r="BF367" t="b">
        <v>1</v>
      </c>
      <c r="BG367">
        <v>1</v>
      </c>
      <c r="BH367">
        <v>2.8855123519897461</v>
      </c>
      <c r="BI367">
        <v>0.63355755805969238</v>
      </c>
      <c r="BL367" t="s">
        <v>407</v>
      </c>
      <c r="BM367" t="b">
        <v>1</v>
      </c>
      <c r="BN367">
        <v>1</v>
      </c>
      <c r="BO367">
        <v>8.4984006881713867</v>
      </c>
      <c r="BP367">
        <v>0.63596606254577637</v>
      </c>
    </row>
    <row r="368" spans="1:68" x14ac:dyDescent="0.2">
      <c r="A368" t="s">
        <v>75</v>
      </c>
      <c r="B368" t="b">
        <v>1</v>
      </c>
      <c r="C368">
        <v>1</v>
      </c>
      <c r="D368">
        <v>1.8011763095855711</v>
      </c>
      <c r="E368">
        <v>0.61044073104858398</v>
      </c>
      <c r="H368" t="s">
        <v>157</v>
      </c>
      <c r="I368" t="b">
        <v>1</v>
      </c>
      <c r="J368">
        <v>1</v>
      </c>
      <c r="K368">
        <v>2.8899145126342769</v>
      </c>
      <c r="L368">
        <v>0.62534356117248535</v>
      </c>
      <c r="O368" t="s">
        <v>227</v>
      </c>
      <c r="P368" t="b">
        <v>1</v>
      </c>
      <c r="Q368">
        <v>4</v>
      </c>
      <c r="R368">
        <v>1.8108053207397461</v>
      </c>
      <c r="S368">
        <v>3.7550139427185059</v>
      </c>
      <c r="V368" t="s">
        <v>62</v>
      </c>
      <c r="W368" t="b">
        <v>1</v>
      </c>
      <c r="X368">
        <v>1</v>
      </c>
      <c r="Y368">
        <v>4.0847101211547852</v>
      </c>
      <c r="Z368">
        <v>0.63248825073242188</v>
      </c>
      <c r="AC368" t="s">
        <v>364</v>
      </c>
      <c r="AD368" t="b">
        <v>0</v>
      </c>
      <c r="AE368">
        <v>1000</v>
      </c>
      <c r="AF368">
        <v>1.0767372846603389</v>
      </c>
      <c r="AG368">
        <v>1004.1995365619661</v>
      </c>
      <c r="AJ368" t="s">
        <v>428</v>
      </c>
      <c r="AK368" t="b">
        <v>1</v>
      </c>
      <c r="AL368">
        <v>2</v>
      </c>
      <c r="AM368">
        <v>4.6360788345336914</v>
      </c>
      <c r="AN368">
        <v>1.6238861083984379</v>
      </c>
      <c r="AQ368" t="s">
        <v>95</v>
      </c>
      <c r="AR368" t="b">
        <v>0</v>
      </c>
      <c r="AS368">
        <v>1000</v>
      </c>
      <c r="AT368">
        <v>4.3740639686584473</v>
      </c>
      <c r="AU368">
        <v>1010.362085103989</v>
      </c>
      <c r="AX368" t="s">
        <v>228</v>
      </c>
      <c r="AY368" t="b">
        <v>1</v>
      </c>
      <c r="AZ368">
        <v>1</v>
      </c>
      <c r="BA368">
        <v>3.0535581111907959</v>
      </c>
      <c r="BB368">
        <v>0.59975528717041016</v>
      </c>
      <c r="BE368" t="s">
        <v>225</v>
      </c>
      <c r="BF368" t="b">
        <v>1</v>
      </c>
      <c r="BG368">
        <v>1</v>
      </c>
      <c r="BH368">
        <v>2.5079054832458501</v>
      </c>
      <c r="BI368">
        <v>0.62153530120849609</v>
      </c>
      <c r="BL368" t="s">
        <v>550</v>
      </c>
      <c r="BM368" t="b">
        <v>1</v>
      </c>
      <c r="BN368">
        <v>1</v>
      </c>
      <c r="BO368">
        <v>2.5436747074127202</v>
      </c>
      <c r="BP368">
        <v>0.62991595268249512</v>
      </c>
    </row>
    <row r="369" spans="1:68" x14ac:dyDescent="0.2">
      <c r="A369" t="s">
        <v>76</v>
      </c>
      <c r="B369" t="b">
        <v>1</v>
      </c>
      <c r="C369">
        <v>1</v>
      </c>
      <c r="D369">
        <v>1.7960159778594971</v>
      </c>
      <c r="E369">
        <v>0.76644182205200195</v>
      </c>
      <c r="H369" t="s">
        <v>97</v>
      </c>
      <c r="I369" t="b">
        <v>0</v>
      </c>
      <c r="J369">
        <v>1000</v>
      </c>
      <c r="K369">
        <v>2.1209816932678218</v>
      </c>
      <c r="L369">
        <v>1029.128463029861</v>
      </c>
      <c r="O369" t="s">
        <v>175</v>
      </c>
      <c r="P369" t="b">
        <v>1</v>
      </c>
      <c r="Q369">
        <v>1</v>
      </c>
      <c r="R369">
        <v>1.419697761535645</v>
      </c>
      <c r="S369">
        <v>0.62443923950195312</v>
      </c>
      <c r="V369" t="s">
        <v>183</v>
      </c>
      <c r="W369" t="b">
        <v>1</v>
      </c>
      <c r="X369">
        <v>1</v>
      </c>
      <c r="Y369">
        <v>2.4245913028717041</v>
      </c>
      <c r="Z369">
        <v>0.62513613700866699</v>
      </c>
      <c r="AC369" t="s">
        <v>365</v>
      </c>
      <c r="AD369" t="b">
        <v>1</v>
      </c>
      <c r="AE369">
        <v>4</v>
      </c>
      <c r="AF369">
        <v>4.682591438293457</v>
      </c>
      <c r="AG369">
        <v>3.7037255764007568</v>
      </c>
      <c r="AJ369" t="s">
        <v>40</v>
      </c>
      <c r="AK369" t="b">
        <v>1</v>
      </c>
      <c r="AL369">
        <v>1</v>
      </c>
      <c r="AM369">
        <v>3.1810934543609619</v>
      </c>
      <c r="AN369">
        <v>0.62450551986694336</v>
      </c>
      <c r="AQ369" t="s">
        <v>454</v>
      </c>
      <c r="AR369" t="b">
        <v>1</v>
      </c>
      <c r="AS369">
        <v>1</v>
      </c>
      <c r="AT369">
        <v>3.7798342704772949</v>
      </c>
      <c r="AU369">
        <v>0.65432238578796387</v>
      </c>
      <c r="AX369" t="s">
        <v>83</v>
      </c>
      <c r="AY369" t="b">
        <v>0</v>
      </c>
      <c r="AZ369">
        <v>1000</v>
      </c>
      <c r="BA369">
        <v>1.6841661930084231</v>
      </c>
      <c r="BB369">
        <v>974.84646368026733</v>
      </c>
      <c r="BE369" t="s">
        <v>34</v>
      </c>
      <c r="BF369" t="b">
        <v>1</v>
      </c>
      <c r="BG369">
        <v>1</v>
      </c>
      <c r="BH369">
        <v>3.342765331268311</v>
      </c>
      <c r="BI369">
        <v>0.63834810256958008</v>
      </c>
      <c r="BL369" t="s">
        <v>551</v>
      </c>
      <c r="BM369" t="b">
        <v>1</v>
      </c>
      <c r="BN369">
        <v>1</v>
      </c>
      <c r="BO369">
        <v>3.0372333526611328</v>
      </c>
      <c r="BP369">
        <v>0.85000252723693848</v>
      </c>
    </row>
    <row r="370" spans="1:68" x14ac:dyDescent="0.2">
      <c r="A370" t="s">
        <v>77</v>
      </c>
      <c r="B370" t="b">
        <v>1</v>
      </c>
      <c r="C370">
        <v>5</v>
      </c>
      <c r="D370">
        <v>4.8005757331848136</v>
      </c>
      <c r="E370">
        <v>4.5884139537811279</v>
      </c>
      <c r="H370" t="s">
        <v>158</v>
      </c>
      <c r="I370" t="b">
        <v>1</v>
      </c>
      <c r="J370">
        <v>1</v>
      </c>
      <c r="K370">
        <v>3.9465374946594238</v>
      </c>
      <c r="L370">
        <v>0.6399693489074707</v>
      </c>
      <c r="O370" t="s">
        <v>28</v>
      </c>
      <c r="P370" t="b">
        <v>1</v>
      </c>
      <c r="Q370">
        <v>1</v>
      </c>
      <c r="R370">
        <v>3.3860890865325932</v>
      </c>
      <c r="S370">
        <v>0.65574193000793457</v>
      </c>
      <c r="V370" t="s">
        <v>280</v>
      </c>
      <c r="W370" t="b">
        <v>1</v>
      </c>
      <c r="X370">
        <v>1</v>
      </c>
      <c r="Y370">
        <v>3.8459570407867432</v>
      </c>
      <c r="Z370">
        <v>0.66484761238098145</v>
      </c>
      <c r="AC370" t="s">
        <v>366</v>
      </c>
      <c r="AD370" t="b">
        <v>1</v>
      </c>
      <c r="AE370">
        <v>4</v>
      </c>
      <c r="AF370">
        <v>4.1760931015014648</v>
      </c>
      <c r="AG370">
        <v>3.8283908367156978</v>
      </c>
      <c r="AJ370" t="s">
        <v>19</v>
      </c>
      <c r="AK370" t="b">
        <v>1</v>
      </c>
      <c r="AL370">
        <v>4</v>
      </c>
      <c r="AM370">
        <v>2.949393510818481</v>
      </c>
      <c r="AN370">
        <v>3.7382228374481201</v>
      </c>
      <c r="AQ370" t="s">
        <v>63</v>
      </c>
      <c r="AR370" t="b">
        <v>1</v>
      </c>
      <c r="AS370">
        <v>1</v>
      </c>
      <c r="AT370">
        <v>4.7571358680725098</v>
      </c>
      <c r="AU370">
        <v>0.64363765716552734</v>
      </c>
      <c r="AX370" t="s">
        <v>53</v>
      </c>
      <c r="AY370" t="b">
        <v>1</v>
      </c>
      <c r="AZ370">
        <v>1</v>
      </c>
      <c r="BA370">
        <v>2.1599609851837158</v>
      </c>
      <c r="BB370">
        <v>0.59799838066101074</v>
      </c>
      <c r="BE370" t="s">
        <v>153</v>
      </c>
      <c r="BF370" t="b">
        <v>1</v>
      </c>
      <c r="BG370">
        <v>1</v>
      </c>
      <c r="BH370">
        <v>2.45134449005127</v>
      </c>
      <c r="BI370">
        <v>0.62427639961242676</v>
      </c>
      <c r="BL370" t="s">
        <v>552</v>
      </c>
      <c r="BM370" t="b">
        <v>1</v>
      </c>
      <c r="BN370">
        <v>1</v>
      </c>
      <c r="BO370">
        <v>4.496854305267334</v>
      </c>
      <c r="BP370">
        <v>0.62820625305175781</v>
      </c>
    </row>
    <row r="371" spans="1:68" x14ac:dyDescent="0.2">
      <c r="A371" t="s">
        <v>78</v>
      </c>
      <c r="B371" t="b">
        <v>0</v>
      </c>
      <c r="C371">
        <v>1000</v>
      </c>
      <c r="D371">
        <v>3.9935529232025151</v>
      </c>
      <c r="E371">
        <v>1126.9707179069519</v>
      </c>
      <c r="H371" t="s">
        <v>38</v>
      </c>
      <c r="I371" t="b">
        <v>1</v>
      </c>
      <c r="J371">
        <v>23</v>
      </c>
      <c r="K371">
        <v>3.7368302345275879</v>
      </c>
      <c r="L371">
        <v>23.506053686141971</v>
      </c>
      <c r="O371" t="s">
        <v>228</v>
      </c>
      <c r="P371" t="b">
        <v>1</v>
      </c>
      <c r="Q371">
        <v>1</v>
      </c>
      <c r="R371">
        <v>5.7348928451538086</v>
      </c>
      <c r="S371">
        <v>0.62380695343017578</v>
      </c>
      <c r="V371" t="s">
        <v>281</v>
      </c>
      <c r="W371" t="b">
        <v>1</v>
      </c>
      <c r="X371">
        <v>1</v>
      </c>
      <c r="Y371">
        <v>7.5765466690063477</v>
      </c>
      <c r="Z371">
        <v>0.62193155288696289</v>
      </c>
      <c r="AC371" t="s">
        <v>367</v>
      </c>
      <c r="AD371" t="b">
        <v>1</v>
      </c>
      <c r="AE371">
        <v>1</v>
      </c>
      <c r="AF371">
        <v>4.0195565223693848</v>
      </c>
      <c r="AG371">
        <v>0.66054606437683105</v>
      </c>
      <c r="AJ371" t="s">
        <v>113</v>
      </c>
      <c r="AK371" t="b">
        <v>1</v>
      </c>
      <c r="AL371">
        <v>1</v>
      </c>
      <c r="AM371">
        <v>0.86566507816314697</v>
      </c>
      <c r="AN371">
        <v>0.63929295539855957</v>
      </c>
      <c r="AQ371" t="s">
        <v>43</v>
      </c>
      <c r="AR371" t="b">
        <v>1</v>
      </c>
      <c r="AS371">
        <v>1</v>
      </c>
      <c r="AT371">
        <v>3.7277669906616211</v>
      </c>
      <c r="AU371">
        <v>0.58704304695129395</v>
      </c>
      <c r="AX371" t="s">
        <v>49</v>
      </c>
      <c r="AY371" t="b">
        <v>1</v>
      </c>
      <c r="AZ371">
        <v>1</v>
      </c>
      <c r="BA371">
        <v>2.5668716430664058</v>
      </c>
      <c r="BB371">
        <v>0.60179686546325684</v>
      </c>
      <c r="BE371" t="s">
        <v>492</v>
      </c>
      <c r="BF371" t="b">
        <v>1</v>
      </c>
      <c r="BG371">
        <v>3</v>
      </c>
      <c r="BH371">
        <v>4.6254286766052246</v>
      </c>
      <c r="BI371">
        <v>3.4151275157928471</v>
      </c>
      <c r="BL371" t="s">
        <v>553</v>
      </c>
      <c r="BM371" t="b">
        <v>1</v>
      </c>
      <c r="BN371">
        <v>1</v>
      </c>
      <c r="BO371">
        <v>7.601935863494873</v>
      </c>
      <c r="BP371">
        <v>0.65129995346069336</v>
      </c>
    </row>
    <row r="372" spans="1:68" x14ac:dyDescent="0.2">
      <c r="A372" t="s">
        <v>79</v>
      </c>
      <c r="B372" t="b">
        <v>0</v>
      </c>
      <c r="C372">
        <v>1000</v>
      </c>
      <c r="D372">
        <v>2.375526905059814</v>
      </c>
      <c r="E372">
        <v>1086.25182557106</v>
      </c>
      <c r="H372" t="s">
        <v>159</v>
      </c>
      <c r="I372" t="b">
        <v>1</v>
      </c>
      <c r="J372">
        <v>1</v>
      </c>
      <c r="K372">
        <v>2.877164363861084</v>
      </c>
      <c r="L372">
        <v>0.6292881965637207</v>
      </c>
      <c r="O372" t="s">
        <v>229</v>
      </c>
      <c r="P372" t="b">
        <v>1</v>
      </c>
      <c r="Q372">
        <v>1</v>
      </c>
      <c r="R372">
        <v>2.950076580047607</v>
      </c>
      <c r="S372">
        <v>0.6324918270111084</v>
      </c>
      <c r="V372" t="s">
        <v>12</v>
      </c>
      <c r="W372" t="b">
        <v>1</v>
      </c>
      <c r="X372">
        <v>2</v>
      </c>
      <c r="Y372">
        <v>5.6353855133056641</v>
      </c>
      <c r="Z372">
        <v>1.662090063095093</v>
      </c>
      <c r="AC372" t="s">
        <v>368</v>
      </c>
      <c r="AD372" t="b">
        <v>1</v>
      </c>
      <c r="AE372">
        <v>1</v>
      </c>
      <c r="AF372">
        <v>3.1606209278106689</v>
      </c>
      <c r="AG372">
        <v>0.6220853328704834</v>
      </c>
      <c r="AJ372" t="s">
        <v>183</v>
      </c>
      <c r="AK372" t="b">
        <v>1</v>
      </c>
      <c r="AL372">
        <v>1</v>
      </c>
      <c r="AM372">
        <v>3.4060490131378169</v>
      </c>
      <c r="AN372">
        <v>0.62039351463317871</v>
      </c>
      <c r="AQ372" t="s">
        <v>455</v>
      </c>
      <c r="AR372" t="b">
        <v>1</v>
      </c>
      <c r="AS372">
        <v>1</v>
      </c>
      <c r="AT372">
        <v>4.7435736656188956</v>
      </c>
      <c r="AU372">
        <v>0.65605473518371582</v>
      </c>
      <c r="AX372" t="s">
        <v>102</v>
      </c>
      <c r="AY372" t="b">
        <v>1</v>
      </c>
      <c r="AZ372">
        <v>1</v>
      </c>
      <c r="BA372">
        <v>5.1321182250976562</v>
      </c>
      <c r="BB372">
        <v>0.59622502326965332</v>
      </c>
      <c r="BE372" t="s">
        <v>122</v>
      </c>
      <c r="BF372" t="b">
        <v>1</v>
      </c>
      <c r="BG372">
        <v>9</v>
      </c>
      <c r="BH372">
        <v>7.5325174331665039</v>
      </c>
      <c r="BI372">
        <v>8.6483771800994873</v>
      </c>
      <c r="BL372" t="s">
        <v>554</v>
      </c>
      <c r="BM372" t="b">
        <v>1</v>
      </c>
      <c r="BN372">
        <v>7</v>
      </c>
      <c r="BO372">
        <v>5.6671996116638184</v>
      </c>
      <c r="BP372">
        <v>6.7046864032745361</v>
      </c>
    </row>
    <row r="373" spans="1:68" x14ac:dyDescent="0.2">
      <c r="A373" t="s">
        <v>80</v>
      </c>
      <c r="B373" t="b">
        <v>1</v>
      </c>
      <c r="C373">
        <v>1</v>
      </c>
      <c r="D373">
        <v>4.2832298278808594</v>
      </c>
      <c r="E373">
        <v>0.63237428665161133</v>
      </c>
      <c r="H373" t="s">
        <v>160</v>
      </c>
      <c r="I373" t="b">
        <v>1</v>
      </c>
      <c r="J373">
        <v>1</v>
      </c>
      <c r="K373">
        <v>2.441649198532104</v>
      </c>
      <c r="L373">
        <v>0.62563014030456543</v>
      </c>
      <c r="O373" t="s">
        <v>162</v>
      </c>
      <c r="P373" t="b">
        <v>1</v>
      </c>
      <c r="Q373">
        <v>1</v>
      </c>
      <c r="R373">
        <v>1.6574387550353999</v>
      </c>
      <c r="S373">
        <v>0.63928508758544922</v>
      </c>
      <c r="V373" t="s">
        <v>208</v>
      </c>
      <c r="W373" t="b">
        <v>1</v>
      </c>
      <c r="X373">
        <v>1</v>
      </c>
      <c r="Y373">
        <v>2.826093196868896</v>
      </c>
      <c r="Z373">
        <v>0.63492178916931152</v>
      </c>
      <c r="AC373" t="s">
        <v>369</v>
      </c>
      <c r="AD373" t="b">
        <v>1</v>
      </c>
      <c r="AE373">
        <v>1</v>
      </c>
      <c r="AF373">
        <v>5.1154060363769531</v>
      </c>
      <c r="AG373">
        <v>0.66141867637634277</v>
      </c>
      <c r="AJ373" t="s">
        <v>105</v>
      </c>
      <c r="AK373" t="b">
        <v>0</v>
      </c>
      <c r="AL373">
        <v>1000</v>
      </c>
      <c r="AM373">
        <v>3.4790382385253911</v>
      </c>
      <c r="AN373">
        <v>1014.831256389618</v>
      </c>
      <c r="AQ373" t="s">
        <v>191</v>
      </c>
      <c r="AR373" t="b">
        <v>1</v>
      </c>
      <c r="AS373">
        <v>1</v>
      </c>
      <c r="AT373">
        <v>5.1472306251525879</v>
      </c>
      <c r="AU373">
        <v>0.64890146255493164</v>
      </c>
      <c r="AX373" t="s">
        <v>56</v>
      </c>
      <c r="AY373" t="b">
        <v>0</v>
      </c>
      <c r="AZ373">
        <v>1000</v>
      </c>
      <c r="BA373">
        <v>2.251213550567627</v>
      </c>
      <c r="BB373">
        <v>967.13119173049927</v>
      </c>
      <c r="BE373" t="s">
        <v>493</v>
      </c>
      <c r="BF373" t="b">
        <v>1</v>
      </c>
      <c r="BG373">
        <v>18</v>
      </c>
      <c r="BH373">
        <v>3.8161923885345459</v>
      </c>
      <c r="BI373">
        <v>17.812283754348751</v>
      </c>
      <c r="BL373" t="s">
        <v>555</v>
      </c>
      <c r="BM373" t="b">
        <v>1</v>
      </c>
      <c r="BN373">
        <v>2</v>
      </c>
      <c r="BO373">
        <v>4.0894637107849121</v>
      </c>
      <c r="BP373">
        <v>1.657306432723999</v>
      </c>
    </row>
    <row r="374" spans="1:68" x14ac:dyDescent="0.2">
      <c r="A374" t="s">
        <v>81</v>
      </c>
      <c r="B374" t="b">
        <v>1</v>
      </c>
      <c r="C374">
        <v>1</v>
      </c>
      <c r="D374">
        <v>6.4795632362365723</v>
      </c>
      <c r="E374">
        <v>0.8099217414855957</v>
      </c>
      <c r="H374" t="s">
        <v>161</v>
      </c>
      <c r="I374" t="b">
        <v>1</v>
      </c>
      <c r="J374">
        <v>1</v>
      </c>
      <c r="K374">
        <v>3.1217219829559331</v>
      </c>
      <c r="L374">
        <v>0.67906904220581055</v>
      </c>
      <c r="O374" t="s">
        <v>230</v>
      </c>
      <c r="P374" t="b">
        <v>1</v>
      </c>
      <c r="Q374">
        <v>1</v>
      </c>
      <c r="R374">
        <v>1.497600317001343</v>
      </c>
      <c r="S374">
        <v>0.62878990173339844</v>
      </c>
      <c r="V374" t="s">
        <v>116</v>
      </c>
      <c r="W374" t="b">
        <v>1</v>
      </c>
      <c r="X374">
        <v>1</v>
      </c>
      <c r="Y374">
        <v>8.003666877746582</v>
      </c>
      <c r="Z374">
        <v>0.9082176685333252</v>
      </c>
      <c r="AC374" t="s">
        <v>370</v>
      </c>
      <c r="AD374" t="b">
        <v>1</v>
      </c>
      <c r="AE374">
        <v>2</v>
      </c>
      <c r="AF374">
        <v>2.7781236171722412</v>
      </c>
      <c r="AG374">
        <v>1.6543760299682619</v>
      </c>
      <c r="AJ374" t="s">
        <v>13</v>
      </c>
      <c r="AK374" t="b">
        <v>1</v>
      </c>
      <c r="AL374">
        <v>2</v>
      </c>
      <c r="AM374">
        <v>2.8712468147277832</v>
      </c>
      <c r="AN374">
        <v>1.566622257232666</v>
      </c>
      <c r="AQ374" t="s">
        <v>278</v>
      </c>
      <c r="AR374" t="b">
        <v>1</v>
      </c>
      <c r="AS374">
        <v>21</v>
      </c>
      <c r="AT374">
        <v>3.9250724315643311</v>
      </c>
      <c r="AU374">
        <v>19.58440470695496</v>
      </c>
      <c r="AX374" t="s">
        <v>31</v>
      </c>
      <c r="AY374" t="b">
        <v>1</v>
      </c>
      <c r="AZ374">
        <v>1</v>
      </c>
      <c r="BA374">
        <v>3.7612261772155762</v>
      </c>
      <c r="BB374">
        <v>0.59151315689086914</v>
      </c>
      <c r="BE374" t="s">
        <v>464</v>
      </c>
      <c r="BF374" t="b">
        <v>1</v>
      </c>
      <c r="BG374">
        <v>1</v>
      </c>
      <c r="BH374">
        <v>7.1361532211303711</v>
      </c>
      <c r="BI374">
        <v>0.62656712532043457</v>
      </c>
      <c r="BL374" t="s">
        <v>556</v>
      </c>
      <c r="BM374" t="b">
        <v>1</v>
      </c>
      <c r="BN374">
        <v>1</v>
      </c>
      <c r="BO374">
        <v>4.2349333763122559</v>
      </c>
      <c r="BP374">
        <v>0.61836719512939453</v>
      </c>
    </row>
    <row r="375" spans="1:68" x14ac:dyDescent="0.2">
      <c r="A375" t="s">
        <v>82</v>
      </c>
      <c r="B375" t="b">
        <v>1</v>
      </c>
      <c r="C375">
        <v>1</v>
      </c>
      <c r="D375">
        <v>3.4849452972412109</v>
      </c>
      <c r="E375">
        <v>0.60769414901733398</v>
      </c>
      <c r="H375" t="s">
        <v>162</v>
      </c>
      <c r="I375" t="b">
        <v>1</v>
      </c>
      <c r="J375">
        <v>2</v>
      </c>
      <c r="K375">
        <v>3.6020810604095459</v>
      </c>
      <c r="L375">
        <v>1.615065813064575</v>
      </c>
      <c r="O375" t="s">
        <v>231</v>
      </c>
      <c r="P375" t="b">
        <v>1</v>
      </c>
      <c r="Q375">
        <v>2</v>
      </c>
      <c r="R375">
        <v>2.4837768077850342</v>
      </c>
      <c r="S375">
        <v>1.6162829399108889</v>
      </c>
      <c r="V375" t="s">
        <v>282</v>
      </c>
      <c r="W375" t="b">
        <v>1</v>
      </c>
      <c r="X375">
        <v>1</v>
      </c>
      <c r="Y375">
        <v>3.3728749752044682</v>
      </c>
      <c r="Z375">
        <v>0.63154363632202148</v>
      </c>
      <c r="AC375" t="s">
        <v>371</v>
      </c>
      <c r="AD375" t="b">
        <v>0</v>
      </c>
      <c r="AE375">
        <v>1000</v>
      </c>
      <c r="AF375">
        <v>4.5972251892089844</v>
      </c>
      <c r="AG375">
        <v>1024.37572312355</v>
      </c>
      <c r="AJ375" t="s">
        <v>214</v>
      </c>
      <c r="AK375" t="b">
        <v>0</v>
      </c>
      <c r="AL375">
        <v>1000</v>
      </c>
      <c r="AM375">
        <v>2.9119138717651372</v>
      </c>
      <c r="AN375">
        <v>1018.377195358276</v>
      </c>
      <c r="AQ375" t="s">
        <v>217</v>
      </c>
      <c r="AR375" t="b">
        <v>1</v>
      </c>
      <c r="AS375">
        <v>1</v>
      </c>
      <c r="AT375">
        <v>4.6545305252075204</v>
      </c>
      <c r="AU375">
        <v>0.58516669273376465</v>
      </c>
      <c r="AX375" t="s">
        <v>470</v>
      </c>
      <c r="AY375" t="b">
        <v>1</v>
      </c>
      <c r="AZ375">
        <v>7</v>
      </c>
      <c r="BA375">
        <v>1.6948210000991819</v>
      </c>
      <c r="BB375">
        <v>6.3684773445129386</v>
      </c>
      <c r="BE375" t="s">
        <v>162</v>
      </c>
      <c r="BF375" t="b">
        <v>1</v>
      </c>
      <c r="BG375">
        <v>1</v>
      </c>
      <c r="BH375">
        <v>2.6154553890228271</v>
      </c>
      <c r="BI375">
        <v>0.62866020202636719</v>
      </c>
      <c r="BL375" t="s">
        <v>557</v>
      </c>
      <c r="BM375" t="b">
        <v>1</v>
      </c>
      <c r="BN375">
        <v>1</v>
      </c>
      <c r="BO375">
        <v>4.9370369911193848</v>
      </c>
      <c r="BP375">
        <v>0.63116884231567383</v>
      </c>
    </row>
    <row r="376" spans="1:68" x14ac:dyDescent="0.2">
      <c r="A376" t="s">
        <v>83</v>
      </c>
      <c r="B376" t="b">
        <v>1</v>
      </c>
      <c r="C376">
        <v>1</v>
      </c>
      <c r="D376">
        <v>4.8962264060974121</v>
      </c>
      <c r="E376">
        <v>0.82498311996459961</v>
      </c>
      <c r="H376" t="s">
        <v>163</v>
      </c>
      <c r="I376" t="b">
        <v>1</v>
      </c>
      <c r="J376">
        <v>1</v>
      </c>
      <c r="K376">
        <v>1.2793959379196169</v>
      </c>
      <c r="L376">
        <v>0.6125028133392334</v>
      </c>
      <c r="O376" t="s">
        <v>159</v>
      </c>
      <c r="P376" t="b">
        <v>1</v>
      </c>
      <c r="Q376">
        <v>1</v>
      </c>
      <c r="R376">
        <v>3.150623083114624</v>
      </c>
      <c r="S376">
        <v>0.62903714179992676</v>
      </c>
      <c r="V376" t="s">
        <v>283</v>
      </c>
      <c r="W376" t="b">
        <v>1</v>
      </c>
      <c r="X376">
        <v>1</v>
      </c>
      <c r="Y376">
        <v>3.5785303115844731</v>
      </c>
      <c r="Z376">
        <v>0.62464547157287598</v>
      </c>
      <c r="AC376" t="s">
        <v>372</v>
      </c>
      <c r="AD376" t="b">
        <v>1</v>
      </c>
      <c r="AE376">
        <v>1</v>
      </c>
      <c r="AF376">
        <v>8.3930749893188477</v>
      </c>
      <c r="AG376">
        <v>0.61809372901916504</v>
      </c>
      <c r="AJ376" t="s">
        <v>151</v>
      </c>
      <c r="AK376" t="b">
        <v>1</v>
      </c>
      <c r="AL376">
        <v>1</v>
      </c>
      <c r="AM376">
        <v>3.9927058219909668</v>
      </c>
      <c r="AN376">
        <v>0.6272590160369873</v>
      </c>
      <c r="AQ376" t="s">
        <v>111</v>
      </c>
      <c r="AR376" t="b">
        <v>1</v>
      </c>
      <c r="AS376">
        <v>73</v>
      </c>
      <c r="AT376">
        <v>6.7923417091369629</v>
      </c>
      <c r="AU376">
        <v>73.788092374801636</v>
      </c>
      <c r="AX376" t="s">
        <v>50</v>
      </c>
      <c r="AY376" t="b">
        <v>0</v>
      </c>
      <c r="AZ376">
        <v>1000</v>
      </c>
      <c r="BA376">
        <v>2.1652085781097412</v>
      </c>
      <c r="BB376">
        <v>999.73868179321289</v>
      </c>
      <c r="BE376" t="s">
        <v>494</v>
      </c>
      <c r="BF376" t="b">
        <v>1</v>
      </c>
      <c r="BG376">
        <v>1</v>
      </c>
      <c r="BH376">
        <v>4.6269173622131348</v>
      </c>
      <c r="BI376">
        <v>0.62803101539611816</v>
      </c>
      <c r="BL376" t="s">
        <v>202</v>
      </c>
      <c r="BM376" t="b">
        <v>1</v>
      </c>
      <c r="BN376">
        <v>1</v>
      </c>
      <c r="BO376">
        <v>5.0959620475769043</v>
      </c>
      <c r="BP376">
        <v>0.61933159828186035</v>
      </c>
    </row>
    <row r="377" spans="1:68" x14ac:dyDescent="0.2">
      <c r="A377" t="s">
        <v>84</v>
      </c>
      <c r="B377" t="b">
        <v>1</v>
      </c>
      <c r="C377">
        <v>1</v>
      </c>
      <c r="D377">
        <v>2.1257386207580571</v>
      </c>
      <c r="E377">
        <v>0.76477146148681641</v>
      </c>
      <c r="H377" t="s">
        <v>164</v>
      </c>
      <c r="I377" t="b">
        <v>0</v>
      </c>
      <c r="J377">
        <v>1000</v>
      </c>
      <c r="K377">
        <v>1.646999716758728</v>
      </c>
      <c r="L377">
        <v>1020.751266002655</v>
      </c>
      <c r="O377" t="s">
        <v>232</v>
      </c>
      <c r="P377" t="b">
        <v>1</v>
      </c>
      <c r="Q377">
        <v>6</v>
      </c>
      <c r="R377">
        <v>3.7354598045349121</v>
      </c>
      <c r="S377">
        <v>5.627985954284668</v>
      </c>
      <c r="V377" t="s">
        <v>284</v>
      </c>
      <c r="W377" t="b">
        <v>1</v>
      </c>
      <c r="X377">
        <v>1</v>
      </c>
      <c r="Y377">
        <v>2.9669783115386958</v>
      </c>
      <c r="Z377">
        <v>0.63193440437316895</v>
      </c>
      <c r="AC377" t="s">
        <v>373</v>
      </c>
      <c r="AD377" t="b">
        <v>1</v>
      </c>
      <c r="AE377">
        <v>1</v>
      </c>
      <c r="AF377">
        <v>2.1336767673492432</v>
      </c>
      <c r="AG377">
        <v>0.61224222183227539</v>
      </c>
      <c r="AJ377" t="s">
        <v>429</v>
      </c>
      <c r="AK377" t="b">
        <v>1</v>
      </c>
      <c r="AL377">
        <v>1</v>
      </c>
      <c r="AM377">
        <v>6.7141604423522949</v>
      </c>
      <c r="AN377">
        <v>0.62404942512512207</v>
      </c>
      <c r="AQ377" t="s">
        <v>193</v>
      </c>
      <c r="AR377" t="b">
        <v>0</v>
      </c>
      <c r="AS377">
        <v>1000</v>
      </c>
      <c r="AT377">
        <v>3.6189873218536381</v>
      </c>
      <c r="AU377">
        <v>1013.556558847427</v>
      </c>
      <c r="AX377" t="s">
        <v>47</v>
      </c>
      <c r="AY377" t="b">
        <v>1</v>
      </c>
      <c r="AZ377">
        <v>7</v>
      </c>
      <c r="BA377">
        <v>2.8929555416107182</v>
      </c>
      <c r="BB377">
        <v>6.4546964168548584</v>
      </c>
      <c r="BE377" t="s">
        <v>99</v>
      </c>
      <c r="BF377" t="b">
        <v>1</v>
      </c>
      <c r="BG377">
        <v>1</v>
      </c>
      <c r="BH377">
        <v>4.5397324562072754</v>
      </c>
      <c r="BI377">
        <v>0.62533092498779297</v>
      </c>
      <c r="BL377" t="s">
        <v>558</v>
      </c>
      <c r="BM377" t="b">
        <v>1</v>
      </c>
      <c r="BN377">
        <v>1</v>
      </c>
      <c r="BO377">
        <v>4.7478127479553223</v>
      </c>
      <c r="BP377">
        <v>0.62816190719604492</v>
      </c>
    </row>
    <row r="378" spans="1:68" x14ac:dyDescent="0.2">
      <c r="A378" t="s">
        <v>85</v>
      </c>
      <c r="B378" t="b">
        <v>0</v>
      </c>
      <c r="C378">
        <v>1000</v>
      </c>
      <c r="D378">
        <v>1.8971890211105349</v>
      </c>
      <c r="E378">
        <v>1141.3092291355131</v>
      </c>
      <c r="H378" t="s">
        <v>165</v>
      </c>
      <c r="I378" t="b">
        <v>1</v>
      </c>
      <c r="J378">
        <v>1</v>
      </c>
      <c r="K378">
        <v>1.1976974010467529</v>
      </c>
      <c r="L378">
        <v>0.62562966346740723</v>
      </c>
      <c r="O378" t="s">
        <v>233</v>
      </c>
      <c r="P378" t="b">
        <v>1</v>
      </c>
      <c r="Q378">
        <v>1</v>
      </c>
      <c r="R378">
        <v>3.0552437305450439</v>
      </c>
      <c r="S378">
        <v>0.66513824462890625</v>
      </c>
      <c r="V378" t="s">
        <v>285</v>
      </c>
      <c r="W378" t="b">
        <v>1</v>
      </c>
      <c r="X378">
        <v>1</v>
      </c>
      <c r="Y378">
        <v>2.6709892749786381</v>
      </c>
      <c r="Z378">
        <v>0.61944985389709473</v>
      </c>
      <c r="AC378" t="s">
        <v>374</v>
      </c>
      <c r="AD378" t="b">
        <v>1</v>
      </c>
      <c r="AE378">
        <v>1</v>
      </c>
      <c r="AF378">
        <v>4.6278023719787598</v>
      </c>
      <c r="AG378">
        <v>0.66399192810058594</v>
      </c>
      <c r="AJ378" t="s">
        <v>256</v>
      </c>
      <c r="AK378" t="b">
        <v>1</v>
      </c>
      <c r="AL378">
        <v>1</v>
      </c>
      <c r="AM378">
        <v>3.0585818290710449</v>
      </c>
      <c r="AN378">
        <v>0.63282132148742676</v>
      </c>
      <c r="AQ378" t="s">
        <v>45</v>
      </c>
      <c r="AR378" t="b">
        <v>1</v>
      </c>
      <c r="AS378">
        <v>3</v>
      </c>
      <c r="AT378">
        <v>3.760561466217041</v>
      </c>
      <c r="AU378">
        <v>2.6948666572570801</v>
      </c>
      <c r="AX378" t="s">
        <v>471</v>
      </c>
      <c r="AY378" t="b">
        <v>1</v>
      </c>
      <c r="AZ378">
        <v>1</v>
      </c>
      <c r="BA378">
        <v>4.8001823425292969</v>
      </c>
      <c r="BB378">
        <v>0.634796142578125</v>
      </c>
      <c r="BE378" t="s">
        <v>171</v>
      </c>
      <c r="BF378" t="b">
        <v>1</v>
      </c>
      <c r="BG378">
        <v>1</v>
      </c>
      <c r="BH378">
        <v>2.4444766044616699</v>
      </c>
      <c r="BI378">
        <v>0.61843299865722656</v>
      </c>
      <c r="BL378" t="s">
        <v>559</v>
      </c>
      <c r="BM378" t="b">
        <v>1</v>
      </c>
      <c r="BN378">
        <v>2</v>
      </c>
      <c r="BO378">
        <v>4.9058980941772461</v>
      </c>
      <c r="BP378">
        <v>1.6191389560699461</v>
      </c>
    </row>
    <row r="379" spans="1:68" x14ac:dyDescent="0.2">
      <c r="A379" t="s">
        <v>86</v>
      </c>
      <c r="B379" t="b">
        <v>1</v>
      </c>
      <c r="C379">
        <v>4</v>
      </c>
      <c r="D379">
        <v>2.5105621814727779</v>
      </c>
      <c r="E379">
        <v>3.5889112949371338</v>
      </c>
      <c r="H379" t="s">
        <v>166</v>
      </c>
      <c r="I379" t="b">
        <v>1</v>
      </c>
      <c r="J379">
        <v>1</v>
      </c>
      <c r="K379">
        <v>1.9251124858856199</v>
      </c>
      <c r="L379">
        <v>0.6174309253692627</v>
      </c>
      <c r="O379" t="s">
        <v>234</v>
      </c>
      <c r="P379" t="b">
        <v>1</v>
      </c>
      <c r="Q379">
        <v>1</v>
      </c>
      <c r="R379">
        <v>2.7657067775726318</v>
      </c>
      <c r="S379">
        <v>0.63193392753601074</v>
      </c>
      <c r="V379" t="s">
        <v>286</v>
      </c>
      <c r="W379" t="b">
        <v>1</v>
      </c>
      <c r="X379">
        <v>4</v>
      </c>
      <c r="Y379">
        <v>2.2810907363891602</v>
      </c>
      <c r="Z379">
        <v>3.7892787456512451</v>
      </c>
      <c r="AC379" t="s">
        <v>375</v>
      </c>
      <c r="AD379" t="b">
        <v>0</v>
      </c>
      <c r="AE379">
        <v>1000</v>
      </c>
      <c r="AF379">
        <v>5.1424322128295898</v>
      </c>
      <c r="AG379">
        <v>1000.922559738159</v>
      </c>
      <c r="AJ379" t="s">
        <v>154</v>
      </c>
      <c r="AK379" t="b">
        <v>1</v>
      </c>
      <c r="AL379">
        <v>21</v>
      </c>
      <c r="AM379">
        <v>2.8027184009552002</v>
      </c>
      <c r="AN379">
        <v>20.701145648956299</v>
      </c>
      <c r="AQ379" t="s">
        <v>456</v>
      </c>
      <c r="AR379" t="b">
        <v>1</v>
      </c>
      <c r="AS379">
        <v>14</v>
      </c>
      <c r="AT379">
        <v>7.6816763877868652</v>
      </c>
      <c r="AU379">
        <v>14.192563533782961</v>
      </c>
      <c r="AX379" t="s">
        <v>57</v>
      </c>
      <c r="AY379" t="b">
        <v>1</v>
      </c>
      <c r="AZ379">
        <v>28</v>
      </c>
      <c r="BA379">
        <v>4.8773369789123544</v>
      </c>
      <c r="BB379">
        <v>27.679247379302979</v>
      </c>
      <c r="BE379" t="s">
        <v>440</v>
      </c>
      <c r="BF379" t="b">
        <v>1</v>
      </c>
      <c r="BG379">
        <v>1</v>
      </c>
      <c r="BH379">
        <v>5.2447094917297363</v>
      </c>
      <c r="BI379">
        <v>0.62376070022583008</v>
      </c>
      <c r="BL379" t="s">
        <v>425</v>
      </c>
      <c r="BM379" t="b">
        <v>1</v>
      </c>
      <c r="BN379">
        <v>1</v>
      </c>
      <c r="BO379">
        <v>2.887818574905396</v>
      </c>
      <c r="BP379">
        <v>0.60985350608825684</v>
      </c>
    </row>
    <row r="380" spans="1:68" x14ac:dyDescent="0.2">
      <c r="A380" t="s">
        <v>87</v>
      </c>
      <c r="B380" t="b">
        <v>1</v>
      </c>
      <c r="C380">
        <v>28</v>
      </c>
      <c r="D380">
        <v>2.5634968280792241</v>
      </c>
      <c r="E380">
        <v>35.52655291557312</v>
      </c>
      <c r="H380" t="s">
        <v>167</v>
      </c>
      <c r="I380" t="b">
        <v>1</v>
      </c>
      <c r="J380">
        <v>1</v>
      </c>
      <c r="K380">
        <v>1.752977728843689</v>
      </c>
      <c r="L380">
        <v>0.61692976951599121</v>
      </c>
      <c r="O380" t="s">
        <v>50</v>
      </c>
      <c r="P380" t="b">
        <v>1</v>
      </c>
      <c r="Q380">
        <v>10</v>
      </c>
      <c r="R380">
        <v>4.2822346687316886</v>
      </c>
      <c r="S380">
        <v>9.6477725505828857</v>
      </c>
      <c r="V380" t="s">
        <v>287</v>
      </c>
      <c r="W380" t="b">
        <v>1</v>
      </c>
      <c r="X380">
        <v>1</v>
      </c>
      <c r="Y380">
        <v>5.6867184638977051</v>
      </c>
      <c r="Z380">
        <v>0.63301420211791992</v>
      </c>
      <c r="AC380" t="s">
        <v>376</v>
      </c>
      <c r="AD380" t="b">
        <v>1</v>
      </c>
      <c r="AE380">
        <v>1</v>
      </c>
      <c r="AF380">
        <v>7.1435942649841309</v>
      </c>
      <c r="AG380">
        <v>0.62378454208374023</v>
      </c>
      <c r="AJ380" t="s">
        <v>430</v>
      </c>
      <c r="AK380" t="b">
        <v>1</v>
      </c>
      <c r="AL380">
        <v>1</v>
      </c>
      <c r="AM380">
        <v>1.859456419944763</v>
      </c>
      <c r="AN380">
        <v>0.6279292106628418</v>
      </c>
      <c r="AQ380" t="s">
        <v>53</v>
      </c>
      <c r="AR380" t="b">
        <v>1</v>
      </c>
      <c r="AS380">
        <v>22</v>
      </c>
      <c r="AT380">
        <v>5.6847748756408691</v>
      </c>
      <c r="AU380">
        <v>22.944339036941528</v>
      </c>
      <c r="AX380" t="s">
        <v>262</v>
      </c>
      <c r="AY380" t="b">
        <v>1</v>
      </c>
      <c r="AZ380">
        <v>2</v>
      </c>
      <c r="BA380">
        <v>1.9637700319290159</v>
      </c>
      <c r="BB380">
        <v>1.561476469039917</v>
      </c>
      <c r="BE380" t="s">
        <v>49</v>
      </c>
      <c r="BF380" t="b">
        <v>1</v>
      </c>
      <c r="BG380">
        <v>1</v>
      </c>
      <c r="BH380">
        <v>4.3919835090637207</v>
      </c>
      <c r="BI380">
        <v>0.62933921813964844</v>
      </c>
      <c r="BL380" t="s">
        <v>560</v>
      </c>
      <c r="BM380" t="b">
        <v>1</v>
      </c>
      <c r="BN380">
        <v>1</v>
      </c>
      <c r="BO380">
        <v>4.0546412467956543</v>
      </c>
      <c r="BP380">
        <v>0.62924909591674805</v>
      </c>
    </row>
    <row r="381" spans="1:68" x14ac:dyDescent="0.2">
      <c r="A381" t="s">
        <v>88</v>
      </c>
      <c r="B381" t="b">
        <v>1</v>
      </c>
      <c r="C381">
        <v>1</v>
      </c>
      <c r="D381">
        <v>5.3471550941467294</v>
      </c>
      <c r="E381">
        <v>0.61272001266479492</v>
      </c>
      <c r="H381" t="s">
        <v>168</v>
      </c>
      <c r="I381" t="b">
        <v>1</v>
      </c>
      <c r="J381">
        <v>1</v>
      </c>
      <c r="K381">
        <v>2.3258965015411381</v>
      </c>
      <c r="L381">
        <v>0.62250232696533203</v>
      </c>
      <c r="O381" t="s">
        <v>151</v>
      </c>
      <c r="P381" t="b">
        <v>0</v>
      </c>
      <c r="Q381">
        <v>1000</v>
      </c>
      <c r="R381">
        <v>2.9777901172637939</v>
      </c>
      <c r="S381">
        <v>1013.433799266815</v>
      </c>
      <c r="V381" t="s">
        <v>44</v>
      </c>
      <c r="W381" t="b">
        <v>1</v>
      </c>
      <c r="X381">
        <v>1</v>
      </c>
      <c r="Y381">
        <v>5.5413103103637704</v>
      </c>
      <c r="Z381">
        <v>0.6342618465423584</v>
      </c>
      <c r="AC381" t="s">
        <v>377</v>
      </c>
      <c r="AD381" t="b">
        <v>1</v>
      </c>
      <c r="AE381">
        <v>1</v>
      </c>
      <c r="AF381">
        <v>2.4854612350463872</v>
      </c>
      <c r="AG381">
        <v>0.64923715591430664</v>
      </c>
      <c r="AJ381" t="s">
        <v>431</v>
      </c>
      <c r="AK381" t="b">
        <v>1</v>
      </c>
      <c r="AL381">
        <v>1</v>
      </c>
      <c r="AM381">
        <v>3.470706462860107</v>
      </c>
      <c r="AN381">
        <v>0.64478778839111328</v>
      </c>
      <c r="AQ381" t="s">
        <v>457</v>
      </c>
      <c r="AR381" t="b">
        <v>1</v>
      </c>
      <c r="AS381">
        <v>1</v>
      </c>
      <c r="AT381">
        <v>6.622166633605957</v>
      </c>
      <c r="AU381">
        <v>0.6570279598236084</v>
      </c>
      <c r="AX381" t="s">
        <v>190</v>
      </c>
      <c r="AY381" t="b">
        <v>1</v>
      </c>
      <c r="AZ381">
        <v>1</v>
      </c>
      <c r="BA381">
        <v>5.3777613639831543</v>
      </c>
      <c r="BB381">
        <v>0.58941030502319336</v>
      </c>
      <c r="BE381" t="s">
        <v>242</v>
      </c>
      <c r="BF381" t="b">
        <v>1</v>
      </c>
      <c r="BG381">
        <v>1</v>
      </c>
      <c r="BH381">
        <v>4.7376165390014648</v>
      </c>
      <c r="BI381">
        <v>0.62316560745239258</v>
      </c>
      <c r="BL381" t="s">
        <v>561</v>
      </c>
      <c r="BM381" t="b">
        <v>1</v>
      </c>
      <c r="BN381">
        <v>1</v>
      </c>
      <c r="BO381">
        <v>3.978021621704102</v>
      </c>
      <c r="BP381">
        <v>0.62543773651123047</v>
      </c>
    </row>
    <row r="382" spans="1:68" x14ac:dyDescent="0.2">
      <c r="A382" t="s">
        <v>89</v>
      </c>
      <c r="B382" t="b">
        <v>1</v>
      </c>
      <c r="C382">
        <v>1</v>
      </c>
      <c r="D382">
        <v>7.1461782455444336</v>
      </c>
      <c r="E382">
        <v>0.76289272308349609</v>
      </c>
      <c r="H382" t="s">
        <v>169</v>
      </c>
      <c r="I382" t="b">
        <v>1</v>
      </c>
      <c r="J382">
        <v>1</v>
      </c>
      <c r="K382">
        <v>5.2445778846740723</v>
      </c>
      <c r="L382">
        <v>0.63862442970275879</v>
      </c>
      <c r="O382" t="s">
        <v>235</v>
      </c>
      <c r="P382" t="b">
        <v>1</v>
      </c>
      <c r="Q382">
        <v>1</v>
      </c>
      <c r="R382">
        <v>2.4663650989532471</v>
      </c>
      <c r="S382">
        <v>0.64357995986938477</v>
      </c>
      <c r="V382" t="s">
        <v>288</v>
      </c>
      <c r="W382" t="b">
        <v>1</v>
      </c>
      <c r="X382">
        <v>1</v>
      </c>
      <c r="Y382">
        <v>5.5199012756347656</v>
      </c>
      <c r="Z382">
        <v>0.67379951477050781</v>
      </c>
      <c r="AC382" t="s">
        <v>378</v>
      </c>
      <c r="AD382" t="b">
        <v>1</v>
      </c>
      <c r="AE382">
        <v>1</v>
      </c>
      <c r="AF382">
        <v>6.8665003776550293</v>
      </c>
      <c r="AG382">
        <v>0.62729191780090332</v>
      </c>
      <c r="AJ382" t="s">
        <v>432</v>
      </c>
      <c r="AK382" t="b">
        <v>1</v>
      </c>
      <c r="AL382">
        <v>1</v>
      </c>
      <c r="AM382">
        <v>3.8409502506256099</v>
      </c>
      <c r="AN382">
        <v>0.83779120445251465</v>
      </c>
      <c r="AQ382" t="s">
        <v>187</v>
      </c>
      <c r="AR382" t="b">
        <v>1</v>
      </c>
      <c r="AS382">
        <v>1</v>
      </c>
      <c r="AT382">
        <v>5.1879258155822754</v>
      </c>
      <c r="AU382">
        <v>0.58246374130249023</v>
      </c>
      <c r="AX382" t="s">
        <v>61</v>
      </c>
      <c r="AY382" t="b">
        <v>0</v>
      </c>
      <c r="AZ382">
        <v>1000</v>
      </c>
      <c r="BA382">
        <v>2.2074005603790279</v>
      </c>
      <c r="BB382">
        <v>963.7217493057251</v>
      </c>
      <c r="BE382" t="s">
        <v>421</v>
      </c>
      <c r="BF382" t="b">
        <v>1</v>
      </c>
      <c r="BG382">
        <v>1</v>
      </c>
      <c r="BH382">
        <v>3.5338518619537349</v>
      </c>
      <c r="BI382">
        <v>0.62446117401123047</v>
      </c>
      <c r="BL382" t="s">
        <v>562</v>
      </c>
      <c r="BM382" t="b">
        <v>1</v>
      </c>
      <c r="BN382">
        <v>1</v>
      </c>
      <c r="BO382">
        <v>4.7039690017700204</v>
      </c>
      <c r="BP382">
        <v>0.62359046936035156</v>
      </c>
    </row>
    <row r="383" spans="1:68" x14ac:dyDescent="0.2">
      <c r="A383" t="s">
        <v>90</v>
      </c>
      <c r="B383" t="b">
        <v>1</v>
      </c>
      <c r="C383">
        <v>1</v>
      </c>
      <c r="D383">
        <v>4.2543258666992188</v>
      </c>
      <c r="E383">
        <v>0.61241841316223145</v>
      </c>
      <c r="H383" t="s">
        <v>108</v>
      </c>
      <c r="I383" t="b">
        <v>1</v>
      </c>
      <c r="J383">
        <v>8</v>
      </c>
      <c r="K383">
        <v>2.5232620239257808</v>
      </c>
      <c r="L383">
        <v>7.8107032775878906</v>
      </c>
      <c r="O383" t="s">
        <v>236</v>
      </c>
      <c r="P383" t="b">
        <v>1</v>
      </c>
      <c r="Q383">
        <v>3</v>
      </c>
      <c r="R383">
        <v>2.0339441299438481</v>
      </c>
      <c r="S383">
        <v>2.6124246120452881</v>
      </c>
      <c r="V383" t="s">
        <v>114</v>
      </c>
      <c r="W383" t="b">
        <v>1</v>
      </c>
      <c r="X383">
        <v>3</v>
      </c>
      <c r="Y383">
        <v>4.3187007904052734</v>
      </c>
      <c r="Z383">
        <v>2.6721465587615971</v>
      </c>
      <c r="AC383" t="s">
        <v>379</v>
      </c>
      <c r="AD383" t="b">
        <v>1</v>
      </c>
      <c r="AE383">
        <v>1</v>
      </c>
      <c r="AF383">
        <v>3.2792775630950932</v>
      </c>
      <c r="AG383">
        <v>0.63047623634338379</v>
      </c>
      <c r="AJ383" t="s">
        <v>162</v>
      </c>
      <c r="AK383" t="b">
        <v>0</v>
      </c>
      <c r="AL383">
        <v>1000</v>
      </c>
      <c r="AM383">
        <v>1.164649605751038</v>
      </c>
      <c r="AN383">
        <v>1021.2283372879029</v>
      </c>
      <c r="AQ383" t="s">
        <v>283</v>
      </c>
      <c r="AR383" t="b">
        <v>1</v>
      </c>
      <c r="AS383">
        <v>1</v>
      </c>
      <c r="AT383">
        <v>4.6212806701660156</v>
      </c>
      <c r="AU383">
        <v>0.61664080619812012</v>
      </c>
      <c r="AX383" t="s">
        <v>35</v>
      </c>
      <c r="AY383" t="b">
        <v>1</v>
      </c>
      <c r="AZ383">
        <v>1</v>
      </c>
      <c r="BA383">
        <v>4.3112430572509766</v>
      </c>
      <c r="BB383">
        <v>0.59026288986206055</v>
      </c>
      <c r="BE383" t="s">
        <v>97</v>
      </c>
      <c r="BF383" t="b">
        <v>1</v>
      </c>
      <c r="BG383">
        <v>1</v>
      </c>
      <c r="BH383">
        <v>3.2079207897186279</v>
      </c>
      <c r="BI383">
        <v>0.63069009780883789</v>
      </c>
      <c r="BL383" t="s">
        <v>50</v>
      </c>
      <c r="BM383" t="b">
        <v>1</v>
      </c>
      <c r="BN383">
        <v>1</v>
      </c>
      <c r="BO383">
        <v>3.7234528064727779</v>
      </c>
      <c r="BP383">
        <v>0.63885021209716797</v>
      </c>
    </row>
    <row r="384" spans="1:68" x14ac:dyDescent="0.2">
      <c r="A384" t="s">
        <v>91</v>
      </c>
      <c r="B384" t="b">
        <v>0</v>
      </c>
      <c r="C384">
        <v>1000</v>
      </c>
      <c r="D384">
        <v>6.5711512565612793</v>
      </c>
      <c r="E384">
        <v>1080.8427789211271</v>
      </c>
      <c r="H384" t="s">
        <v>24</v>
      </c>
      <c r="I384" t="b">
        <v>1</v>
      </c>
      <c r="J384">
        <v>1</v>
      </c>
      <c r="K384">
        <v>3.3209173679351811</v>
      </c>
      <c r="L384">
        <v>0.62553310394287109</v>
      </c>
      <c r="O384" t="s">
        <v>237</v>
      </c>
      <c r="P384" t="b">
        <v>0</v>
      </c>
      <c r="Q384">
        <v>1000</v>
      </c>
      <c r="R384">
        <v>1.763588547706604</v>
      </c>
      <c r="S384">
        <v>1026.2471511363981</v>
      </c>
      <c r="V384" t="s">
        <v>289</v>
      </c>
      <c r="W384" t="b">
        <v>1</v>
      </c>
      <c r="X384">
        <v>1</v>
      </c>
      <c r="Y384">
        <v>3.9496407508850102</v>
      </c>
      <c r="Z384">
        <v>0.62938189506530762</v>
      </c>
      <c r="AC384" t="s">
        <v>380</v>
      </c>
      <c r="AD384" t="b">
        <v>1</v>
      </c>
      <c r="AE384">
        <v>2</v>
      </c>
      <c r="AF384">
        <v>4.5893254280090332</v>
      </c>
      <c r="AG384">
        <v>1.6334855556488039</v>
      </c>
      <c r="AJ384" t="s">
        <v>433</v>
      </c>
      <c r="AK384" t="b">
        <v>1</v>
      </c>
      <c r="AL384">
        <v>1</v>
      </c>
      <c r="AM384">
        <v>8.2007913589477539</v>
      </c>
      <c r="AN384">
        <v>0.63446784019470215</v>
      </c>
      <c r="AQ384" t="s">
        <v>109</v>
      </c>
      <c r="AR384" t="b">
        <v>1</v>
      </c>
      <c r="AS384">
        <v>1</v>
      </c>
      <c r="AT384">
        <v>4.8354063034057617</v>
      </c>
      <c r="AU384">
        <v>0.65910983085632324</v>
      </c>
      <c r="AX384" t="s">
        <v>108</v>
      </c>
      <c r="AY384" t="b">
        <v>0</v>
      </c>
      <c r="AZ384">
        <v>1000</v>
      </c>
      <c r="BA384">
        <v>2.2440438270568852</v>
      </c>
      <c r="BB384">
        <v>971.23853874206543</v>
      </c>
      <c r="BE384" t="s">
        <v>29</v>
      </c>
      <c r="BF384" t="b">
        <v>1</v>
      </c>
      <c r="BG384">
        <v>1</v>
      </c>
      <c r="BH384">
        <v>3.355852365493774</v>
      </c>
      <c r="BI384">
        <v>0.6240687370300293</v>
      </c>
      <c r="BL384" t="s">
        <v>563</v>
      </c>
      <c r="BM384" t="b">
        <v>1</v>
      </c>
      <c r="BN384">
        <v>1</v>
      </c>
      <c r="BO384">
        <v>6.2139782905578613</v>
      </c>
      <c r="BP384">
        <v>0.62830352783203125</v>
      </c>
    </row>
    <row r="385" spans="1:68" x14ac:dyDescent="0.2">
      <c r="A385" t="s">
        <v>92</v>
      </c>
      <c r="B385" t="b">
        <v>1</v>
      </c>
      <c r="C385">
        <v>2</v>
      </c>
      <c r="D385">
        <v>4.250828742980957</v>
      </c>
      <c r="E385">
        <v>2.0174236297607422</v>
      </c>
      <c r="H385" t="s">
        <v>170</v>
      </c>
      <c r="I385" t="b">
        <v>1</v>
      </c>
      <c r="J385">
        <v>1</v>
      </c>
      <c r="K385">
        <v>3.480586051940918</v>
      </c>
      <c r="L385">
        <v>0.62825107574462891</v>
      </c>
      <c r="O385" t="s">
        <v>238</v>
      </c>
      <c r="P385" t="b">
        <v>1</v>
      </c>
      <c r="Q385">
        <v>1</v>
      </c>
      <c r="R385">
        <v>5.62164306640625</v>
      </c>
      <c r="S385">
        <v>0.63684797286987305</v>
      </c>
      <c r="V385" t="s">
        <v>216</v>
      </c>
      <c r="W385" t="b">
        <v>1</v>
      </c>
      <c r="X385">
        <v>1</v>
      </c>
      <c r="Y385">
        <v>2.23723292350769</v>
      </c>
      <c r="Z385">
        <v>0.63867044448852539</v>
      </c>
      <c r="AC385" t="s">
        <v>381</v>
      </c>
      <c r="AD385" t="b">
        <v>1</v>
      </c>
      <c r="AE385">
        <v>1</v>
      </c>
      <c r="AF385">
        <v>7.965022087097168</v>
      </c>
      <c r="AG385">
        <v>0.6421353816986084</v>
      </c>
      <c r="AJ385" t="s">
        <v>188</v>
      </c>
      <c r="AK385" t="b">
        <v>0</v>
      </c>
      <c r="AL385">
        <v>1000</v>
      </c>
      <c r="AM385">
        <v>2.6750040054321289</v>
      </c>
      <c r="AN385">
        <v>1023.820879936218</v>
      </c>
      <c r="AQ385" t="s">
        <v>47</v>
      </c>
      <c r="AR385" t="b">
        <v>1</v>
      </c>
      <c r="AS385">
        <v>10</v>
      </c>
      <c r="AT385">
        <v>2.614240407943726</v>
      </c>
      <c r="AU385">
        <v>10.16962552070618</v>
      </c>
      <c r="AX385" t="s">
        <v>472</v>
      </c>
      <c r="AY385" t="b">
        <v>1</v>
      </c>
      <c r="AZ385">
        <v>1</v>
      </c>
      <c r="BA385">
        <v>4.8450002670288086</v>
      </c>
      <c r="BB385">
        <v>0.62125825881958008</v>
      </c>
      <c r="BE385" t="s">
        <v>495</v>
      </c>
      <c r="BF385" t="b">
        <v>1</v>
      </c>
      <c r="BG385">
        <v>1</v>
      </c>
      <c r="BH385">
        <v>3.666633129119873</v>
      </c>
      <c r="BI385">
        <v>0.62206006050109863</v>
      </c>
      <c r="BL385" t="s">
        <v>564</v>
      </c>
      <c r="BM385" t="b">
        <v>1</v>
      </c>
      <c r="BN385">
        <v>1</v>
      </c>
      <c r="BO385">
        <v>7.3752932548522949</v>
      </c>
      <c r="BP385">
        <v>0.63137149810791016</v>
      </c>
    </row>
    <row r="386" spans="1:68" x14ac:dyDescent="0.2">
      <c r="A386" t="s">
        <v>93</v>
      </c>
      <c r="B386" t="b">
        <v>1</v>
      </c>
      <c r="C386">
        <v>1</v>
      </c>
      <c r="D386">
        <v>2.2676620483398442</v>
      </c>
      <c r="E386">
        <v>0.76889204978942871</v>
      </c>
      <c r="H386" t="s">
        <v>171</v>
      </c>
      <c r="I386" t="b">
        <v>1</v>
      </c>
      <c r="J386">
        <v>1</v>
      </c>
      <c r="K386">
        <v>1.716038703918457</v>
      </c>
      <c r="L386">
        <v>0.62706804275512695</v>
      </c>
      <c r="O386" t="s">
        <v>54</v>
      </c>
      <c r="P386" t="b">
        <v>1</v>
      </c>
      <c r="Q386">
        <v>65</v>
      </c>
      <c r="R386">
        <v>2.5486488342285161</v>
      </c>
      <c r="S386">
        <v>66.151929140090942</v>
      </c>
      <c r="V386" t="s">
        <v>172</v>
      </c>
      <c r="W386" t="b">
        <v>1</v>
      </c>
      <c r="X386">
        <v>1</v>
      </c>
      <c r="Y386">
        <v>5.5979199409484863</v>
      </c>
      <c r="Z386">
        <v>0.61942863464355469</v>
      </c>
      <c r="AC386" t="s">
        <v>382</v>
      </c>
      <c r="AD386" t="b">
        <v>1</v>
      </c>
      <c r="AE386">
        <v>1</v>
      </c>
      <c r="AF386">
        <v>2.8320262432098389</v>
      </c>
      <c r="AG386">
        <v>0.64702773094177246</v>
      </c>
      <c r="AJ386" t="s">
        <v>118</v>
      </c>
      <c r="AK386" t="b">
        <v>1</v>
      </c>
      <c r="AL386">
        <v>1</v>
      </c>
      <c r="AM386">
        <v>1.35144567489624</v>
      </c>
      <c r="AN386">
        <v>0.62100458145141602</v>
      </c>
      <c r="AQ386" t="s">
        <v>42</v>
      </c>
      <c r="AR386" t="b">
        <v>1</v>
      </c>
      <c r="AS386">
        <v>1</v>
      </c>
      <c r="AT386">
        <v>6.4676661491394043</v>
      </c>
      <c r="AU386">
        <v>0.58033967018127441</v>
      </c>
      <c r="AX386" t="s">
        <v>473</v>
      </c>
      <c r="AY386" t="b">
        <v>0</v>
      </c>
      <c r="AZ386">
        <v>1000</v>
      </c>
      <c r="BA386">
        <v>2.8904354572296138</v>
      </c>
      <c r="BB386">
        <v>1014.219676733017</v>
      </c>
      <c r="BE386" t="s">
        <v>496</v>
      </c>
      <c r="BF386" t="b">
        <v>1</v>
      </c>
      <c r="BG386">
        <v>4</v>
      </c>
      <c r="BH386">
        <v>3.6292214393615718</v>
      </c>
      <c r="BI386">
        <v>3.7836778163909912</v>
      </c>
      <c r="BL386" t="s">
        <v>565</v>
      </c>
      <c r="BM386" t="b">
        <v>1</v>
      </c>
      <c r="BN386">
        <v>1</v>
      </c>
      <c r="BO386">
        <v>3.0648753643035889</v>
      </c>
      <c r="BP386">
        <v>0.62710213661193848</v>
      </c>
    </row>
    <row r="387" spans="1:68" x14ac:dyDescent="0.2">
      <c r="A387" t="s">
        <v>94</v>
      </c>
      <c r="B387" t="b">
        <v>0</v>
      </c>
      <c r="C387">
        <v>1000</v>
      </c>
      <c r="D387">
        <v>2.0864403247833252</v>
      </c>
      <c r="E387">
        <v>1146.303663253784</v>
      </c>
      <c r="H387" t="s">
        <v>51</v>
      </c>
      <c r="I387" t="b">
        <v>1</v>
      </c>
      <c r="J387">
        <v>1</v>
      </c>
      <c r="K387">
        <v>2.6423027515411381</v>
      </c>
      <c r="L387">
        <v>0.62868928909301758</v>
      </c>
      <c r="O387" t="s">
        <v>239</v>
      </c>
      <c r="P387" t="b">
        <v>0</v>
      </c>
      <c r="Q387">
        <v>1000</v>
      </c>
      <c r="R387">
        <v>1.2055085897445681</v>
      </c>
      <c r="S387">
        <v>1020.244709730148</v>
      </c>
      <c r="V387" t="s">
        <v>215</v>
      </c>
      <c r="W387" t="b">
        <v>1</v>
      </c>
      <c r="X387">
        <v>1</v>
      </c>
      <c r="Y387">
        <v>6.627434253692627</v>
      </c>
      <c r="Z387">
        <v>0.64205527305603027</v>
      </c>
      <c r="AC387" t="s">
        <v>383</v>
      </c>
      <c r="AD387" t="b">
        <v>1</v>
      </c>
      <c r="AE387">
        <v>1</v>
      </c>
      <c r="AF387">
        <v>1.402501702308655</v>
      </c>
      <c r="AG387">
        <v>0.65203261375427246</v>
      </c>
      <c r="AJ387" t="s">
        <v>60</v>
      </c>
      <c r="AK387" t="b">
        <v>1</v>
      </c>
      <c r="AL387">
        <v>1</v>
      </c>
      <c r="AM387">
        <v>7.5337185859680176</v>
      </c>
      <c r="AN387">
        <v>0.62485051155090332</v>
      </c>
      <c r="AQ387" t="s">
        <v>17</v>
      </c>
      <c r="AR387" t="b">
        <v>1</v>
      </c>
      <c r="AS387">
        <v>1</v>
      </c>
      <c r="AT387">
        <v>3.3541731834411621</v>
      </c>
      <c r="AU387">
        <v>0.78908872604370117</v>
      </c>
      <c r="AX387" t="s">
        <v>474</v>
      </c>
      <c r="AY387" t="b">
        <v>1</v>
      </c>
      <c r="AZ387">
        <v>1</v>
      </c>
      <c r="BA387">
        <v>2.3819601535797119</v>
      </c>
      <c r="BB387">
        <v>0.59427404403686523</v>
      </c>
      <c r="BE387" t="s">
        <v>497</v>
      </c>
      <c r="BF387" t="b">
        <v>1</v>
      </c>
      <c r="BG387">
        <v>1</v>
      </c>
      <c r="BH387">
        <v>2.5965409278869629</v>
      </c>
      <c r="BI387">
        <v>0.62167835235595703</v>
      </c>
      <c r="BL387" t="s">
        <v>566</v>
      </c>
      <c r="BM387" t="b">
        <v>1</v>
      </c>
      <c r="BN387">
        <v>1</v>
      </c>
      <c r="BO387">
        <v>5.2414698600769043</v>
      </c>
      <c r="BP387">
        <v>0.63230991363525391</v>
      </c>
    </row>
    <row r="388" spans="1:68" x14ac:dyDescent="0.2">
      <c r="A388" t="s">
        <v>95</v>
      </c>
      <c r="B388" t="b">
        <v>1</v>
      </c>
      <c r="C388">
        <v>1</v>
      </c>
      <c r="D388">
        <v>5.0135254859924316</v>
      </c>
      <c r="E388">
        <v>0.61857223510742188</v>
      </c>
      <c r="H388" t="s">
        <v>93</v>
      </c>
      <c r="I388" t="b">
        <v>1</v>
      </c>
      <c r="J388">
        <v>1</v>
      </c>
      <c r="K388">
        <v>1.723742604255676</v>
      </c>
      <c r="L388">
        <v>0.60939526557922363</v>
      </c>
      <c r="O388" t="s">
        <v>37</v>
      </c>
      <c r="P388" t="b">
        <v>1</v>
      </c>
      <c r="Q388">
        <v>1</v>
      </c>
      <c r="R388">
        <v>2.0307381153106689</v>
      </c>
      <c r="S388">
        <v>0.66087150573730469</v>
      </c>
      <c r="V388" t="s">
        <v>99</v>
      </c>
      <c r="W388" t="b">
        <v>1</v>
      </c>
      <c r="X388">
        <v>1</v>
      </c>
      <c r="Y388">
        <v>4.6832413673400879</v>
      </c>
      <c r="Z388">
        <v>0.70808959007263184</v>
      </c>
      <c r="AC388" t="s">
        <v>384</v>
      </c>
      <c r="AD388" t="b">
        <v>1</v>
      </c>
      <c r="AE388">
        <v>7</v>
      </c>
      <c r="AF388">
        <v>4.7954592704772949</v>
      </c>
      <c r="AG388">
        <v>6.653592586517334</v>
      </c>
      <c r="AJ388" t="s">
        <v>434</v>
      </c>
      <c r="AK388" t="b">
        <v>1</v>
      </c>
      <c r="AL388">
        <v>2</v>
      </c>
      <c r="AM388">
        <v>2.7517738342285161</v>
      </c>
      <c r="AN388">
        <v>1.6836998462677</v>
      </c>
      <c r="AQ388" t="s">
        <v>98</v>
      </c>
      <c r="AR388" t="b">
        <v>1</v>
      </c>
      <c r="AS388">
        <v>12</v>
      </c>
      <c r="AT388">
        <v>6.7375736236572266</v>
      </c>
      <c r="AU388">
        <v>12.09424757957458</v>
      </c>
      <c r="AX388" t="s">
        <v>24</v>
      </c>
      <c r="AY388" t="b">
        <v>1</v>
      </c>
      <c r="AZ388">
        <v>1</v>
      </c>
      <c r="BA388">
        <v>6.9248013496398926</v>
      </c>
      <c r="BB388">
        <v>0.59756207466125488</v>
      </c>
      <c r="BE388" t="s">
        <v>160</v>
      </c>
      <c r="BF388" t="b">
        <v>1</v>
      </c>
      <c r="BG388">
        <v>1</v>
      </c>
      <c r="BH388">
        <v>2.4107098579406738</v>
      </c>
      <c r="BI388">
        <v>0.61843228340148926</v>
      </c>
      <c r="BL388" t="s">
        <v>163</v>
      </c>
      <c r="BM388" t="b">
        <v>1</v>
      </c>
      <c r="BN388">
        <v>1</v>
      </c>
      <c r="BO388">
        <v>1.6719130277633669</v>
      </c>
      <c r="BP388">
        <v>0.62610197067260742</v>
      </c>
    </row>
    <row r="389" spans="1:68" x14ac:dyDescent="0.2">
      <c r="A389" t="s">
        <v>96</v>
      </c>
      <c r="B389" t="b">
        <v>1</v>
      </c>
      <c r="C389">
        <v>6</v>
      </c>
      <c r="D389">
        <v>6.313838005065918</v>
      </c>
      <c r="E389">
        <v>5.5989603996276864</v>
      </c>
      <c r="H389" t="s">
        <v>14</v>
      </c>
      <c r="I389" t="b">
        <v>1</v>
      </c>
      <c r="J389">
        <v>1</v>
      </c>
      <c r="K389">
        <v>1.683024525642395</v>
      </c>
      <c r="L389">
        <v>0.61035990715026855</v>
      </c>
      <c r="O389" t="s">
        <v>240</v>
      </c>
      <c r="P389" t="b">
        <v>1</v>
      </c>
      <c r="Q389">
        <v>1</v>
      </c>
      <c r="R389">
        <v>4.2685556411743164</v>
      </c>
      <c r="S389">
        <v>0.6343238353729248</v>
      </c>
      <c r="V389" t="s">
        <v>133</v>
      </c>
      <c r="W389" t="b">
        <v>1</v>
      </c>
      <c r="X389">
        <v>1</v>
      </c>
      <c r="Y389">
        <v>1.218876719474792</v>
      </c>
      <c r="Z389">
        <v>0.63598728179931641</v>
      </c>
      <c r="AC389" t="s">
        <v>385</v>
      </c>
      <c r="AD389" t="b">
        <v>1</v>
      </c>
      <c r="AE389">
        <v>1</v>
      </c>
      <c r="AF389">
        <v>5.9490742683410636</v>
      </c>
      <c r="AG389">
        <v>0.60966396331787109</v>
      </c>
      <c r="AJ389" t="s">
        <v>225</v>
      </c>
      <c r="AK389" t="b">
        <v>1</v>
      </c>
      <c r="AL389">
        <v>187</v>
      </c>
      <c r="AM389">
        <v>2.82686448097229</v>
      </c>
      <c r="AN389">
        <v>190.91535973548889</v>
      </c>
      <c r="AQ389" t="s">
        <v>72</v>
      </c>
      <c r="AR389" t="b">
        <v>1</v>
      </c>
      <c r="AS389">
        <v>1</v>
      </c>
      <c r="AT389">
        <v>5.5233392715454102</v>
      </c>
      <c r="AU389">
        <v>0.6006779670715332</v>
      </c>
      <c r="AX389" t="s">
        <v>85</v>
      </c>
      <c r="AY389" t="b">
        <v>0</v>
      </c>
      <c r="AZ389">
        <v>1000</v>
      </c>
      <c r="BA389">
        <v>2.5705230236053471</v>
      </c>
      <c r="BB389">
        <v>999.72201824188232</v>
      </c>
      <c r="BE389" t="s">
        <v>498</v>
      </c>
      <c r="BF389" t="b">
        <v>1</v>
      </c>
      <c r="BG389">
        <v>1</v>
      </c>
      <c r="BH389">
        <v>3.483563899993896</v>
      </c>
      <c r="BI389">
        <v>0.63939023017883301</v>
      </c>
      <c r="BL389" t="s">
        <v>417</v>
      </c>
      <c r="BM389" t="b">
        <v>1</v>
      </c>
      <c r="BN389">
        <v>1</v>
      </c>
      <c r="BO389">
        <v>1.9328348636627199</v>
      </c>
      <c r="BP389">
        <v>0.65261030197143555</v>
      </c>
    </row>
    <row r="390" spans="1:68" x14ac:dyDescent="0.2">
      <c r="A390" t="s">
        <v>97</v>
      </c>
      <c r="B390" t="b">
        <v>1</v>
      </c>
      <c r="C390">
        <v>1</v>
      </c>
      <c r="D390">
        <v>3.6161162853240971</v>
      </c>
      <c r="E390">
        <v>0.62188410758972168</v>
      </c>
      <c r="H390" t="s">
        <v>172</v>
      </c>
      <c r="I390" t="b">
        <v>1</v>
      </c>
      <c r="J390">
        <v>1</v>
      </c>
      <c r="K390">
        <v>5.1436476707458496</v>
      </c>
      <c r="L390">
        <v>0.60961532592773438</v>
      </c>
      <c r="O390" t="s">
        <v>178</v>
      </c>
      <c r="P390" t="b">
        <v>1</v>
      </c>
      <c r="Q390">
        <v>8</v>
      </c>
      <c r="R390">
        <v>2.408136367797852</v>
      </c>
      <c r="S390">
        <v>7.6414921283721924</v>
      </c>
      <c r="V390" t="s">
        <v>290</v>
      </c>
      <c r="W390" t="b">
        <v>1</v>
      </c>
      <c r="X390">
        <v>1</v>
      </c>
      <c r="Y390">
        <v>3.6712126731872559</v>
      </c>
      <c r="Z390">
        <v>0.64852714538574219</v>
      </c>
      <c r="AC390" t="s">
        <v>386</v>
      </c>
      <c r="AD390" t="b">
        <v>1</v>
      </c>
      <c r="AE390">
        <v>1</v>
      </c>
      <c r="AF390">
        <v>1.14504075050354</v>
      </c>
      <c r="AG390">
        <v>0.62776279449462891</v>
      </c>
      <c r="AJ390" t="s">
        <v>174</v>
      </c>
      <c r="AK390" t="b">
        <v>0</v>
      </c>
      <c r="AL390">
        <v>1000</v>
      </c>
      <c r="AM390">
        <v>1.770431756973267</v>
      </c>
      <c r="AN390">
        <v>998.99863195419312</v>
      </c>
      <c r="AQ390" t="s">
        <v>234</v>
      </c>
      <c r="AR390" t="b">
        <v>1</v>
      </c>
      <c r="AS390">
        <v>1</v>
      </c>
      <c r="AT390">
        <v>9.0999040603637695</v>
      </c>
      <c r="AU390">
        <v>0.58790707588195801</v>
      </c>
      <c r="AX390" t="s">
        <v>101</v>
      </c>
      <c r="AY390" t="b">
        <v>0</v>
      </c>
      <c r="AZ390">
        <v>1000</v>
      </c>
      <c r="BA390">
        <v>1.7211500406265261</v>
      </c>
      <c r="BB390">
        <v>974.0648090839386</v>
      </c>
      <c r="BE390" t="s">
        <v>88</v>
      </c>
      <c r="BF390" t="b">
        <v>1</v>
      </c>
      <c r="BG390">
        <v>1</v>
      </c>
      <c r="BH390">
        <v>6.5670900344848633</v>
      </c>
      <c r="BI390">
        <v>0.62734031677246094</v>
      </c>
      <c r="BL390" t="s">
        <v>36</v>
      </c>
      <c r="BM390" t="b">
        <v>1</v>
      </c>
      <c r="BN390">
        <v>1</v>
      </c>
      <c r="BO390">
        <v>3.7963447570800781</v>
      </c>
      <c r="BP390">
        <v>0.62857365608215332</v>
      </c>
    </row>
    <row r="391" spans="1:68" x14ac:dyDescent="0.2">
      <c r="A391" t="s">
        <v>98</v>
      </c>
      <c r="B391" t="b">
        <v>1</v>
      </c>
      <c r="C391">
        <v>1</v>
      </c>
      <c r="D391">
        <v>3.347568035125732</v>
      </c>
      <c r="E391">
        <v>0.62272214889526367</v>
      </c>
      <c r="H391" t="s">
        <v>173</v>
      </c>
      <c r="I391" t="b">
        <v>1</v>
      </c>
      <c r="J391">
        <v>338</v>
      </c>
      <c r="K391">
        <v>2.4466526508331299</v>
      </c>
      <c r="L391">
        <v>348.45893979072571</v>
      </c>
      <c r="O391" t="s">
        <v>133</v>
      </c>
      <c r="P391" t="b">
        <v>1</v>
      </c>
      <c r="Q391">
        <v>1</v>
      </c>
      <c r="R391">
        <v>3.6514923572540279</v>
      </c>
      <c r="S391">
        <v>0.62999367713928223</v>
      </c>
      <c r="V391" t="s">
        <v>291</v>
      </c>
      <c r="W391" t="b">
        <v>1</v>
      </c>
      <c r="X391">
        <v>1</v>
      </c>
      <c r="Y391">
        <v>4.233466625213623</v>
      </c>
      <c r="Z391">
        <v>0.61812901496887207</v>
      </c>
      <c r="AC391" t="s">
        <v>387</v>
      </c>
      <c r="AD391" t="b">
        <v>1</v>
      </c>
      <c r="AE391">
        <v>6</v>
      </c>
      <c r="AF391">
        <v>5.5122957229614258</v>
      </c>
      <c r="AG391">
        <v>5.8745818138122559</v>
      </c>
      <c r="AJ391" t="s">
        <v>46</v>
      </c>
      <c r="AK391" t="b">
        <v>1</v>
      </c>
      <c r="AL391">
        <v>1</v>
      </c>
      <c r="AM391">
        <v>4.194887638092041</v>
      </c>
      <c r="AN391">
        <v>0.62256097793579102</v>
      </c>
      <c r="AQ391" t="s">
        <v>172</v>
      </c>
      <c r="AR391" t="b">
        <v>1</v>
      </c>
      <c r="AS391">
        <v>2</v>
      </c>
      <c r="AT391">
        <v>5.5914788246154794</v>
      </c>
      <c r="AU391">
        <v>1.5385270118713379</v>
      </c>
      <c r="AX391" t="s">
        <v>418</v>
      </c>
      <c r="AY391" t="b">
        <v>0</v>
      </c>
      <c r="AZ391">
        <v>1000</v>
      </c>
      <c r="BA391">
        <v>3.6771538257598881</v>
      </c>
      <c r="BB391">
        <v>1000.306495904922</v>
      </c>
      <c r="BE391" t="s">
        <v>222</v>
      </c>
      <c r="BF391" t="b">
        <v>1</v>
      </c>
      <c r="BG391">
        <v>1</v>
      </c>
      <c r="BH391">
        <v>4.728184700012207</v>
      </c>
      <c r="BI391">
        <v>0.62776947021484375</v>
      </c>
      <c r="BL391" t="s">
        <v>567</v>
      </c>
      <c r="BM391" t="b">
        <v>1</v>
      </c>
      <c r="BN391">
        <v>1</v>
      </c>
      <c r="BO391">
        <v>4.343996524810791</v>
      </c>
      <c r="BP391">
        <v>0.62536001205444336</v>
      </c>
    </row>
    <row r="392" spans="1:68" x14ac:dyDescent="0.2">
      <c r="A392" t="s">
        <v>99</v>
      </c>
      <c r="B392" t="b">
        <v>1</v>
      </c>
      <c r="C392">
        <v>1</v>
      </c>
      <c r="D392">
        <v>5.3810901641845703</v>
      </c>
      <c r="E392">
        <v>0.77200508117675781</v>
      </c>
      <c r="H392" t="s">
        <v>174</v>
      </c>
      <c r="I392" t="b">
        <v>1</v>
      </c>
      <c r="J392">
        <v>3</v>
      </c>
      <c r="K392">
        <v>2.6672520637512211</v>
      </c>
      <c r="L392">
        <v>2.5926918983459468</v>
      </c>
      <c r="O392" t="s">
        <v>241</v>
      </c>
      <c r="P392" t="b">
        <v>1</v>
      </c>
      <c r="Q392">
        <v>1</v>
      </c>
      <c r="R392">
        <v>4.4871916770935059</v>
      </c>
      <c r="S392">
        <v>0.64553308486938477</v>
      </c>
      <c r="V392" t="s">
        <v>80</v>
      </c>
      <c r="W392" t="b">
        <v>1</v>
      </c>
      <c r="X392">
        <v>1</v>
      </c>
      <c r="Y392">
        <v>7.8574128150939941</v>
      </c>
      <c r="Z392">
        <v>0.66037106513977051</v>
      </c>
      <c r="AC392" t="s">
        <v>388</v>
      </c>
      <c r="AD392" t="b">
        <v>1</v>
      </c>
      <c r="AE392">
        <v>1</v>
      </c>
      <c r="AF392">
        <v>8.5202274322509766</v>
      </c>
      <c r="AG392">
        <v>0.61043643951416016</v>
      </c>
      <c r="AJ392" t="s">
        <v>435</v>
      </c>
      <c r="AK392" t="b">
        <v>1</v>
      </c>
      <c r="AL392">
        <v>1</v>
      </c>
      <c r="AM392">
        <v>4.3420186042785636</v>
      </c>
      <c r="AN392">
        <v>0.61357784271240234</v>
      </c>
      <c r="AQ392" t="s">
        <v>110</v>
      </c>
      <c r="AR392" t="b">
        <v>0</v>
      </c>
      <c r="AS392">
        <v>1000</v>
      </c>
      <c r="AT392">
        <v>4.8313255310058594</v>
      </c>
      <c r="AU392">
        <v>1047.135130405426</v>
      </c>
      <c r="AX392" t="s">
        <v>19</v>
      </c>
      <c r="AY392" t="b">
        <v>1</v>
      </c>
      <c r="AZ392">
        <v>1</v>
      </c>
      <c r="BA392">
        <v>3.577622652053833</v>
      </c>
      <c r="BB392">
        <v>0.60018110275268555</v>
      </c>
      <c r="BE392" t="s">
        <v>128</v>
      </c>
      <c r="BF392" t="b">
        <v>1</v>
      </c>
      <c r="BG392">
        <v>1</v>
      </c>
      <c r="BH392">
        <v>5.0036263465881348</v>
      </c>
      <c r="BI392">
        <v>0.63530611991882324</v>
      </c>
      <c r="BL392" t="s">
        <v>568</v>
      </c>
      <c r="BM392" t="b">
        <v>1</v>
      </c>
      <c r="BN392">
        <v>1</v>
      </c>
      <c r="BO392">
        <v>6.6291604042053223</v>
      </c>
      <c r="BP392">
        <v>0.62412738800048828</v>
      </c>
    </row>
    <row r="393" spans="1:68" x14ac:dyDescent="0.2">
      <c r="A393" t="s">
        <v>100</v>
      </c>
      <c r="B393" t="b">
        <v>1</v>
      </c>
      <c r="C393">
        <v>1</v>
      </c>
      <c r="D393">
        <v>3.6762702465057369</v>
      </c>
      <c r="E393">
        <v>0.77245211601257324</v>
      </c>
      <c r="H393" t="s">
        <v>175</v>
      </c>
      <c r="I393" t="b">
        <v>1</v>
      </c>
      <c r="J393">
        <v>1</v>
      </c>
      <c r="K393">
        <v>1.25529956817627</v>
      </c>
      <c r="L393">
        <v>0.64758729934692383</v>
      </c>
      <c r="O393" t="s">
        <v>107</v>
      </c>
      <c r="P393" t="b">
        <v>1</v>
      </c>
      <c r="Q393">
        <v>1</v>
      </c>
      <c r="R393">
        <v>1.7556695938110349</v>
      </c>
      <c r="S393">
        <v>0.64362549781799316</v>
      </c>
      <c r="V393" t="s">
        <v>292</v>
      </c>
      <c r="W393" t="b">
        <v>1</v>
      </c>
      <c r="X393">
        <v>1</v>
      </c>
      <c r="Y393">
        <v>4.1004223823547363</v>
      </c>
      <c r="Z393">
        <v>0.62159371376037598</v>
      </c>
      <c r="AC393" t="s">
        <v>389</v>
      </c>
      <c r="AD393" t="b">
        <v>1</v>
      </c>
      <c r="AE393">
        <v>1</v>
      </c>
      <c r="AF393">
        <v>8.306096076965332</v>
      </c>
      <c r="AG393">
        <v>0.62248373031616211</v>
      </c>
      <c r="AJ393" t="s">
        <v>205</v>
      </c>
      <c r="AK393" t="b">
        <v>1</v>
      </c>
      <c r="AL393">
        <v>2</v>
      </c>
      <c r="AM393">
        <v>3.1503081321716309</v>
      </c>
      <c r="AN393">
        <v>1.6634654998779299</v>
      </c>
      <c r="AQ393" t="s">
        <v>97</v>
      </c>
      <c r="AR393" t="b">
        <v>1</v>
      </c>
      <c r="AS393">
        <v>3</v>
      </c>
      <c r="AT393">
        <v>3.735198020935059</v>
      </c>
      <c r="AU393">
        <v>2.4560592174530029</v>
      </c>
      <c r="AX393" t="s">
        <v>128</v>
      </c>
      <c r="AY393" t="b">
        <v>1</v>
      </c>
      <c r="AZ393">
        <v>9</v>
      </c>
      <c r="BA393">
        <v>1.5169370174407959</v>
      </c>
      <c r="BB393">
        <v>9.7726256847381592</v>
      </c>
      <c r="BE393" t="s">
        <v>499</v>
      </c>
      <c r="BF393" t="b">
        <v>1</v>
      </c>
      <c r="BG393">
        <v>1</v>
      </c>
      <c r="BH393">
        <v>5.463895320892334</v>
      </c>
      <c r="BI393">
        <v>0.62552332878112793</v>
      </c>
      <c r="BL393" t="s">
        <v>183</v>
      </c>
      <c r="BM393" t="b">
        <v>1</v>
      </c>
      <c r="BN393">
        <v>1</v>
      </c>
      <c r="BO393">
        <v>2.5351536273956299</v>
      </c>
      <c r="BP393">
        <v>0.62455582618713379</v>
      </c>
    </row>
    <row r="394" spans="1:68" x14ac:dyDescent="0.2">
      <c r="A394" t="s">
        <v>101</v>
      </c>
      <c r="B394" t="b">
        <v>1</v>
      </c>
      <c r="C394">
        <v>1</v>
      </c>
      <c r="D394">
        <v>1.967158317565918</v>
      </c>
      <c r="E394">
        <v>0.77216506004333496</v>
      </c>
      <c r="H394" t="s">
        <v>176</v>
      </c>
      <c r="I394" t="b">
        <v>1</v>
      </c>
      <c r="J394">
        <v>1</v>
      </c>
      <c r="K394">
        <v>4.023949146270752</v>
      </c>
      <c r="L394">
        <v>0.62601423263549805</v>
      </c>
      <c r="O394" t="s">
        <v>242</v>
      </c>
      <c r="P394" t="b">
        <v>1</v>
      </c>
      <c r="Q394">
        <v>1</v>
      </c>
      <c r="R394">
        <v>3.5597245693206792</v>
      </c>
      <c r="S394">
        <v>0.619232177734375</v>
      </c>
      <c r="V394" t="s">
        <v>293</v>
      </c>
      <c r="W394" t="b">
        <v>1</v>
      </c>
      <c r="X394">
        <v>1</v>
      </c>
      <c r="Y394">
        <v>3.1221005916595459</v>
      </c>
      <c r="Z394">
        <v>0.62018084526062012</v>
      </c>
      <c r="AC394" t="s">
        <v>390</v>
      </c>
      <c r="AD394" t="b">
        <v>1</v>
      </c>
      <c r="AE394">
        <v>3</v>
      </c>
      <c r="AF394">
        <v>3.9833910465240479</v>
      </c>
      <c r="AG394">
        <v>2.620097398757935</v>
      </c>
      <c r="AJ394" t="s">
        <v>436</v>
      </c>
      <c r="AK394" t="b">
        <v>1</v>
      </c>
      <c r="AL394">
        <v>20</v>
      </c>
      <c r="AM394">
        <v>2.8946390151977539</v>
      </c>
      <c r="AN394">
        <v>19.674010515213009</v>
      </c>
      <c r="AQ394" t="s">
        <v>101</v>
      </c>
      <c r="AR394" t="b">
        <v>1</v>
      </c>
      <c r="AS394">
        <v>1</v>
      </c>
      <c r="AT394">
        <v>6.7288022041320801</v>
      </c>
      <c r="AU394">
        <v>0.58273625373840332</v>
      </c>
      <c r="AX394" t="s">
        <v>475</v>
      </c>
      <c r="AY394" t="b">
        <v>1</v>
      </c>
      <c r="AZ394">
        <v>2</v>
      </c>
      <c r="BA394">
        <v>2.776335477828979</v>
      </c>
      <c r="BB394">
        <v>1.555890798568726</v>
      </c>
      <c r="BE394" t="s">
        <v>439</v>
      </c>
      <c r="BF394" t="b">
        <v>1</v>
      </c>
      <c r="BG394">
        <v>1</v>
      </c>
      <c r="BH394">
        <v>4.8624467849731454</v>
      </c>
      <c r="BI394">
        <v>0.62469577789306641</v>
      </c>
      <c r="BL394" t="s">
        <v>569</v>
      </c>
      <c r="BM394" t="b">
        <v>1</v>
      </c>
      <c r="BN394">
        <v>1</v>
      </c>
      <c r="BO394">
        <v>3.1775929927825932</v>
      </c>
      <c r="BP394">
        <v>0.63527917861938477</v>
      </c>
    </row>
    <row r="395" spans="1:68" x14ac:dyDescent="0.2">
      <c r="A395" t="s">
        <v>102</v>
      </c>
      <c r="B395" t="b">
        <v>1</v>
      </c>
      <c r="C395">
        <v>1</v>
      </c>
      <c r="D395">
        <v>6.9688706398010254</v>
      </c>
      <c r="E395">
        <v>0.61585092544555664</v>
      </c>
      <c r="H395" t="s">
        <v>177</v>
      </c>
      <c r="I395" t="b">
        <v>1</v>
      </c>
      <c r="J395">
        <v>1</v>
      </c>
      <c r="K395">
        <v>6.7267203330993652</v>
      </c>
      <c r="L395">
        <v>0.62825560569763184</v>
      </c>
      <c r="O395" t="s">
        <v>243</v>
      </c>
      <c r="P395" t="b">
        <v>1</v>
      </c>
      <c r="Q395">
        <v>4</v>
      </c>
      <c r="R395">
        <v>1.923078298568726</v>
      </c>
      <c r="S395">
        <v>3.6322040557861328</v>
      </c>
      <c r="V395" t="s">
        <v>294</v>
      </c>
      <c r="W395" t="b">
        <v>1</v>
      </c>
      <c r="X395">
        <v>1</v>
      </c>
      <c r="Y395">
        <v>3.5690441131591801</v>
      </c>
      <c r="Z395">
        <v>0.61990475654602051</v>
      </c>
      <c r="AC395" t="s">
        <v>391</v>
      </c>
      <c r="AD395" t="b">
        <v>1</v>
      </c>
      <c r="AE395">
        <v>5</v>
      </c>
      <c r="AF395">
        <v>6.1501302719116211</v>
      </c>
      <c r="AG395">
        <v>5.4581632614135742</v>
      </c>
      <c r="AJ395" t="s">
        <v>209</v>
      </c>
      <c r="AK395" t="b">
        <v>1</v>
      </c>
      <c r="AL395">
        <v>106</v>
      </c>
      <c r="AM395">
        <v>6.7345433235168457</v>
      </c>
      <c r="AN395">
        <v>102.8524959087372</v>
      </c>
      <c r="AQ395" t="s">
        <v>106</v>
      </c>
      <c r="AR395" t="b">
        <v>1</v>
      </c>
      <c r="AS395">
        <v>1</v>
      </c>
      <c r="AT395">
        <v>2.442836999893188</v>
      </c>
      <c r="AU395">
        <v>0.59928750991821289</v>
      </c>
      <c r="AX395" t="s">
        <v>48</v>
      </c>
      <c r="AY395" t="b">
        <v>1</v>
      </c>
      <c r="AZ395">
        <v>733</v>
      </c>
      <c r="BA395">
        <v>1.4646871089935301</v>
      </c>
      <c r="BB395">
        <v>714.87002515792847</v>
      </c>
      <c r="BE395" t="s">
        <v>19</v>
      </c>
      <c r="BF395" t="b">
        <v>1</v>
      </c>
      <c r="BG395">
        <v>1</v>
      </c>
      <c r="BH395">
        <v>2.395999431610107</v>
      </c>
      <c r="BI395">
        <v>0.62555241584777832</v>
      </c>
      <c r="BL395" t="s">
        <v>570</v>
      </c>
      <c r="BM395" t="b">
        <v>1</v>
      </c>
      <c r="BN395">
        <v>1</v>
      </c>
      <c r="BO395">
        <v>5.9327263832092294</v>
      </c>
      <c r="BP395">
        <v>0.62814593315124512</v>
      </c>
    </row>
    <row r="396" spans="1:68" x14ac:dyDescent="0.2">
      <c r="A396" t="s">
        <v>103</v>
      </c>
      <c r="B396" t="b">
        <v>1</v>
      </c>
      <c r="C396">
        <v>1</v>
      </c>
      <c r="D396">
        <v>3.276792049407959</v>
      </c>
      <c r="E396">
        <v>0.76190900802612305</v>
      </c>
      <c r="H396" t="s">
        <v>178</v>
      </c>
      <c r="I396" t="b">
        <v>1</v>
      </c>
      <c r="J396">
        <v>1</v>
      </c>
      <c r="K396">
        <v>3.2389531135559082</v>
      </c>
      <c r="L396">
        <v>0.6187899112701416</v>
      </c>
      <c r="O396" t="s">
        <v>244</v>
      </c>
      <c r="P396" t="b">
        <v>1</v>
      </c>
      <c r="Q396">
        <v>1</v>
      </c>
      <c r="R396">
        <v>2.8763408660888672</v>
      </c>
      <c r="S396">
        <v>0.62476181983947754</v>
      </c>
      <c r="V396" t="s">
        <v>295</v>
      </c>
      <c r="W396" t="b">
        <v>1</v>
      </c>
      <c r="X396">
        <v>1</v>
      </c>
      <c r="Y396">
        <v>4.3395977020263672</v>
      </c>
      <c r="Z396">
        <v>0.67054510116577148</v>
      </c>
      <c r="AC396" t="s">
        <v>392</v>
      </c>
      <c r="AD396" t="b">
        <v>1</v>
      </c>
      <c r="AE396">
        <v>8</v>
      </c>
      <c r="AF396">
        <v>4.1809358596801758</v>
      </c>
      <c r="AG396">
        <v>7.5918192863464364</v>
      </c>
      <c r="AJ396" t="s">
        <v>216</v>
      </c>
      <c r="AK396" t="b">
        <v>0</v>
      </c>
      <c r="AL396">
        <v>1000</v>
      </c>
      <c r="AM396">
        <v>1.1344383955001831</v>
      </c>
      <c r="AN396">
        <v>1021.908185243607</v>
      </c>
      <c r="AQ396" t="s">
        <v>252</v>
      </c>
      <c r="AR396" t="b">
        <v>1</v>
      </c>
      <c r="AS396">
        <v>1</v>
      </c>
      <c r="AT396">
        <v>4.6679110527038574</v>
      </c>
      <c r="AU396">
        <v>0.58628034591674805</v>
      </c>
      <c r="AX396" t="s">
        <v>476</v>
      </c>
      <c r="AY396" t="b">
        <v>1</v>
      </c>
      <c r="AZ396">
        <v>1</v>
      </c>
      <c r="BA396">
        <v>2.5559287071228032</v>
      </c>
      <c r="BB396">
        <v>0.59766507148742676</v>
      </c>
      <c r="BE396" t="s">
        <v>133</v>
      </c>
      <c r="BF396" t="b">
        <v>1</v>
      </c>
      <c r="BG396">
        <v>2</v>
      </c>
      <c r="BH396">
        <v>3.2718243598937988</v>
      </c>
      <c r="BI396">
        <v>1.7243261337280269</v>
      </c>
      <c r="BL396" t="s">
        <v>571</v>
      </c>
      <c r="BM396" t="b">
        <v>1</v>
      </c>
      <c r="BN396">
        <v>1</v>
      </c>
      <c r="BO396">
        <v>3.7619278430938721</v>
      </c>
      <c r="BP396">
        <v>0.62423849105834961</v>
      </c>
    </row>
    <row r="397" spans="1:68" x14ac:dyDescent="0.2">
      <c r="A397" t="s">
        <v>104</v>
      </c>
      <c r="B397" t="b">
        <v>1</v>
      </c>
      <c r="C397">
        <v>1</v>
      </c>
      <c r="D397">
        <v>8.4134521484375</v>
      </c>
      <c r="E397">
        <v>0.62445545196533203</v>
      </c>
      <c r="H397" t="s">
        <v>179</v>
      </c>
      <c r="I397" t="b">
        <v>1</v>
      </c>
      <c r="J397">
        <v>1</v>
      </c>
      <c r="K397">
        <v>1.8546257019042971</v>
      </c>
      <c r="L397">
        <v>0.61826992034912109</v>
      </c>
      <c r="O397" t="s">
        <v>116</v>
      </c>
      <c r="P397" t="b">
        <v>1</v>
      </c>
      <c r="Q397">
        <v>1</v>
      </c>
      <c r="R397">
        <v>5.7905607223510742</v>
      </c>
      <c r="S397">
        <v>0.6240386962890625</v>
      </c>
      <c r="V397" t="s">
        <v>296</v>
      </c>
      <c r="W397" t="b">
        <v>1</v>
      </c>
      <c r="X397">
        <v>1</v>
      </c>
      <c r="Y397">
        <v>3.9961028099060059</v>
      </c>
      <c r="Z397">
        <v>0.67655825614929199</v>
      </c>
      <c r="AC397" t="s">
        <v>393</v>
      </c>
      <c r="AD397" t="b">
        <v>1</v>
      </c>
      <c r="AE397">
        <v>5</v>
      </c>
      <c r="AF397">
        <v>4.7191805839538574</v>
      </c>
      <c r="AG397">
        <v>4.6547462940216056</v>
      </c>
      <c r="AJ397" t="s">
        <v>237</v>
      </c>
      <c r="AK397" t="b">
        <v>1</v>
      </c>
      <c r="AL397">
        <v>107</v>
      </c>
      <c r="AM397">
        <v>5.6190595626831046</v>
      </c>
      <c r="AN397">
        <v>108.14259648323061</v>
      </c>
      <c r="AQ397" t="s">
        <v>229</v>
      </c>
      <c r="AR397" t="b">
        <v>0</v>
      </c>
      <c r="AS397">
        <v>1000</v>
      </c>
      <c r="AT397">
        <v>4.0934567451477051</v>
      </c>
      <c r="AU397">
        <v>1099.623798847198</v>
      </c>
      <c r="AX397" t="s">
        <v>23</v>
      </c>
      <c r="AY397" t="b">
        <v>0</v>
      </c>
      <c r="AZ397">
        <v>1000</v>
      </c>
      <c r="BA397">
        <v>2.648373126983643</v>
      </c>
      <c r="BB397">
        <v>977.37178921699524</v>
      </c>
      <c r="BE397" t="s">
        <v>500</v>
      </c>
      <c r="BF397" t="b">
        <v>1</v>
      </c>
      <c r="BG397">
        <v>1</v>
      </c>
      <c r="BH397">
        <v>2.9131639003753662</v>
      </c>
      <c r="BI397">
        <v>0.62837982177734375</v>
      </c>
      <c r="BL397" t="s">
        <v>572</v>
      </c>
      <c r="BM397" t="b">
        <v>1</v>
      </c>
      <c r="BN397">
        <v>1</v>
      </c>
      <c r="BO397">
        <v>2.6630852222442631</v>
      </c>
      <c r="BP397">
        <v>0.63145709037780762</v>
      </c>
    </row>
    <row r="398" spans="1:68" x14ac:dyDescent="0.2">
      <c r="A398" t="s">
        <v>105</v>
      </c>
      <c r="B398" t="b">
        <v>1</v>
      </c>
      <c r="C398">
        <v>1</v>
      </c>
      <c r="D398">
        <v>2.148037433624268</v>
      </c>
      <c r="E398">
        <v>0.6143193244934082</v>
      </c>
      <c r="H398" t="s">
        <v>180</v>
      </c>
      <c r="I398" t="b">
        <v>1</v>
      </c>
      <c r="J398">
        <v>10</v>
      </c>
      <c r="K398">
        <v>3.327499628067017</v>
      </c>
      <c r="L398">
        <v>9.82460618019104</v>
      </c>
      <c r="O398" t="s">
        <v>245</v>
      </c>
      <c r="P398" t="b">
        <v>1</v>
      </c>
      <c r="Q398">
        <v>1</v>
      </c>
      <c r="R398">
        <v>2.971815824508667</v>
      </c>
      <c r="S398">
        <v>0.63185524940490723</v>
      </c>
      <c r="V398" t="s">
        <v>297</v>
      </c>
      <c r="W398" t="b">
        <v>1</v>
      </c>
      <c r="X398">
        <v>1</v>
      </c>
      <c r="Y398">
        <v>4.8389334678649902</v>
      </c>
      <c r="Z398">
        <v>0.6278986930847168</v>
      </c>
      <c r="AC398" t="s">
        <v>394</v>
      </c>
      <c r="AD398" t="b">
        <v>1</v>
      </c>
      <c r="AE398">
        <v>1</v>
      </c>
      <c r="AF398">
        <v>2.8702671527862549</v>
      </c>
      <c r="AG398">
        <v>0.64901876449584961</v>
      </c>
      <c r="AJ398" t="s">
        <v>437</v>
      </c>
      <c r="AK398" t="b">
        <v>1</v>
      </c>
      <c r="AL398">
        <v>1</v>
      </c>
      <c r="AM398">
        <v>4.3491497039794922</v>
      </c>
      <c r="AN398">
        <v>0.62009620666503906</v>
      </c>
      <c r="AQ398" t="s">
        <v>108</v>
      </c>
      <c r="AR398" t="b">
        <v>1</v>
      </c>
      <c r="AS398">
        <v>2</v>
      </c>
      <c r="AT398">
        <v>7.6958985328674316</v>
      </c>
      <c r="AU398">
        <v>1.648557662963867</v>
      </c>
      <c r="AX398" t="s">
        <v>231</v>
      </c>
      <c r="AY398" t="b">
        <v>1</v>
      </c>
      <c r="AZ398">
        <v>1</v>
      </c>
      <c r="BA398">
        <v>5.3743076324462891</v>
      </c>
      <c r="BB398">
        <v>0.59668064117431641</v>
      </c>
      <c r="BE398" t="s">
        <v>501</v>
      </c>
      <c r="BF398" t="b">
        <v>1</v>
      </c>
      <c r="BG398">
        <v>1</v>
      </c>
      <c r="BH398">
        <v>3.469903945922852</v>
      </c>
      <c r="BI398">
        <v>0.6331019401550293</v>
      </c>
      <c r="BL398" t="s">
        <v>573</v>
      </c>
      <c r="BM398" t="b">
        <v>1</v>
      </c>
      <c r="BN398">
        <v>1</v>
      </c>
      <c r="BO398">
        <v>8.8295450210571289</v>
      </c>
      <c r="BP398">
        <v>0.6243441104888916</v>
      </c>
    </row>
    <row r="399" spans="1:68" x14ac:dyDescent="0.2">
      <c r="A399" t="s">
        <v>106</v>
      </c>
      <c r="B399" t="b">
        <v>1</v>
      </c>
      <c r="C399">
        <v>1</v>
      </c>
      <c r="D399">
        <v>3.5156242847442631</v>
      </c>
      <c r="E399">
        <v>0.62064886093139648</v>
      </c>
      <c r="H399" t="s">
        <v>181</v>
      </c>
      <c r="I399" t="b">
        <v>1</v>
      </c>
      <c r="J399">
        <v>1</v>
      </c>
      <c r="K399">
        <v>4.9154400825500488</v>
      </c>
      <c r="L399">
        <v>0.67243027687072754</v>
      </c>
      <c r="O399" t="s">
        <v>93</v>
      </c>
      <c r="P399" t="b">
        <v>1</v>
      </c>
      <c r="Q399">
        <v>1</v>
      </c>
      <c r="R399">
        <v>2.1126277446746831</v>
      </c>
      <c r="S399">
        <v>0.63489174842834473</v>
      </c>
      <c r="V399" t="s">
        <v>187</v>
      </c>
      <c r="W399" t="b">
        <v>1</v>
      </c>
      <c r="X399">
        <v>1</v>
      </c>
      <c r="Y399">
        <v>7.4713358879089364</v>
      </c>
      <c r="Z399">
        <v>0.62784743309020996</v>
      </c>
      <c r="AC399" t="s">
        <v>395</v>
      </c>
      <c r="AD399" t="b">
        <v>1</v>
      </c>
      <c r="AE399">
        <v>480</v>
      </c>
      <c r="AF399">
        <v>3.8662204742431641</v>
      </c>
      <c r="AG399">
        <v>491.87665891647339</v>
      </c>
      <c r="AJ399" t="s">
        <v>227</v>
      </c>
      <c r="AK399" t="b">
        <v>1</v>
      </c>
      <c r="AL399">
        <v>2</v>
      </c>
      <c r="AM399">
        <v>3.542210578918457</v>
      </c>
      <c r="AN399">
        <v>1.6885509490966799</v>
      </c>
      <c r="AQ399" t="s">
        <v>19</v>
      </c>
      <c r="AR399" t="b">
        <v>0</v>
      </c>
      <c r="AS399">
        <v>1000</v>
      </c>
      <c r="AT399">
        <v>4.3579864501953116</v>
      </c>
      <c r="AU399">
        <v>1041.648050069809</v>
      </c>
      <c r="AX399" t="s">
        <v>87</v>
      </c>
      <c r="AY399" t="b">
        <v>1</v>
      </c>
      <c r="AZ399">
        <v>5</v>
      </c>
      <c r="BA399">
        <v>1.8002500534057619</v>
      </c>
      <c r="BB399">
        <v>4.5398170948028556</v>
      </c>
      <c r="BE399" t="s">
        <v>259</v>
      </c>
      <c r="BF399" t="b">
        <v>1</v>
      </c>
      <c r="BG399">
        <v>1</v>
      </c>
      <c r="BH399">
        <v>6.5351133346557617</v>
      </c>
      <c r="BI399">
        <v>0.63375520706176758</v>
      </c>
      <c r="BL399" t="s">
        <v>574</v>
      </c>
      <c r="BM399" t="b">
        <v>1</v>
      </c>
      <c r="BN399">
        <v>1</v>
      </c>
      <c r="BO399">
        <v>7.2765145301818848</v>
      </c>
      <c r="BP399">
        <v>0.62910318374633789</v>
      </c>
    </row>
    <row r="400" spans="1:68" x14ac:dyDescent="0.2">
      <c r="A400" t="s">
        <v>107</v>
      </c>
      <c r="B400" t="b">
        <v>1</v>
      </c>
      <c r="C400">
        <v>1</v>
      </c>
      <c r="D400">
        <v>2.2823324203491211</v>
      </c>
      <c r="E400">
        <v>0.61751222610473633</v>
      </c>
      <c r="H400" t="s">
        <v>99</v>
      </c>
      <c r="I400" t="b">
        <v>1</v>
      </c>
      <c r="J400">
        <v>1</v>
      </c>
      <c r="K400">
        <v>1.5725870132446289</v>
      </c>
      <c r="L400">
        <v>0.62272191047668457</v>
      </c>
      <c r="O400" t="s">
        <v>246</v>
      </c>
      <c r="P400" t="b">
        <v>1</v>
      </c>
      <c r="Q400">
        <v>1</v>
      </c>
      <c r="R400">
        <v>3.4558205604553218</v>
      </c>
      <c r="S400">
        <v>0.62399935722351074</v>
      </c>
      <c r="V400" t="s">
        <v>20</v>
      </c>
      <c r="W400" t="b">
        <v>1</v>
      </c>
      <c r="X400">
        <v>1</v>
      </c>
      <c r="Y400">
        <v>5.5252814292907706</v>
      </c>
      <c r="Z400">
        <v>0.63139915466308594</v>
      </c>
      <c r="AC400" t="s">
        <v>396</v>
      </c>
      <c r="AD400" t="b">
        <v>1</v>
      </c>
      <c r="AE400">
        <v>11</v>
      </c>
      <c r="AF400">
        <v>6.6213822364807129</v>
      </c>
      <c r="AG400">
        <v>11.0852382183075</v>
      </c>
      <c r="AJ400" t="s">
        <v>438</v>
      </c>
      <c r="AK400" t="b">
        <v>1</v>
      </c>
      <c r="AL400">
        <v>1</v>
      </c>
      <c r="AM400">
        <v>1.3826584815978999</v>
      </c>
      <c r="AN400">
        <v>0.64507412910461426</v>
      </c>
      <c r="AQ400" t="s">
        <v>87</v>
      </c>
      <c r="AR400" t="b">
        <v>0</v>
      </c>
      <c r="AS400">
        <v>1000</v>
      </c>
      <c r="AT400">
        <v>2.942537784576416</v>
      </c>
      <c r="AU400">
        <v>1072.139384746552</v>
      </c>
      <c r="AX400" t="s">
        <v>107</v>
      </c>
      <c r="AY400" t="b">
        <v>0</v>
      </c>
      <c r="AZ400">
        <v>1000</v>
      </c>
      <c r="BA400">
        <v>2.5161740779876709</v>
      </c>
      <c r="BB400">
        <v>972.33561682701111</v>
      </c>
      <c r="BE400" t="s">
        <v>502</v>
      </c>
      <c r="BF400" t="b">
        <v>1</v>
      </c>
      <c r="BG400">
        <v>1</v>
      </c>
      <c r="BH400">
        <v>2.6706357002258301</v>
      </c>
      <c r="BI400">
        <v>0.62221956253051758</v>
      </c>
      <c r="BL400" t="s">
        <v>250</v>
      </c>
      <c r="BM400" t="b">
        <v>1</v>
      </c>
      <c r="BN400">
        <v>1</v>
      </c>
      <c r="BO400">
        <v>3.6457936763763432</v>
      </c>
      <c r="BP400">
        <v>0.60231566429138184</v>
      </c>
    </row>
    <row r="401" spans="1:68" x14ac:dyDescent="0.2">
      <c r="A401" t="s">
        <v>108</v>
      </c>
      <c r="B401" t="b">
        <v>1</v>
      </c>
      <c r="C401">
        <v>1</v>
      </c>
      <c r="D401">
        <v>5.439948558807373</v>
      </c>
      <c r="E401">
        <v>0.61202692985534668</v>
      </c>
      <c r="H401" t="s">
        <v>182</v>
      </c>
      <c r="I401" t="b">
        <v>1</v>
      </c>
      <c r="J401">
        <v>1</v>
      </c>
      <c r="K401">
        <v>0.90899211168289185</v>
      </c>
      <c r="L401">
        <v>0.61838936805725098</v>
      </c>
      <c r="O401" t="s">
        <v>152</v>
      </c>
      <c r="P401" t="b">
        <v>1</v>
      </c>
      <c r="Q401">
        <v>1</v>
      </c>
      <c r="R401">
        <v>2.5579547882080078</v>
      </c>
      <c r="S401">
        <v>0.61690235137939453</v>
      </c>
      <c r="V401" t="s">
        <v>90</v>
      </c>
      <c r="W401" t="b">
        <v>1</v>
      </c>
      <c r="X401">
        <v>1</v>
      </c>
      <c r="Y401">
        <v>5.671785831451416</v>
      </c>
      <c r="Z401">
        <v>0.61476659774780273</v>
      </c>
      <c r="AC401" t="s">
        <v>397</v>
      </c>
      <c r="AD401" t="b">
        <v>1</v>
      </c>
      <c r="AE401">
        <v>1</v>
      </c>
      <c r="AF401">
        <v>8.4184188842773438</v>
      </c>
      <c r="AG401">
        <v>0.62157154083251953</v>
      </c>
      <c r="AJ401" t="s">
        <v>182</v>
      </c>
      <c r="AK401" t="b">
        <v>0</v>
      </c>
      <c r="AL401">
        <v>1000</v>
      </c>
      <c r="AM401">
        <v>1.95997679233551</v>
      </c>
      <c r="AN401">
        <v>987.92585873603821</v>
      </c>
      <c r="AQ401" t="s">
        <v>80</v>
      </c>
      <c r="AR401" t="b">
        <v>1</v>
      </c>
      <c r="AS401">
        <v>36</v>
      </c>
      <c r="AT401">
        <v>3.822465181350708</v>
      </c>
      <c r="AU401">
        <v>36.771022319793701</v>
      </c>
      <c r="AX401" t="s">
        <v>233</v>
      </c>
      <c r="AY401" t="b">
        <v>1</v>
      </c>
      <c r="AZ401">
        <v>1</v>
      </c>
      <c r="BA401">
        <v>3.0850706100463872</v>
      </c>
      <c r="BB401">
        <v>0.59628105163574219</v>
      </c>
      <c r="BE401" t="s">
        <v>296</v>
      </c>
      <c r="BF401" t="b">
        <v>1</v>
      </c>
      <c r="BG401">
        <v>1</v>
      </c>
      <c r="BH401">
        <v>6.9284334182739258</v>
      </c>
      <c r="BI401">
        <v>0.61981415748596191</v>
      </c>
      <c r="BL401" t="s">
        <v>575</v>
      </c>
      <c r="BM401" t="b">
        <v>1</v>
      </c>
      <c r="BN401">
        <v>1</v>
      </c>
      <c r="BO401">
        <v>1.5474146604537959</v>
      </c>
      <c r="BP401">
        <v>0.62574100494384766</v>
      </c>
    </row>
    <row r="402" spans="1:68" x14ac:dyDescent="0.2">
      <c r="A402" t="s">
        <v>109</v>
      </c>
      <c r="B402" t="b">
        <v>1</v>
      </c>
      <c r="C402">
        <v>3</v>
      </c>
      <c r="D402">
        <v>4.7385058403015137</v>
      </c>
      <c r="E402">
        <v>2.5538077354431148</v>
      </c>
      <c r="H402" t="s">
        <v>87</v>
      </c>
      <c r="I402" t="b">
        <v>1</v>
      </c>
      <c r="J402">
        <v>1</v>
      </c>
      <c r="K402">
        <v>3.400903701782227</v>
      </c>
      <c r="L402">
        <v>0.80981636047363281</v>
      </c>
      <c r="O402" t="s">
        <v>77</v>
      </c>
      <c r="P402" t="b">
        <v>1</v>
      </c>
      <c r="Q402">
        <v>1</v>
      </c>
      <c r="R402">
        <v>6.5711140632629386</v>
      </c>
      <c r="S402">
        <v>0.61924195289611816</v>
      </c>
      <c r="V402" t="s">
        <v>298</v>
      </c>
      <c r="W402" t="b">
        <v>1</v>
      </c>
      <c r="X402">
        <v>1</v>
      </c>
      <c r="Y402">
        <v>4.5559244155883789</v>
      </c>
      <c r="Z402">
        <v>0.61278462409973145</v>
      </c>
      <c r="AC402" t="s">
        <v>398</v>
      </c>
      <c r="AD402" t="b">
        <v>1</v>
      </c>
      <c r="AE402">
        <v>1</v>
      </c>
      <c r="AF402">
        <v>3.8053510189056401</v>
      </c>
      <c r="AG402">
        <v>0.64809584617614746</v>
      </c>
      <c r="AJ402" t="s">
        <v>439</v>
      </c>
      <c r="AK402" t="b">
        <v>1</v>
      </c>
      <c r="AL402">
        <v>1</v>
      </c>
      <c r="AM402">
        <v>4.0258998870849609</v>
      </c>
      <c r="AN402">
        <v>0.61492919921875</v>
      </c>
      <c r="AQ402" t="s">
        <v>103</v>
      </c>
      <c r="AR402" t="b">
        <v>1</v>
      </c>
      <c r="AS402">
        <v>2</v>
      </c>
      <c r="AT402">
        <v>7.2822284698486328</v>
      </c>
      <c r="AU402">
        <v>1.5758528709411621</v>
      </c>
      <c r="AX402" t="s">
        <v>219</v>
      </c>
      <c r="AY402" t="b">
        <v>0</v>
      </c>
      <c r="AZ402">
        <v>1000</v>
      </c>
      <c r="BA402">
        <v>3.3712348937988281</v>
      </c>
      <c r="BB402">
        <v>973.29383277893066</v>
      </c>
      <c r="BE402" t="s">
        <v>503</v>
      </c>
      <c r="BF402" t="b">
        <v>1</v>
      </c>
      <c r="BG402">
        <v>1</v>
      </c>
      <c r="BH402">
        <v>3.9800262451171879</v>
      </c>
      <c r="BI402">
        <v>0.6247868537902832</v>
      </c>
      <c r="BL402" t="s">
        <v>576</v>
      </c>
      <c r="BM402" t="b">
        <v>1</v>
      </c>
      <c r="BN402">
        <v>1</v>
      </c>
      <c r="BO402">
        <v>1.780250072479248</v>
      </c>
      <c r="BP402">
        <v>0.63793468475341797</v>
      </c>
    </row>
    <row r="403" spans="1:68" x14ac:dyDescent="0.2">
      <c r="A403" t="s">
        <v>110</v>
      </c>
      <c r="B403" t="b">
        <v>1</v>
      </c>
      <c r="C403">
        <v>1</v>
      </c>
      <c r="D403">
        <v>6.8388581275939941</v>
      </c>
      <c r="E403">
        <v>0.60945034027099609</v>
      </c>
      <c r="H403" t="s">
        <v>183</v>
      </c>
      <c r="I403" t="b">
        <v>1</v>
      </c>
      <c r="J403">
        <v>71</v>
      </c>
      <c r="K403">
        <v>0.68700587749481201</v>
      </c>
      <c r="L403">
        <v>72.255731582641602</v>
      </c>
      <c r="O403" t="s">
        <v>122</v>
      </c>
      <c r="P403" t="b">
        <v>1</v>
      </c>
      <c r="Q403">
        <v>1</v>
      </c>
      <c r="R403">
        <v>2.280694961547852</v>
      </c>
      <c r="S403">
        <v>0.62714767456054688</v>
      </c>
      <c r="V403" t="s">
        <v>299</v>
      </c>
      <c r="W403" t="b">
        <v>1</v>
      </c>
      <c r="X403">
        <v>1</v>
      </c>
      <c r="Y403">
        <v>4.1931138038635254</v>
      </c>
      <c r="Z403">
        <v>0.62049150466918945</v>
      </c>
      <c r="AC403" t="s">
        <v>399</v>
      </c>
      <c r="AD403" t="b">
        <v>1</v>
      </c>
      <c r="AE403">
        <v>1</v>
      </c>
      <c r="AF403">
        <v>4.7106776237487793</v>
      </c>
      <c r="AG403">
        <v>0.63818931579589844</v>
      </c>
      <c r="AJ403" t="s">
        <v>440</v>
      </c>
      <c r="AK403" t="b">
        <v>1</v>
      </c>
      <c r="AL403">
        <v>32</v>
      </c>
      <c r="AM403">
        <v>0.92065995931625366</v>
      </c>
      <c r="AN403">
        <v>31.75886869430542</v>
      </c>
      <c r="AQ403" t="s">
        <v>434</v>
      </c>
      <c r="AR403" t="b">
        <v>1</v>
      </c>
      <c r="AS403">
        <v>1</v>
      </c>
      <c r="AT403">
        <v>5.1075468063354492</v>
      </c>
      <c r="AU403">
        <v>0.59339070320129395</v>
      </c>
      <c r="AX403" t="s">
        <v>112</v>
      </c>
      <c r="AY403" t="b">
        <v>1</v>
      </c>
      <c r="AZ403">
        <v>7</v>
      </c>
      <c r="BA403">
        <v>7.0362200736999512</v>
      </c>
      <c r="BB403">
        <v>6.4511430263519287</v>
      </c>
      <c r="BE403" t="s">
        <v>144</v>
      </c>
      <c r="BF403" t="b">
        <v>1</v>
      </c>
      <c r="BG403">
        <v>1</v>
      </c>
      <c r="BH403">
        <v>4.2621932029724121</v>
      </c>
      <c r="BI403">
        <v>0.6295623779296875</v>
      </c>
      <c r="BL403" t="s">
        <v>577</v>
      </c>
      <c r="BM403" t="b">
        <v>1</v>
      </c>
      <c r="BN403">
        <v>1</v>
      </c>
      <c r="BO403">
        <v>5.6973404884338379</v>
      </c>
      <c r="BP403">
        <v>0.63423418998718262</v>
      </c>
    </row>
    <row r="404" spans="1:68" x14ac:dyDescent="0.2">
      <c r="A404" t="s">
        <v>111</v>
      </c>
      <c r="B404" t="b">
        <v>0</v>
      </c>
      <c r="C404">
        <v>1000</v>
      </c>
      <c r="D404">
        <v>2.3568472862243648</v>
      </c>
      <c r="E404">
        <v>1111.1319532394409</v>
      </c>
      <c r="H404" t="s">
        <v>105</v>
      </c>
      <c r="I404" t="b">
        <v>1</v>
      </c>
      <c r="J404">
        <v>1</v>
      </c>
      <c r="K404">
        <v>2.2007360458374019</v>
      </c>
      <c r="L404">
        <v>0.61658334732055664</v>
      </c>
      <c r="O404" t="s">
        <v>247</v>
      </c>
      <c r="P404" t="b">
        <v>1</v>
      </c>
      <c r="Q404">
        <v>1</v>
      </c>
      <c r="R404">
        <v>3.4148023128509521</v>
      </c>
      <c r="S404">
        <v>0.63448476791381836</v>
      </c>
      <c r="V404" t="s">
        <v>300</v>
      </c>
      <c r="W404" t="b">
        <v>1</v>
      </c>
      <c r="X404">
        <v>1</v>
      </c>
      <c r="Y404">
        <v>4.784904956817627</v>
      </c>
      <c r="Z404">
        <v>0.63574910163879395</v>
      </c>
      <c r="AC404" t="s">
        <v>400</v>
      </c>
      <c r="AD404" t="b">
        <v>1</v>
      </c>
      <c r="AE404">
        <v>2</v>
      </c>
      <c r="AF404">
        <v>3.2458443641662602</v>
      </c>
      <c r="AG404">
        <v>1.669617652893066</v>
      </c>
      <c r="AJ404" t="s">
        <v>215</v>
      </c>
      <c r="AK404" t="b">
        <v>1</v>
      </c>
      <c r="AL404">
        <v>1</v>
      </c>
      <c r="AM404">
        <v>0.59760051965713501</v>
      </c>
      <c r="AN404">
        <v>0.61353182792663574</v>
      </c>
      <c r="AQ404" t="s">
        <v>178</v>
      </c>
      <c r="AR404" t="b">
        <v>1</v>
      </c>
      <c r="AS404">
        <v>4</v>
      </c>
      <c r="AT404">
        <v>2.9901833534240718</v>
      </c>
      <c r="AU404">
        <v>3.8186707496643071</v>
      </c>
      <c r="AX404" t="s">
        <v>89</v>
      </c>
      <c r="AY404" t="b">
        <v>1</v>
      </c>
      <c r="AZ404">
        <v>7</v>
      </c>
      <c r="BA404">
        <v>2.0237634181976318</v>
      </c>
      <c r="BB404">
        <v>6.4199249744415283</v>
      </c>
      <c r="BE404" t="s">
        <v>101</v>
      </c>
      <c r="BF404" t="b">
        <v>1</v>
      </c>
      <c r="BG404">
        <v>1</v>
      </c>
      <c r="BH404">
        <v>2.8045158386230469</v>
      </c>
      <c r="BI404">
        <v>0.6247398853302002</v>
      </c>
      <c r="BL404" t="s">
        <v>484</v>
      </c>
      <c r="BM404" t="b">
        <v>1</v>
      </c>
      <c r="BN404">
        <v>1</v>
      </c>
      <c r="BO404">
        <v>3.1848065853118901</v>
      </c>
      <c r="BP404">
        <v>0.62110042572021484</v>
      </c>
    </row>
    <row r="406" spans="1:68" x14ac:dyDescent="0.2">
      <c r="A406" t="s">
        <v>12</v>
      </c>
      <c r="B406" t="b">
        <v>0</v>
      </c>
      <c r="C406">
        <v>1000</v>
      </c>
      <c r="D406">
        <v>4.521054744720459</v>
      </c>
      <c r="E406">
        <v>980.44593143463135</v>
      </c>
      <c r="H406" t="s">
        <v>36</v>
      </c>
      <c r="I406" t="b">
        <v>1</v>
      </c>
      <c r="J406">
        <v>1</v>
      </c>
      <c r="K406">
        <v>5.5322690010070801</v>
      </c>
      <c r="L406">
        <v>0.65422630310058594</v>
      </c>
      <c r="O406" t="s">
        <v>165</v>
      </c>
      <c r="P406" t="b">
        <v>1</v>
      </c>
      <c r="Q406">
        <v>1</v>
      </c>
      <c r="R406">
        <v>1.1889728307723999</v>
      </c>
      <c r="S406">
        <v>0.63269615173339844</v>
      </c>
      <c r="V406" t="s">
        <v>175</v>
      </c>
      <c r="W406" t="b">
        <v>1</v>
      </c>
      <c r="X406">
        <v>1</v>
      </c>
      <c r="Y406">
        <v>3.0074574947357182</v>
      </c>
      <c r="Z406">
        <v>0.63530588150024414</v>
      </c>
      <c r="AC406" t="s">
        <v>301</v>
      </c>
      <c r="AD406" t="b">
        <v>1</v>
      </c>
      <c r="AE406">
        <v>1</v>
      </c>
      <c r="AF406">
        <v>5.3483309745788574</v>
      </c>
      <c r="AG406">
        <v>0.64411163330078125</v>
      </c>
      <c r="AJ406" t="s">
        <v>401</v>
      </c>
      <c r="AK406" t="b">
        <v>1</v>
      </c>
      <c r="AL406">
        <v>1</v>
      </c>
      <c r="AM406">
        <v>9.14556884765625</v>
      </c>
      <c r="AN406">
        <v>0.88017868995666504</v>
      </c>
      <c r="AQ406" t="s">
        <v>186</v>
      </c>
      <c r="AR406" t="b">
        <v>1</v>
      </c>
      <c r="AS406">
        <v>5</v>
      </c>
      <c r="AT406">
        <v>6.4403243064880371</v>
      </c>
      <c r="AU406">
        <v>4.5259766578674316</v>
      </c>
      <c r="AX406" t="s">
        <v>227</v>
      </c>
      <c r="AY406" t="b">
        <v>1</v>
      </c>
      <c r="AZ406">
        <v>1</v>
      </c>
      <c r="BA406">
        <v>1.470374703407288</v>
      </c>
      <c r="BB406">
        <v>0.65536904335021973</v>
      </c>
      <c r="BE406" t="s">
        <v>417</v>
      </c>
      <c r="BF406" t="b">
        <v>1</v>
      </c>
      <c r="BG406">
        <v>1</v>
      </c>
      <c r="BH406">
        <v>3.113857507705688</v>
      </c>
      <c r="BI406">
        <v>0.62788748741149902</v>
      </c>
      <c r="BL406" t="s">
        <v>505</v>
      </c>
      <c r="BM406" t="b">
        <v>1</v>
      </c>
      <c r="BN406">
        <v>1</v>
      </c>
      <c r="BO406">
        <v>2.6418783664703369</v>
      </c>
      <c r="BP406">
        <v>0.61486721038818359</v>
      </c>
    </row>
    <row r="407" spans="1:68" x14ac:dyDescent="0.2">
      <c r="A407" t="s">
        <v>13</v>
      </c>
      <c r="B407" t="b">
        <v>1</v>
      </c>
      <c r="C407">
        <v>1</v>
      </c>
      <c r="D407">
        <v>5.3835062980651864</v>
      </c>
      <c r="E407">
        <v>0.58179998397827148</v>
      </c>
      <c r="H407" t="s">
        <v>112</v>
      </c>
      <c r="I407" t="b">
        <v>1</v>
      </c>
      <c r="J407">
        <v>1</v>
      </c>
      <c r="K407">
        <v>5.3755936622619629</v>
      </c>
      <c r="L407">
        <v>0.64466667175292969</v>
      </c>
      <c r="O407" t="s">
        <v>184</v>
      </c>
      <c r="P407" t="b">
        <v>1</v>
      </c>
      <c r="Q407">
        <v>1</v>
      </c>
      <c r="R407">
        <v>7.0201640129089364</v>
      </c>
      <c r="S407">
        <v>0.60318470001220703</v>
      </c>
      <c r="V407" t="s">
        <v>248</v>
      </c>
      <c r="W407" t="b">
        <v>1</v>
      </c>
      <c r="X407">
        <v>1</v>
      </c>
      <c r="Y407">
        <v>5.2892236709594727</v>
      </c>
      <c r="Z407">
        <v>0.67007350921630859</v>
      </c>
      <c r="AC407" t="s">
        <v>302</v>
      </c>
      <c r="AD407" t="b">
        <v>1</v>
      </c>
      <c r="AE407">
        <v>3</v>
      </c>
      <c r="AF407">
        <v>5.0220098495483398</v>
      </c>
      <c r="AG407">
        <v>2.6331548690795898</v>
      </c>
      <c r="AJ407" t="s">
        <v>402</v>
      </c>
      <c r="AK407" t="b">
        <v>1</v>
      </c>
      <c r="AL407">
        <v>3</v>
      </c>
      <c r="AM407">
        <v>2.662950992584229</v>
      </c>
      <c r="AN407">
        <v>2.587077379226685</v>
      </c>
      <c r="AQ407" t="s">
        <v>54</v>
      </c>
      <c r="AR407" t="b">
        <v>1</v>
      </c>
      <c r="AS407">
        <v>10</v>
      </c>
      <c r="AT407">
        <v>6.9352622032165527</v>
      </c>
      <c r="AU407">
        <v>9.4615046977996826</v>
      </c>
      <c r="AX407" t="s">
        <v>459</v>
      </c>
      <c r="AY407" t="b">
        <v>1</v>
      </c>
      <c r="AZ407">
        <v>2</v>
      </c>
      <c r="BA407">
        <v>2.1117928028106689</v>
      </c>
      <c r="BB407">
        <v>1.608659982681274</v>
      </c>
      <c r="BE407" t="s">
        <v>188</v>
      </c>
      <c r="BF407" t="b">
        <v>1</v>
      </c>
      <c r="BG407">
        <v>534</v>
      </c>
      <c r="BH407">
        <v>3.5258383750915532</v>
      </c>
      <c r="BI407">
        <v>543.8246488571167</v>
      </c>
      <c r="BL407" t="s">
        <v>506</v>
      </c>
      <c r="BM407" t="b">
        <v>1</v>
      </c>
      <c r="BN407">
        <v>1</v>
      </c>
      <c r="BO407">
        <v>4.0303525924682617</v>
      </c>
      <c r="BP407">
        <v>0.61514973640441895</v>
      </c>
    </row>
    <row r="408" spans="1:68" x14ac:dyDescent="0.2">
      <c r="A408" t="s">
        <v>14</v>
      </c>
      <c r="B408" t="b">
        <v>1</v>
      </c>
      <c r="C408">
        <v>6</v>
      </c>
      <c r="D408">
        <v>2.8996484279632568</v>
      </c>
      <c r="E408">
        <v>5.2852177619934082</v>
      </c>
      <c r="H408" t="s">
        <v>113</v>
      </c>
      <c r="I408" t="b">
        <v>1</v>
      </c>
      <c r="J408">
        <v>1</v>
      </c>
      <c r="K408">
        <v>1.112525463104248</v>
      </c>
      <c r="L408">
        <v>0.63920903205871582</v>
      </c>
      <c r="O408" t="s">
        <v>185</v>
      </c>
      <c r="P408" t="b">
        <v>0</v>
      </c>
      <c r="Q408">
        <v>1000</v>
      </c>
      <c r="R408">
        <v>2.1622059345245361</v>
      </c>
      <c r="S408">
        <v>1022.85919880867</v>
      </c>
      <c r="V408" t="s">
        <v>249</v>
      </c>
      <c r="W408" t="b">
        <v>1</v>
      </c>
      <c r="X408">
        <v>1</v>
      </c>
      <c r="Y408">
        <v>8.4287281036376953</v>
      </c>
      <c r="Z408">
        <v>0.61565613746643066</v>
      </c>
      <c r="AC408" t="s">
        <v>303</v>
      </c>
      <c r="AD408" t="b">
        <v>1</v>
      </c>
      <c r="AE408">
        <v>2</v>
      </c>
      <c r="AF408">
        <v>5.2440681457519531</v>
      </c>
      <c r="AG408">
        <v>1.7083849906921389</v>
      </c>
      <c r="AJ408" t="s">
        <v>106</v>
      </c>
      <c r="AK408" t="b">
        <v>1</v>
      </c>
      <c r="AL408">
        <v>1</v>
      </c>
      <c r="AM408">
        <v>2.028597354888916</v>
      </c>
      <c r="AN408">
        <v>0.61164283752441406</v>
      </c>
      <c r="AQ408" t="s">
        <v>447</v>
      </c>
      <c r="AR408" t="b">
        <v>0</v>
      </c>
      <c r="AS408">
        <v>1000</v>
      </c>
      <c r="AT408">
        <v>4.8793983459472656</v>
      </c>
      <c r="AU408">
        <v>967.56215691566467</v>
      </c>
      <c r="AX408" t="s">
        <v>18</v>
      </c>
      <c r="AY408" t="b">
        <v>0</v>
      </c>
      <c r="AZ408">
        <v>1000</v>
      </c>
      <c r="BA408">
        <v>2.1007843017578121</v>
      </c>
      <c r="BB408">
        <v>998.17208933830261</v>
      </c>
      <c r="BE408" t="s">
        <v>45</v>
      </c>
      <c r="BF408" t="b">
        <v>1</v>
      </c>
      <c r="BG408">
        <v>1</v>
      </c>
      <c r="BH408">
        <v>4.0484490394592294</v>
      </c>
      <c r="BI408">
        <v>0.60184025764465332</v>
      </c>
      <c r="BL408" t="s">
        <v>225</v>
      </c>
      <c r="BM408" t="b">
        <v>1</v>
      </c>
      <c r="BN408">
        <v>1</v>
      </c>
      <c r="BO408">
        <v>6.3091282844543457</v>
      </c>
      <c r="BP408">
        <v>0.62830781936645508</v>
      </c>
    </row>
    <row r="409" spans="1:68" x14ac:dyDescent="0.2">
      <c r="A409" t="s">
        <v>15</v>
      </c>
      <c r="B409" t="b">
        <v>1</v>
      </c>
      <c r="C409">
        <v>1</v>
      </c>
      <c r="D409">
        <v>1.520475029945374</v>
      </c>
      <c r="E409">
        <v>0.60644721984863281</v>
      </c>
      <c r="H409" t="s">
        <v>114</v>
      </c>
      <c r="I409" t="b">
        <v>1</v>
      </c>
      <c r="J409">
        <v>1</v>
      </c>
      <c r="K409">
        <v>3.5423896312713619</v>
      </c>
      <c r="L409">
        <v>0.64213705062866211</v>
      </c>
      <c r="O409" t="s">
        <v>186</v>
      </c>
      <c r="P409" t="b">
        <v>0</v>
      </c>
      <c r="Q409">
        <v>1000</v>
      </c>
      <c r="R409">
        <v>2.0272789001464839</v>
      </c>
      <c r="S409">
        <v>993.92395162582397</v>
      </c>
      <c r="V409" t="s">
        <v>158</v>
      </c>
      <c r="W409" t="b">
        <v>1</v>
      </c>
      <c r="X409">
        <v>1</v>
      </c>
      <c r="Y409">
        <v>5.3640174865722656</v>
      </c>
      <c r="Z409">
        <v>0.63299942016601562</v>
      </c>
      <c r="AC409" t="s">
        <v>304</v>
      </c>
      <c r="AD409" t="b">
        <v>1</v>
      </c>
      <c r="AE409">
        <v>1</v>
      </c>
      <c r="AF409">
        <v>5.9743485450744629</v>
      </c>
      <c r="AG409">
        <v>0.63814711570739746</v>
      </c>
      <c r="AJ409" t="s">
        <v>403</v>
      </c>
      <c r="AK409" t="b">
        <v>1</v>
      </c>
      <c r="AL409">
        <v>1</v>
      </c>
      <c r="AM409">
        <v>1.4030324220657351</v>
      </c>
      <c r="AN409">
        <v>0.62585115432739258</v>
      </c>
      <c r="AQ409" t="s">
        <v>107</v>
      </c>
      <c r="AR409" t="b">
        <v>1</v>
      </c>
      <c r="AS409">
        <v>21</v>
      </c>
      <c r="AT409">
        <v>3.7558302879333501</v>
      </c>
      <c r="AU409">
        <v>20.051987886428829</v>
      </c>
      <c r="AX409" t="s">
        <v>32</v>
      </c>
      <c r="AY409" t="b">
        <v>1</v>
      </c>
      <c r="AZ409">
        <v>1</v>
      </c>
      <c r="BA409">
        <v>3.7062375545501709</v>
      </c>
      <c r="BB409">
        <v>0.59031152725219727</v>
      </c>
      <c r="BE409" t="s">
        <v>163</v>
      </c>
      <c r="BF409" t="b">
        <v>1</v>
      </c>
      <c r="BG409">
        <v>1</v>
      </c>
      <c r="BH409">
        <v>6.9560527801513672</v>
      </c>
      <c r="BI409">
        <v>0.62624812126159668</v>
      </c>
      <c r="BL409" t="s">
        <v>507</v>
      </c>
      <c r="BM409" t="b">
        <v>1</v>
      </c>
      <c r="BN409">
        <v>1</v>
      </c>
      <c r="BO409">
        <v>6.5266995429992676</v>
      </c>
      <c r="BP409">
        <v>0.6121208667755127</v>
      </c>
    </row>
    <row r="410" spans="1:68" x14ac:dyDescent="0.2">
      <c r="A410" t="s">
        <v>16</v>
      </c>
      <c r="B410" t="b">
        <v>1</v>
      </c>
      <c r="C410">
        <v>1</v>
      </c>
      <c r="D410">
        <v>2.2383887767791748</v>
      </c>
      <c r="E410">
        <v>0.62878656387329102</v>
      </c>
      <c r="H410" t="s">
        <v>115</v>
      </c>
      <c r="I410" t="b">
        <v>1</v>
      </c>
      <c r="J410">
        <v>1</v>
      </c>
      <c r="K410">
        <v>2.198529720306396</v>
      </c>
      <c r="L410">
        <v>0.63617229461669922</v>
      </c>
      <c r="O410" t="s">
        <v>187</v>
      </c>
      <c r="P410" t="b">
        <v>1</v>
      </c>
      <c r="Q410">
        <v>12</v>
      </c>
      <c r="R410">
        <v>4.9656887054443359</v>
      </c>
      <c r="S410">
        <v>11.563475847244259</v>
      </c>
      <c r="V410" t="s">
        <v>250</v>
      </c>
      <c r="W410" t="b">
        <v>1</v>
      </c>
      <c r="X410">
        <v>1</v>
      </c>
      <c r="Y410">
        <v>5.884514331817627</v>
      </c>
      <c r="Z410">
        <v>0.64162731170654297</v>
      </c>
      <c r="AC410" t="s">
        <v>305</v>
      </c>
      <c r="AD410" t="b">
        <v>1</v>
      </c>
      <c r="AE410">
        <v>2</v>
      </c>
      <c r="AF410">
        <v>5.7722644805908203</v>
      </c>
      <c r="AG410">
        <v>1.680720329284668</v>
      </c>
      <c r="AJ410" t="s">
        <v>119</v>
      </c>
      <c r="AK410" t="b">
        <v>0</v>
      </c>
      <c r="AL410">
        <v>1000</v>
      </c>
      <c r="AM410">
        <v>0.73401397466659546</v>
      </c>
      <c r="AN410">
        <v>987.2700366973877</v>
      </c>
      <c r="AQ410" t="s">
        <v>448</v>
      </c>
      <c r="AR410" t="b">
        <v>1</v>
      </c>
      <c r="AS410">
        <v>1</v>
      </c>
      <c r="AT410">
        <v>3.4646134376525879</v>
      </c>
      <c r="AU410">
        <v>0.59763431549072266</v>
      </c>
      <c r="AX410" t="s">
        <v>22</v>
      </c>
      <c r="AY410" t="b">
        <v>0</v>
      </c>
      <c r="AZ410">
        <v>1000</v>
      </c>
      <c r="BA410">
        <v>1.2987474203109739</v>
      </c>
      <c r="BB410">
        <v>987.9513213634491</v>
      </c>
      <c r="BE410" t="s">
        <v>95</v>
      </c>
      <c r="BF410" t="b">
        <v>1</v>
      </c>
      <c r="BG410">
        <v>3</v>
      </c>
      <c r="BH410">
        <v>3.9287064075469971</v>
      </c>
      <c r="BI410">
        <v>2.6505720615386958</v>
      </c>
      <c r="BL410" t="s">
        <v>508</v>
      </c>
      <c r="BM410" t="b">
        <v>1</v>
      </c>
      <c r="BN410">
        <v>1</v>
      </c>
      <c r="BO410">
        <v>5.9415426254272461</v>
      </c>
      <c r="BP410">
        <v>0.60905861854553223</v>
      </c>
    </row>
    <row r="411" spans="1:68" x14ac:dyDescent="0.2">
      <c r="A411" t="s">
        <v>17</v>
      </c>
      <c r="B411" t="b">
        <v>0</v>
      </c>
      <c r="C411">
        <v>1000</v>
      </c>
      <c r="D411">
        <v>2.3147504329681401</v>
      </c>
      <c r="E411">
        <v>1022.403948783875</v>
      </c>
      <c r="H411" t="s">
        <v>116</v>
      </c>
      <c r="I411" t="b">
        <v>1</v>
      </c>
      <c r="J411">
        <v>1</v>
      </c>
      <c r="K411">
        <v>4.6835141181945801</v>
      </c>
      <c r="L411">
        <v>0.62610054016113281</v>
      </c>
      <c r="O411" t="s">
        <v>188</v>
      </c>
      <c r="P411" t="b">
        <v>1</v>
      </c>
      <c r="Q411">
        <v>1</v>
      </c>
      <c r="R411">
        <v>3.713104248046875</v>
      </c>
      <c r="S411">
        <v>0.61269927024841309</v>
      </c>
      <c r="V411" t="s">
        <v>251</v>
      </c>
      <c r="W411" t="b">
        <v>1</v>
      </c>
      <c r="X411">
        <v>1</v>
      </c>
      <c r="Y411">
        <v>5.6378860473632812</v>
      </c>
      <c r="Z411">
        <v>0.63306593894958496</v>
      </c>
      <c r="AC411" t="s">
        <v>306</v>
      </c>
      <c r="AD411" t="b">
        <v>1</v>
      </c>
      <c r="AE411">
        <v>2</v>
      </c>
      <c r="AF411">
        <v>3.7437095642089839</v>
      </c>
      <c r="AG411">
        <v>1.6672356128692629</v>
      </c>
      <c r="AJ411" t="s">
        <v>54</v>
      </c>
      <c r="AK411" t="b">
        <v>1</v>
      </c>
      <c r="AL411">
        <v>7</v>
      </c>
      <c r="AM411">
        <v>2.5708591938018799</v>
      </c>
      <c r="AN411">
        <v>6.4949705600738534</v>
      </c>
      <c r="AQ411" t="s">
        <v>104</v>
      </c>
      <c r="AR411" t="b">
        <v>1</v>
      </c>
      <c r="AS411">
        <v>1</v>
      </c>
      <c r="AT411">
        <v>4.3363080024719238</v>
      </c>
      <c r="AU411">
        <v>0.58865857124328613</v>
      </c>
      <c r="AX411" t="s">
        <v>36</v>
      </c>
      <c r="AY411" t="b">
        <v>1</v>
      </c>
      <c r="AZ411">
        <v>416</v>
      </c>
      <c r="BA411">
        <v>6.1271209716796884</v>
      </c>
      <c r="BB411">
        <v>408.60513877868652</v>
      </c>
      <c r="BE411" t="s">
        <v>270</v>
      </c>
      <c r="BF411" t="b">
        <v>1</v>
      </c>
      <c r="BG411">
        <v>1</v>
      </c>
      <c r="BH411">
        <v>3.341189861297607</v>
      </c>
      <c r="BI411">
        <v>0.63056445121765137</v>
      </c>
      <c r="BL411" t="s">
        <v>509</v>
      </c>
      <c r="BM411" t="b">
        <v>1</v>
      </c>
      <c r="BN411">
        <v>1</v>
      </c>
      <c r="BO411">
        <v>8.4205160140991211</v>
      </c>
      <c r="BP411">
        <v>0.61612534523010254</v>
      </c>
    </row>
    <row r="412" spans="1:68" x14ac:dyDescent="0.2">
      <c r="A412" t="s">
        <v>18</v>
      </c>
      <c r="B412" t="b">
        <v>1</v>
      </c>
      <c r="C412">
        <v>1</v>
      </c>
      <c r="D412">
        <v>4.0780210494995117</v>
      </c>
      <c r="E412">
        <v>0.62776565551757812</v>
      </c>
      <c r="H412" t="s">
        <v>26</v>
      </c>
      <c r="I412" t="b">
        <v>1</v>
      </c>
      <c r="J412">
        <v>1</v>
      </c>
      <c r="K412">
        <v>2.8450593948364258</v>
      </c>
      <c r="L412">
        <v>0.63191676139831543</v>
      </c>
      <c r="O412" t="s">
        <v>84</v>
      </c>
      <c r="P412" t="b">
        <v>1</v>
      </c>
      <c r="Q412">
        <v>13</v>
      </c>
      <c r="R412">
        <v>1.8943121433258061</v>
      </c>
      <c r="S412">
        <v>12.38090181350708</v>
      </c>
      <c r="V412" t="s">
        <v>252</v>
      </c>
      <c r="W412" t="b">
        <v>1</v>
      </c>
      <c r="X412">
        <v>1</v>
      </c>
      <c r="Y412">
        <v>8.1112270355224609</v>
      </c>
      <c r="Z412">
        <v>0.61877131462097168</v>
      </c>
      <c r="AC412" t="s">
        <v>307</v>
      </c>
      <c r="AD412" t="b">
        <v>1</v>
      </c>
      <c r="AE412">
        <v>3</v>
      </c>
      <c r="AF412">
        <v>5.4475617408752441</v>
      </c>
      <c r="AG412">
        <v>2.7279617786407471</v>
      </c>
      <c r="AJ412" t="s">
        <v>75</v>
      </c>
      <c r="AK412" t="b">
        <v>1</v>
      </c>
      <c r="AL412">
        <v>1</v>
      </c>
      <c r="AM412">
        <v>6.1818885803222656</v>
      </c>
      <c r="AN412">
        <v>0.60242223739624023</v>
      </c>
      <c r="AQ412" t="s">
        <v>198</v>
      </c>
      <c r="AR412" t="b">
        <v>1</v>
      </c>
      <c r="AS412">
        <v>17</v>
      </c>
      <c r="AT412">
        <v>4.4661645889282227</v>
      </c>
      <c r="AU412">
        <v>16.317780256271359</v>
      </c>
      <c r="AX412" t="s">
        <v>460</v>
      </c>
      <c r="AY412" t="b">
        <v>1</v>
      </c>
      <c r="AZ412">
        <v>5</v>
      </c>
      <c r="BA412">
        <v>3.1732397079467769</v>
      </c>
      <c r="BB412">
        <v>4.5724198818206787</v>
      </c>
      <c r="BE412" t="s">
        <v>240</v>
      </c>
      <c r="BF412" t="b">
        <v>1</v>
      </c>
      <c r="BG412">
        <v>1</v>
      </c>
      <c r="BH412">
        <v>8.4332265853881836</v>
      </c>
      <c r="BI412">
        <v>0.62423872947692871</v>
      </c>
      <c r="BL412" t="s">
        <v>510</v>
      </c>
      <c r="BM412" t="b">
        <v>1</v>
      </c>
      <c r="BN412">
        <v>1</v>
      </c>
      <c r="BO412">
        <v>1.5994218587875371</v>
      </c>
      <c r="BP412">
        <v>0.60850071907043457</v>
      </c>
    </row>
    <row r="413" spans="1:68" x14ac:dyDescent="0.2">
      <c r="A413" t="s">
        <v>19</v>
      </c>
      <c r="B413" t="b">
        <v>1</v>
      </c>
      <c r="C413">
        <v>1</v>
      </c>
      <c r="D413">
        <v>2.8929073810577388</v>
      </c>
      <c r="E413">
        <v>0.6137843132019043</v>
      </c>
      <c r="H413" t="s">
        <v>117</v>
      </c>
      <c r="I413" t="b">
        <v>1</v>
      </c>
      <c r="J413">
        <v>1</v>
      </c>
      <c r="K413">
        <v>4.698451042175293</v>
      </c>
      <c r="L413">
        <v>0.6022179126739502</v>
      </c>
      <c r="O413" t="s">
        <v>68</v>
      </c>
      <c r="P413" t="b">
        <v>1</v>
      </c>
      <c r="Q413">
        <v>1</v>
      </c>
      <c r="R413">
        <v>7.7986812591552734</v>
      </c>
      <c r="S413">
        <v>0.62204098701477051</v>
      </c>
      <c r="V413" t="s">
        <v>107</v>
      </c>
      <c r="W413" t="b">
        <v>1</v>
      </c>
      <c r="X413">
        <v>895</v>
      </c>
      <c r="Y413">
        <v>2.9153594970703121</v>
      </c>
      <c r="Z413">
        <v>916.74144220352173</v>
      </c>
      <c r="AC413" t="s">
        <v>308</v>
      </c>
      <c r="AD413" t="b">
        <v>1</v>
      </c>
      <c r="AE413">
        <v>1</v>
      </c>
      <c r="AF413">
        <v>3.2991640567779541</v>
      </c>
      <c r="AG413">
        <v>0.65836119651794434</v>
      </c>
      <c r="AJ413" t="s">
        <v>36</v>
      </c>
      <c r="AK413" t="b">
        <v>1</v>
      </c>
      <c r="AL413">
        <v>2</v>
      </c>
      <c r="AM413">
        <v>2.531629085540771</v>
      </c>
      <c r="AN413">
        <v>1.5788753032684331</v>
      </c>
      <c r="AQ413" t="s">
        <v>200</v>
      </c>
      <c r="AR413" t="b">
        <v>1</v>
      </c>
      <c r="AS413">
        <v>72</v>
      </c>
      <c r="AT413">
        <v>3.4194684028625488</v>
      </c>
      <c r="AU413">
        <v>69.54741644859314</v>
      </c>
      <c r="AX413" t="s">
        <v>172</v>
      </c>
      <c r="AY413" t="b">
        <v>1</v>
      </c>
      <c r="AZ413">
        <v>1</v>
      </c>
      <c r="BA413">
        <v>2.4971532821655269</v>
      </c>
      <c r="BB413">
        <v>0.60210680961608887</v>
      </c>
      <c r="BE413" t="s">
        <v>478</v>
      </c>
      <c r="BF413" t="b">
        <v>1</v>
      </c>
      <c r="BG413">
        <v>1</v>
      </c>
      <c r="BH413">
        <v>4.0726609230041504</v>
      </c>
      <c r="BI413">
        <v>0.62459993362426758</v>
      </c>
      <c r="BL413" t="s">
        <v>511</v>
      </c>
      <c r="BM413" t="b">
        <v>1</v>
      </c>
      <c r="BN413">
        <v>1</v>
      </c>
      <c r="BO413">
        <v>3.2354481220245361</v>
      </c>
      <c r="BP413">
        <v>0.66579985618591309</v>
      </c>
    </row>
    <row r="414" spans="1:68" x14ac:dyDescent="0.2">
      <c r="A414" t="s">
        <v>20</v>
      </c>
      <c r="B414" t="b">
        <v>0</v>
      </c>
      <c r="C414">
        <v>1000</v>
      </c>
      <c r="D414">
        <v>5.5359768867492676</v>
      </c>
      <c r="E414">
        <v>1008.669915437698</v>
      </c>
      <c r="H414" t="s">
        <v>118</v>
      </c>
      <c r="I414" t="b">
        <v>1</v>
      </c>
      <c r="J414">
        <v>1</v>
      </c>
      <c r="K414">
        <v>1.4874531030654909</v>
      </c>
      <c r="L414">
        <v>0.6389458179473877</v>
      </c>
      <c r="O414" t="s">
        <v>189</v>
      </c>
      <c r="P414" t="b">
        <v>1</v>
      </c>
      <c r="Q414">
        <v>1</v>
      </c>
      <c r="R414">
        <v>3.88884425163269</v>
      </c>
      <c r="S414">
        <v>0.60946345329284668</v>
      </c>
      <c r="V414" t="s">
        <v>253</v>
      </c>
      <c r="W414" t="b">
        <v>1</v>
      </c>
      <c r="X414">
        <v>1</v>
      </c>
      <c r="Y414">
        <v>3.0561215877532959</v>
      </c>
      <c r="Z414">
        <v>0.63518929481506348</v>
      </c>
      <c r="AC414" t="s">
        <v>309</v>
      </c>
      <c r="AD414" t="b">
        <v>1</v>
      </c>
      <c r="AE414">
        <v>157</v>
      </c>
      <c r="AF414">
        <v>6.1868929862976074</v>
      </c>
      <c r="AG414">
        <v>164.47950005531311</v>
      </c>
      <c r="AJ414" t="s">
        <v>65</v>
      </c>
      <c r="AK414" t="b">
        <v>1</v>
      </c>
      <c r="AL414">
        <v>1</v>
      </c>
      <c r="AM414">
        <v>2.794441699981689</v>
      </c>
      <c r="AN414">
        <v>0.60219073295593262</v>
      </c>
      <c r="AQ414" t="s">
        <v>242</v>
      </c>
      <c r="AR414" t="b">
        <v>1</v>
      </c>
      <c r="AS414">
        <v>1</v>
      </c>
      <c r="AT414">
        <v>4.9028639793395996</v>
      </c>
      <c r="AU414">
        <v>0.58945465087890625</v>
      </c>
      <c r="AX414" t="s">
        <v>213</v>
      </c>
      <c r="AY414" t="b">
        <v>1</v>
      </c>
      <c r="AZ414">
        <v>1</v>
      </c>
      <c r="BA414">
        <v>5.1279044151306152</v>
      </c>
      <c r="BB414">
        <v>0.62513208389282227</v>
      </c>
      <c r="BE414" t="s">
        <v>36</v>
      </c>
      <c r="BF414" t="b">
        <v>1</v>
      </c>
      <c r="BG414">
        <v>1</v>
      </c>
      <c r="BH414">
        <v>8.2745494842529297</v>
      </c>
      <c r="BI414">
        <v>0.62359356880187988</v>
      </c>
      <c r="BL414" t="s">
        <v>182</v>
      </c>
      <c r="BM414" t="b">
        <v>1</v>
      </c>
      <c r="BN414">
        <v>1</v>
      </c>
      <c r="BO414">
        <v>3.4537432193756099</v>
      </c>
      <c r="BP414">
        <v>0.6142427921295166</v>
      </c>
    </row>
    <row r="415" spans="1:68" x14ac:dyDescent="0.2">
      <c r="A415" t="s">
        <v>21</v>
      </c>
      <c r="B415" t="b">
        <v>1</v>
      </c>
      <c r="C415">
        <v>1</v>
      </c>
      <c r="D415">
        <v>4.3404288291931152</v>
      </c>
      <c r="E415">
        <v>0.60826826095581055</v>
      </c>
      <c r="H415" t="s">
        <v>101</v>
      </c>
      <c r="I415" t="b">
        <v>0</v>
      </c>
      <c r="J415">
        <v>1000</v>
      </c>
      <c r="K415">
        <v>1.620054960250854</v>
      </c>
      <c r="L415">
        <v>1009.03352689743</v>
      </c>
      <c r="O415" t="s">
        <v>190</v>
      </c>
      <c r="P415" t="b">
        <v>1</v>
      </c>
      <c r="Q415">
        <v>1</v>
      </c>
      <c r="R415">
        <v>5.9421343803405762</v>
      </c>
      <c r="S415">
        <v>0.60819482803344727</v>
      </c>
      <c r="V415" t="s">
        <v>254</v>
      </c>
      <c r="W415" t="b">
        <v>1</v>
      </c>
      <c r="X415">
        <v>1</v>
      </c>
      <c r="Y415">
        <v>6.8916735649108887</v>
      </c>
      <c r="Z415">
        <v>0.63288259506225586</v>
      </c>
      <c r="AC415" t="s">
        <v>310</v>
      </c>
      <c r="AD415" t="b">
        <v>1</v>
      </c>
      <c r="AE415">
        <v>1</v>
      </c>
      <c r="AF415">
        <v>2.0986769199371338</v>
      </c>
      <c r="AG415">
        <v>0.66261935234069824</v>
      </c>
      <c r="AJ415" t="s">
        <v>20</v>
      </c>
      <c r="AK415" t="b">
        <v>1</v>
      </c>
      <c r="AL415">
        <v>1</v>
      </c>
      <c r="AM415">
        <v>2.9386074542999272</v>
      </c>
      <c r="AN415">
        <v>0.61134767532348633</v>
      </c>
      <c r="AQ415" t="s">
        <v>38</v>
      </c>
      <c r="AR415" t="b">
        <v>1</v>
      </c>
      <c r="AS415">
        <v>2</v>
      </c>
      <c r="AT415">
        <v>4.0507168769836426</v>
      </c>
      <c r="AU415">
        <v>1.5556397438049321</v>
      </c>
      <c r="AX415" t="s">
        <v>461</v>
      </c>
      <c r="AY415" t="b">
        <v>0</v>
      </c>
      <c r="AZ415">
        <v>1000</v>
      </c>
      <c r="BA415">
        <v>3.4799609184265141</v>
      </c>
      <c r="BB415">
        <v>988.14671754837036</v>
      </c>
      <c r="BE415" t="s">
        <v>479</v>
      </c>
      <c r="BF415" t="b">
        <v>1</v>
      </c>
      <c r="BG415">
        <v>1</v>
      </c>
      <c r="BH415">
        <v>6.9530210494995117</v>
      </c>
      <c r="BI415">
        <v>0.62705659866333008</v>
      </c>
      <c r="BL415" t="s">
        <v>512</v>
      </c>
      <c r="BM415" t="b">
        <v>1</v>
      </c>
      <c r="BN415">
        <v>1</v>
      </c>
      <c r="BO415">
        <v>3.7034027576446529</v>
      </c>
      <c r="BP415">
        <v>0.62487411499023438</v>
      </c>
    </row>
    <row r="416" spans="1:68" x14ac:dyDescent="0.2">
      <c r="A416" t="s">
        <v>22</v>
      </c>
      <c r="B416" t="b">
        <v>0</v>
      </c>
      <c r="C416">
        <v>1000</v>
      </c>
      <c r="D416">
        <v>3.688240528106689</v>
      </c>
      <c r="E416">
        <v>1015.717772483826</v>
      </c>
      <c r="H416" t="s">
        <v>119</v>
      </c>
      <c r="I416" t="b">
        <v>1</v>
      </c>
      <c r="J416">
        <v>1</v>
      </c>
      <c r="K416">
        <v>1.0553945302963259</v>
      </c>
      <c r="L416">
        <v>0.66001367568969727</v>
      </c>
      <c r="O416" t="s">
        <v>191</v>
      </c>
      <c r="P416" t="b">
        <v>1</v>
      </c>
      <c r="Q416">
        <v>1</v>
      </c>
      <c r="R416">
        <v>2.2262015342712398</v>
      </c>
      <c r="S416">
        <v>0.62228870391845703</v>
      </c>
      <c r="V416" t="s">
        <v>222</v>
      </c>
      <c r="W416" t="b">
        <v>1</v>
      </c>
      <c r="X416">
        <v>1</v>
      </c>
      <c r="Y416">
        <v>5.9320082664489746</v>
      </c>
      <c r="Z416">
        <v>0.6302640438079834</v>
      </c>
      <c r="AC416" t="s">
        <v>311</v>
      </c>
      <c r="AD416" t="b">
        <v>1</v>
      </c>
      <c r="AE416">
        <v>1</v>
      </c>
      <c r="AF416">
        <v>4.5233430862426758</v>
      </c>
      <c r="AG416">
        <v>0.65588688850402832</v>
      </c>
      <c r="AJ416" t="s">
        <v>187</v>
      </c>
      <c r="AK416" t="b">
        <v>0</v>
      </c>
      <c r="AL416">
        <v>1000</v>
      </c>
      <c r="AM416">
        <v>1.6593698263168331</v>
      </c>
      <c r="AN416">
        <v>972.00222039222717</v>
      </c>
      <c r="AQ416" t="s">
        <v>50</v>
      </c>
      <c r="AR416" t="b">
        <v>1</v>
      </c>
      <c r="AS416">
        <v>2</v>
      </c>
      <c r="AT416">
        <v>8.9804306030273438</v>
      </c>
      <c r="AU416">
        <v>1.588668584823608</v>
      </c>
      <c r="AX416" t="s">
        <v>60</v>
      </c>
      <c r="AY416" t="b">
        <v>0</v>
      </c>
      <c r="AZ416">
        <v>1000</v>
      </c>
      <c r="BA416">
        <v>2.3476366996765141</v>
      </c>
      <c r="BB416">
        <v>1001.827080011368</v>
      </c>
      <c r="BE416" t="s">
        <v>241</v>
      </c>
      <c r="BF416" t="b">
        <v>1</v>
      </c>
      <c r="BG416">
        <v>1</v>
      </c>
      <c r="BH416">
        <v>1.9948587417602539</v>
      </c>
      <c r="BI416">
        <v>0.62397480010986328</v>
      </c>
      <c r="BL416" t="s">
        <v>513</v>
      </c>
      <c r="BM416" t="b">
        <v>1</v>
      </c>
      <c r="BN416">
        <v>1</v>
      </c>
      <c r="BO416">
        <v>1.837451219558716</v>
      </c>
      <c r="BP416">
        <v>0.61783337593078613</v>
      </c>
    </row>
    <row r="417" spans="1:68" x14ac:dyDescent="0.2">
      <c r="A417" t="s">
        <v>23</v>
      </c>
      <c r="B417" t="b">
        <v>0</v>
      </c>
      <c r="C417">
        <v>1000</v>
      </c>
      <c r="D417">
        <v>2.36583399772644</v>
      </c>
      <c r="E417">
        <v>1030.5366764068599</v>
      </c>
      <c r="H417" t="s">
        <v>120</v>
      </c>
      <c r="I417" t="b">
        <v>1</v>
      </c>
      <c r="J417">
        <v>1</v>
      </c>
      <c r="K417">
        <v>1.7356346845626831</v>
      </c>
      <c r="L417">
        <v>0.6405785083770752</v>
      </c>
      <c r="O417" t="s">
        <v>192</v>
      </c>
      <c r="P417" t="b">
        <v>1</v>
      </c>
      <c r="Q417">
        <v>1</v>
      </c>
      <c r="R417">
        <v>3.9313092231750488</v>
      </c>
      <c r="S417">
        <v>0.60643839836120605</v>
      </c>
      <c r="V417" t="s">
        <v>142</v>
      </c>
      <c r="W417" t="b">
        <v>1</v>
      </c>
      <c r="X417">
        <v>1</v>
      </c>
      <c r="Y417">
        <v>5.1156497001647949</v>
      </c>
      <c r="Z417">
        <v>0.64237046241760254</v>
      </c>
      <c r="AC417" t="s">
        <v>312</v>
      </c>
      <c r="AD417" t="b">
        <v>1</v>
      </c>
      <c r="AE417">
        <v>1</v>
      </c>
      <c r="AF417">
        <v>1.3678082227706909</v>
      </c>
      <c r="AG417">
        <v>0.66407585144042969</v>
      </c>
      <c r="AJ417" t="s">
        <v>82</v>
      </c>
      <c r="AK417" t="b">
        <v>1</v>
      </c>
      <c r="AL417">
        <v>1</v>
      </c>
      <c r="AM417">
        <v>3.374462366104126</v>
      </c>
      <c r="AN417">
        <v>0.60769867897033691</v>
      </c>
      <c r="AQ417" t="s">
        <v>89</v>
      </c>
      <c r="AR417" t="b">
        <v>1</v>
      </c>
      <c r="AS417">
        <v>2</v>
      </c>
      <c r="AT417">
        <v>5.3098673820495614</v>
      </c>
      <c r="AU417">
        <v>1.5660862922668459</v>
      </c>
      <c r="AX417" t="s">
        <v>462</v>
      </c>
      <c r="AY417" t="b">
        <v>1</v>
      </c>
      <c r="AZ417">
        <v>1</v>
      </c>
      <c r="BA417">
        <v>2.4984722137451172</v>
      </c>
      <c r="BB417">
        <v>0.60572290420532227</v>
      </c>
      <c r="BE417" t="s">
        <v>480</v>
      </c>
      <c r="BF417" t="b">
        <v>1</v>
      </c>
      <c r="BG417">
        <v>1</v>
      </c>
      <c r="BH417">
        <v>3.695126056671143</v>
      </c>
      <c r="BI417">
        <v>0.81744766235351562</v>
      </c>
      <c r="BL417" t="s">
        <v>204</v>
      </c>
      <c r="BM417" t="b">
        <v>1</v>
      </c>
      <c r="BN417">
        <v>1</v>
      </c>
      <c r="BO417">
        <v>2.4247334003448491</v>
      </c>
      <c r="BP417">
        <v>0.60538315773010254</v>
      </c>
    </row>
    <row r="418" spans="1:68" x14ac:dyDescent="0.2">
      <c r="A418" t="s">
        <v>24</v>
      </c>
      <c r="B418" t="b">
        <v>1</v>
      </c>
      <c r="C418">
        <v>2</v>
      </c>
      <c r="D418">
        <v>5.0942721366882324</v>
      </c>
      <c r="E418">
        <v>1.595916271209717</v>
      </c>
      <c r="H418" t="s">
        <v>121</v>
      </c>
      <c r="I418" t="b">
        <v>1</v>
      </c>
      <c r="J418">
        <v>1</v>
      </c>
      <c r="K418">
        <v>4.0037841796875</v>
      </c>
      <c r="L418">
        <v>0.63795781135559082</v>
      </c>
      <c r="O418" t="s">
        <v>193</v>
      </c>
      <c r="P418" t="b">
        <v>1</v>
      </c>
      <c r="Q418">
        <v>1</v>
      </c>
      <c r="R418">
        <v>3.059813499450684</v>
      </c>
      <c r="S418">
        <v>0.60440826416015625</v>
      </c>
      <c r="V418" t="s">
        <v>143</v>
      </c>
      <c r="W418" t="b">
        <v>1</v>
      </c>
      <c r="X418">
        <v>1</v>
      </c>
      <c r="Y418">
        <v>3.526631355285645</v>
      </c>
      <c r="Z418">
        <v>0.61333084106445312</v>
      </c>
      <c r="AC418" t="s">
        <v>313</v>
      </c>
      <c r="AD418" t="b">
        <v>1</v>
      </c>
      <c r="AE418">
        <v>2</v>
      </c>
      <c r="AF418">
        <v>3.883920431137085</v>
      </c>
      <c r="AG418">
        <v>1.759510278701782</v>
      </c>
      <c r="AJ418" t="s">
        <v>147</v>
      </c>
      <c r="AK418" t="b">
        <v>1</v>
      </c>
      <c r="AL418">
        <v>5</v>
      </c>
      <c r="AM418">
        <v>1.1146339178085329</v>
      </c>
      <c r="AN418">
        <v>4.5782785415649414</v>
      </c>
      <c r="AQ418" t="s">
        <v>14</v>
      </c>
      <c r="AR418" t="b">
        <v>1</v>
      </c>
      <c r="AS418">
        <v>1</v>
      </c>
      <c r="AT418">
        <v>6.642397403717041</v>
      </c>
      <c r="AU418">
        <v>0.60169100761413574</v>
      </c>
      <c r="AX418" t="s">
        <v>189</v>
      </c>
      <c r="AY418" t="b">
        <v>1</v>
      </c>
      <c r="AZ418">
        <v>1</v>
      </c>
      <c r="BA418">
        <v>2.7995810508728032</v>
      </c>
      <c r="BB418">
        <v>0.61038589477539062</v>
      </c>
      <c r="BE418" t="s">
        <v>109</v>
      </c>
      <c r="BF418" t="b">
        <v>1</v>
      </c>
      <c r="BG418">
        <v>1</v>
      </c>
      <c r="BH418">
        <v>3.9910318851470952</v>
      </c>
      <c r="BI418">
        <v>0.63636517524719238</v>
      </c>
      <c r="BL418" t="s">
        <v>514</v>
      </c>
      <c r="BM418" t="b">
        <v>1</v>
      </c>
      <c r="BN418">
        <v>1</v>
      </c>
      <c r="BO418">
        <v>4.5317492485046387</v>
      </c>
      <c r="BP418">
        <v>0.6144402027130127</v>
      </c>
    </row>
    <row r="419" spans="1:68" x14ac:dyDescent="0.2">
      <c r="A419" t="s">
        <v>25</v>
      </c>
      <c r="B419" t="b">
        <v>1</v>
      </c>
      <c r="C419">
        <v>1</v>
      </c>
      <c r="D419">
        <v>2.614075660705566</v>
      </c>
      <c r="E419">
        <v>0.76224493980407715</v>
      </c>
      <c r="H419" t="s">
        <v>61</v>
      </c>
      <c r="I419" t="b">
        <v>1</v>
      </c>
      <c r="J419">
        <v>2</v>
      </c>
      <c r="K419">
        <v>1.755815386772156</v>
      </c>
      <c r="L419">
        <v>1.6562492847442629</v>
      </c>
      <c r="O419" t="s">
        <v>106</v>
      </c>
      <c r="P419" t="b">
        <v>1</v>
      </c>
      <c r="Q419">
        <v>1</v>
      </c>
      <c r="R419">
        <v>3.2738006114959721</v>
      </c>
      <c r="S419">
        <v>0.60276293754577637</v>
      </c>
      <c r="V419" t="s">
        <v>255</v>
      </c>
      <c r="W419" t="b">
        <v>1</v>
      </c>
      <c r="X419">
        <v>1</v>
      </c>
      <c r="Y419">
        <v>2.941864967346191</v>
      </c>
      <c r="Z419">
        <v>0.64000630378723145</v>
      </c>
      <c r="AC419" t="s">
        <v>314</v>
      </c>
      <c r="AD419" t="b">
        <v>1</v>
      </c>
      <c r="AE419">
        <v>1</v>
      </c>
      <c r="AF419">
        <v>1.7396984100341799</v>
      </c>
      <c r="AG419">
        <v>0.81861758232116699</v>
      </c>
      <c r="AJ419" t="s">
        <v>224</v>
      </c>
      <c r="AK419" t="b">
        <v>1</v>
      </c>
      <c r="AL419">
        <v>298</v>
      </c>
      <c r="AM419">
        <v>4.804652214050293</v>
      </c>
      <c r="AN419">
        <v>291.56879615783691</v>
      </c>
      <c r="AQ419" t="s">
        <v>83</v>
      </c>
      <c r="AR419" t="b">
        <v>1</v>
      </c>
      <c r="AS419">
        <v>2</v>
      </c>
      <c r="AT419">
        <v>7.8582181930541992</v>
      </c>
      <c r="AU419">
        <v>1.561825275421143</v>
      </c>
      <c r="AX419" t="s">
        <v>97</v>
      </c>
      <c r="AY419" t="b">
        <v>1</v>
      </c>
      <c r="AZ419">
        <v>1</v>
      </c>
      <c r="BA419">
        <v>6.347022533416748</v>
      </c>
      <c r="BB419">
        <v>0.61330056190490723</v>
      </c>
      <c r="BE419" t="s">
        <v>136</v>
      </c>
      <c r="BF419" t="b">
        <v>1</v>
      </c>
      <c r="BG419">
        <v>2</v>
      </c>
      <c r="BH419">
        <v>2.654227733612061</v>
      </c>
      <c r="BI419">
        <v>1.642428398132324</v>
      </c>
      <c r="BL419" t="s">
        <v>515</v>
      </c>
      <c r="BM419" t="b">
        <v>1</v>
      </c>
      <c r="BN419">
        <v>2</v>
      </c>
      <c r="BO419">
        <v>2.0244531631469731</v>
      </c>
      <c r="BP419">
        <v>1.613365173339844</v>
      </c>
    </row>
    <row r="420" spans="1:68" x14ac:dyDescent="0.2">
      <c r="A420" t="s">
        <v>26</v>
      </c>
      <c r="B420" t="b">
        <v>0</v>
      </c>
      <c r="C420">
        <v>1000</v>
      </c>
      <c r="D420">
        <v>1.943513154983521</v>
      </c>
      <c r="E420">
        <v>1074.8455145359039</v>
      </c>
      <c r="H420" t="s">
        <v>122</v>
      </c>
      <c r="I420" t="b">
        <v>1</v>
      </c>
      <c r="J420">
        <v>1</v>
      </c>
      <c r="K420">
        <v>3.7315642833709721</v>
      </c>
      <c r="L420">
        <v>0.62927150726318359</v>
      </c>
      <c r="O420" t="s">
        <v>194</v>
      </c>
      <c r="P420" t="b">
        <v>1</v>
      </c>
      <c r="Q420">
        <v>1</v>
      </c>
      <c r="R420">
        <v>2.925143957138062</v>
      </c>
      <c r="S420">
        <v>0.67779040336608887</v>
      </c>
      <c r="V420" t="s">
        <v>39</v>
      </c>
      <c r="W420" t="b">
        <v>1</v>
      </c>
      <c r="X420">
        <v>1</v>
      </c>
      <c r="Y420">
        <v>4.0439872741699219</v>
      </c>
      <c r="Z420">
        <v>0.62962174415588379</v>
      </c>
      <c r="AC420" t="s">
        <v>315</v>
      </c>
      <c r="AD420" t="b">
        <v>1</v>
      </c>
      <c r="AE420">
        <v>1</v>
      </c>
      <c r="AF420">
        <v>9.0082130432128906</v>
      </c>
      <c r="AG420">
        <v>0.65314602851867676</v>
      </c>
      <c r="AJ420" t="s">
        <v>404</v>
      </c>
      <c r="AK420" t="b">
        <v>1</v>
      </c>
      <c r="AL420">
        <v>1</v>
      </c>
      <c r="AM420">
        <v>4.0312304496765137</v>
      </c>
      <c r="AN420">
        <v>0.61574053764343262</v>
      </c>
      <c r="AQ420" t="s">
        <v>49</v>
      </c>
      <c r="AR420" t="b">
        <v>1</v>
      </c>
      <c r="AS420">
        <v>1</v>
      </c>
      <c r="AT420">
        <v>4.8570294380187988</v>
      </c>
      <c r="AU420">
        <v>0.60608530044555664</v>
      </c>
      <c r="AX420" t="s">
        <v>99</v>
      </c>
      <c r="AY420" t="b">
        <v>1</v>
      </c>
      <c r="AZ420">
        <v>10</v>
      </c>
      <c r="BA420">
        <v>2.194806814193726</v>
      </c>
      <c r="BB420">
        <v>9.3174092769622803</v>
      </c>
      <c r="BE420" t="s">
        <v>454</v>
      </c>
      <c r="BF420" t="b">
        <v>1</v>
      </c>
      <c r="BG420">
        <v>1</v>
      </c>
      <c r="BH420">
        <v>6.1492166519165039</v>
      </c>
      <c r="BI420">
        <v>0.63646078109741211</v>
      </c>
      <c r="BL420" t="s">
        <v>439</v>
      </c>
      <c r="BM420" t="b">
        <v>1</v>
      </c>
      <c r="BN420">
        <v>1</v>
      </c>
      <c r="BO420">
        <v>4.3418483734130859</v>
      </c>
      <c r="BP420">
        <v>0.62290596961975098</v>
      </c>
    </row>
    <row r="421" spans="1:68" x14ac:dyDescent="0.2">
      <c r="A421" t="s">
        <v>27</v>
      </c>
      <c r="B421" t="b">
        <v>1</v>
      </c>
      <c r="C421">
        <v>1</v>
      </c>
      <c r="D421">
        <v>3.0046777725219731</v>
      </c>
      <c r="E421">
        <v>0.58901596069335938</v>
      </c>
      <c r="H421" t="s">
        <v>123</v>
      </c>
      <c r="I421" t="b">
        <v>1</v>
      </c>
      <c r="J421">
        <v>1</v>
      </c>
      <c r="K421">
        <v>2.5180459022521968</v>
      </c>
      <c r="L421">
        <v>0.63437080383300781</v>
      </c>
      <c r="O421" t="s">
        <v>136</v>
      </c>
      <c r="P421" t="b">
        <v>1</v>
      </c>
      <c r="Q421">
        <v>1</v>
      </c>
      <c r="R421">
        <v>2.8909759521484379</v>
      </c>
      <c r="S421">
        <v>0.60553455352783203</v>
      </c>
      <c r="V421" t="s">
        <v>256</v>
      </c>
      <c r="W421" t="b">
        <v>1</v>
      </c>
      <c r="X421">
        <v>1</v>
      </c>
      <c r="Y421">
        <v>5.1919636726379386</v>
      </c>
      <c r="Z421">
        <v>0.6199491024017334</v>
      </c>
      <c r="AC421" t="s">
        <v>316</v>
      </c>
      <c r="AD421" t="b">
        <v>1</v>
      </c>
      <c r="AE421">
        <v>1</v>
      </c>
      <c r="AF421">
        <v>6.4138975143432617</v>
      </c>
      <c r="AG421">
        <v>0.66181111335754395</v>
      </c>
      <c r="AJ421" t="s">
        <v>133</v>
      </c>
      <c r="AK421" t="b">
        <v>1</v>
      </c>
      <c r="AL421">
        <v>1</v>
      </c>
      <c r="AM421">
        <v>4.0066347122192383</v>
      </c>
      <c r="AN421">
        <v>0.5983123779296875</v>
      </c>
      <c r="AQ421" t="s">
        <v>143</v>
      </c>
      <c r="AR421" t="b">
        <v>1</v>
      </c>
      <c r="AS421">
        <v>1</v>
      </c>
      <c r="AT421">
        <v>3.5935530662536621</v>
      </c>
      <c r="AU421">
        <v>0.61870193481445312</v>
      </c>
      <c r="AX421" t="s">
        <v>198</v>
      </c>
      <c r="AY421" t="b">
        <v>1</v>
      </c>
      <c r="AZ421">
        <v>1</v>
      </c>
      <c r="BA421">
        <v>5.0012249946594238</v>
      </c>
      <c r="BB421">
        <v>0.6273345947265625</v>
      </c>
      <c r="BE421" t="s">
        <v>66</v>
      </c>
      <c r="BF421" t="b">
        <v>1</v>
      </c>
      <c r="BG421">
        <v>3</v>
      </c>
      <c r="BH421">
        <v>4.0605335235595703</v>
      </c>
      <c r="BI421">
        <v>2.7011570930480961</v>
      </c>
      <c r="BL421" t="s">
        <v>516</v>
      </c>
      <c r="BM421" t="b">
        <v>1</v>
      </c>
      <c r="BN421">
        <v>1</v>
      </c>
      <c r="BO421">
        <v>1.551612377166748</v>
      </c>
      <c r="BP421">
        <v>0.61046552658081055</v>
      </c>
    </row>
    <row r="422" spans="1:68" x14ac:dyDescent="0.2">
      <c r="A422" t="s">
        <v>28</v>
      </c>
      <c r="B422" t="b">
        <v>1</v>
      </c>
      <c r="C422">
        <v>33</v>
      </c>
      <c r="D422">
        <v>2.686912059783936</v>
      </c>
      <c r="E422">
        <v>32.639339208602912</v>
      </c>
      <c r="H422" t="s">
        <v>103</v>
      </c>
      <c r="I422" t="b">
        <v>1</v>
      </c>
      <c r="J422">
        <v>30</v>
      </c>
      <c r="K422">
        <v>2.350210428237915</v>
      </c>
      <c r="L422">
        <v>30.948451280593869</v>
      </c>
      <c r="O422" t="s">
        <v>195</v>
      </c>
      <c r="P422" t="b">
        <v>1</v>
      </c>
      <c r="Q422">
        <v>1</v>
      </c>
      <c r="R422">
        <v>5.0053567886352539</v>
      </c>
      <c r="S422">
        <v>0.61244630813598633</v>
      </c>
      <c r="V422" t="s">
        <v>257</v>
      </c>
      <c r="W422" t="b">
        <v>1</v>
      </c>
      <c r="X422">
        <v>1</v>
      </c>
      <c r="Y422">
        <v>8.1148405075073242</v>
      </c>
      <c r="Z422">
        <v>0.63359832763671875</v>
      </c>
      <c r="AC422" t="s">
        <v>317</v>
      </c>
      <c r="AD422" t="b">
        <v>1</v>
      </c>
      <c r="AE422">
        <v>126</v>
      </c>
      <c r="AF422">
        <v>1.3634992837905879</v>
      </c>
      <c r="AG422">
        <v>138.3142046928406</v>
      </c>
      <c r="AJ422" t="s">
        <v>405</v>
      </c>
      <c r="AK422" t="b">
        <v>1</v>
      </c>
      <c r="AL422">
        <v>1</v>
      </c>
      <c r="AM422">
        <v>3.383296012878418</v>
      </c>
      <c r="AN422">
        <v>0.61458706855773926</v>
      </c>
      <c r="AQ422" t="s">
        <v>82</v>
      </c>
      <c r="AR422" t="b">
        <v>1</v>
      </c>
      <c r="AS422">
        <v>1</v>
      </c>
      <c r="AT422">
        <v>5.9653925895690918</v>
      </c>
      <c r="AU422">
        <v>0.60364198684692383</v>
      </c>
      <c r="AX422" t="s">
        <v>243</v>
      </c>
      <c r="AY422" t="b">
        <v>0</v>
      </c>
      <c r="AZ422">
        <v>1000</v>
      </c>
      <c r="BA422">
        <v>2.9316554069519039</v>
      </c>
      <c r="BB422">
        <v>988.97094821929932</v>
      </c>
      <c r="BE422" t="s">
        <v>271</v>
      </c>
      <c r="BF422" t="b">
        <v>1</v>
      </c>
      <c r="BG422">
        <v>1</v>
      </c>
      <c r="BH422">
        <v>2.5684220790863042</v>
      </c>
      <c r="BI422">
        <v>0.62819600105285645</v>
      </c>
      <c r="BL422" t="s">
        <v>162</v>
      </c>
      <c r="BM422" t="b">
        <v>1</v>
      </c>
      <c r="BN422">
        <v>1</v>
      </c>
      <c r="BO422">
        <v>2.1261675357818599</v>
      </c>
      <c r="BP422">
        <v>0.61012434959411621</v>
      </c>
    </row>
    <row r="423" spans="1:68" x14ac:dyDescent="0.2">
      <c r="A423" t="s">
        <v>29</v>
      </c>
      <c r="B423" t="b">
        <v>1</v>
      </c>
      <c r="C423">
        <v>1</v>
      </c>
      <c r="D423">
        <v>2.596943616867065</v>
      </c>
      <c r="E423">
        <v>0.7657463550567627</v>
      </c>
      <c r="H423" t="s">
        <v>72</v>
      </c>
      <c r="I423" t="b">
        <v>1</v>
      </c>
      <c r="J423">
        <v>1</v>
      </c>
      <c r="K423">
        <v>4.4714217185974121</v>
      </c>
      <c r="L423">
        <v>0.61456036567687988</v>
      </c>
      <c r="O423" t="s">
        <v>97</v>
      </c>
      <c r="P423" t="b">
        <v>1</v>
      </c>
      <c r="Q423">
        <v>1</v>
      </c>
      <c r="R423">
        <v>3.354228019714355</v>
      </c>
      <c r="S423">
        <v>0.61884355545043945</v>
      </c>
      <c r="V423" t="s">
        <v>258</v>
      </c>
      <c r="W423" t="b">
        <v>1</v>
      </c>
      <c r="X423">
        <v>9</v>
      </c>
      <c r="Y423">
        <v>2.7140510082244869</v>
      </c>
      <c r="Z423">
        <v>8.7494418621063232</v>
      </c>
      <c r="AC423" t="s">
        <v>318</v>
      </c>
      <c r="AD423" t="b">
        <v>1</v>
      </c>
      <c r="AE423">
        <v>1</v>
      </c>
      <c r="AF423">
        <v>5.0907144546508789</v>
      </c>
      <c r="AG423">
        <v>0.64431262016296387</v>
      </c>
      <c r="AJ423" t="s">
        <v>406</v>
      </c>
      <c r="AK423" t="b">
        <v>1</v>
      </c>
      <c r="AL423">
        <v>1</v>
      </c>
      <c r="AM423">
        <v>2.3690681457519531</v>
      </c>
      <c r="AN423">
        <v>0.61224102973937988</v>
      </c>
      <c r="AQ423" t="s">
        <v>27</v>
      </c>
      <c r="AR423" t="b">
        <v>1</v>
      </c>
      <c r="AS423">
        <v>1</v>
      </c>
      <c r="AT423">
        <v>5.8027243614196777</v>
      </c>
      <c r="AU423">
        <v>0.59262609481811523</v>
      </c>
      <c r="AX423" t="s">
        <v>111</v>
      </c>
      <c r="AY423" t="b">
        <v>1</v>
      </c>
      <c r="AZ423">
        <v>11</v>
      </c>
      <c r="BA423">
        <v>3.3928375244140621</v>
      </c>
      <c r="BB423">
        <v>10.491894960403441</v>
      </c>
      <c r="BE423" t="s">
        <v>481</v>
      </c>
      <c r="BF423" t="b">
        <v>1</v>
      </c>
      <c r="BG423">
        <v>3</v>
      </c>
      <c r="BH423">
        <v>3.0829224586486821</v>
      </c>
      <c r="BI423">
        <v>2.6358902454376221</v>
      </c>
      <c r="BL423" t="s">
        <v>517</v>
      </c>
      <c r="BM423" t="b">
        <v>1</v>
      </c>
      <c r="BN423">
        <v>1</v>
      </c>
      <c r="BO423">
        <v>4.4404001235961914</v>
      </c>
      <c r="BP423">
        <v>0.60906267166137695</v>
      </c>
    </row>
    <row r="424" spans="1:68" x14ac:dyDescent="0.2">
      <c r="A424" t="s">
        <v>30</v>
      </c>
      <c r="B424" t="b">
        <v>1</v>
      </c>
      <c r="C424">
        <v>1</v>
      </c>
      <c r="D424">
        <v>2.4225223064422612</v>
      </c>
      <c r="E424">
        <v>0.77745890617370605</v>
      </c>
      <c r="H424" t="s">
        <v>124</v>
      </c>
      <c r="I424" t="b">
        <v>1</v>
      </c>
      <c r="J424">
        <v>1</v>
      </c>
      <c r="K424">
        <v>1.2856544256210329</v>
      </c>
      <c r="L424">
        <v>0.64245414733886719</v>
      </c>
      <c r="O424" t="s">
        <v>86</v>
      </c>
      <c r="P424" t="b">
        <v>1</v>
      </c>
      <c r="Q424">
        <v>1</v>
      </c>
      <c r="R424">
        <v>1.943103075027466</v>
      </c>
      <c r="S424">
        <v>0.60902237892150879</v>
      </c>
      <c r="V424" t="s">
        <v>163</v>
      </c>
      <c r="W424" t="b">
        <v>1</v>
      </c>
      <c r="X424">
        <v>6</v>
      </c>
      <c r="Y424">
        <v>1.2535384893417361</v>
      </c>
      <c r="Z424">
        <v>5.7208704948425293</v>
      </c>
      <c r="AC424" t="s">
        <v>319</v>
      </c>
      <c r="AD424" t="b">
        <v>1</v>
      </c>
      <c r="AE424">
        <v>1</v>
      </c>
      <c r="AF424">
        <v>6.1584548950195312</v>
      </c>
      <c r="AG424">
        <v>0.63802528381347656</v>
      </c>
      <c r="AJ424" t="s">
        <v>152</v>
      </c>
      <c r="AK424" t="b">
        <v>1</v>
      </c>
      <c r="AL424">
        <v>2</v>
      </c>
      <c r="AM424">
        <v>1.854717612266541</v>
      </c>
      <c r="AN424">
        <v>1.605807781219482</v>
      </c>
      <c r="AQ424" t="s">
        <v>226</v>
      </c>
      <c r="AR424" t="b">
        <v>0</v>
      </c>
      <c r="AS424">
        <v>1000</v>
      </c>
      <c r="AT424">
        <v>4.1019201278686523</v>
      </c>
      <c r="AU424">
        <v>971.90502762794495</v>
      </c>
      <c r="AX424" t="s">
        <v>246</v>
      </c>
      <c r="AY424" t="b">
        <v>1</v>
      </c>
      <c r="AZ424">
        <v>1</v>
      </c>
      <c r="BA424">
        <v>3.6426200866699219</v>
      </c>
      <c r="BB424">
        <v>0.59236860275268555</v>
      </c>
      <c r="BE424" t="s">
        <v>183</v>
      </c>
      <c r="BF424" t="b">
        <v>1</v>
      </c>
      <c r="BG424">
        <v>41</v>
      </c>
      <c r="BH424">
        <v>1.820039629936218</v>
      </c>
      <c r="BI424">
        <v>41.202838659286499</v>
      </c>
      <c r="BL424" t="s">
        <v>518</v>
      </c>
      <c r="BM424" t="b">
        <v>1</v>
      </c>
      <c r="BN424">
        <v>1</v>
      </c>
      <c r="BO424">
        <v>2.872151374816895</v>
      </c>
      <c r="BP424">
        <v>0.61803531646728516</v>
      </c>
    </row>
    <row r="425" spans="1:68" x14ac:dyDescent="0.2">
      <c r="A425" t="s">
        <v>31</v>
      </c>
      <c r="B425" t="b">
        <v>0</v>
      </c>
      <c r="C425">
        <v>1000</v>
      </c>
      <c r="D425">
        <v>4.799957275390625</v>
      </c>
      <c r="E425">
        <v>1038.9835388660431</v>
      </c>
      <c r="H425" t="s">
        <v>125</v>
      </c>
      <c r="I425" t="b">
        <v>1</v>
      </c>
      <c r="J425">
        <v>4</v>
      </c>
      <c r="K425">
        <v>2.1410596370697021</v>
      </c>
      <c r="L425">
        <v>3.633204460144043</v>
      </c>
      <c r="O425" t="s">
        <v>196</v>
      </c>
      <c r="P425" t="b">
        <v>1</v>
      </c>
      <c r="Q425">
        <v>1</v>
      </c>
      <c r="R425">
        <v>7.1039786338806152</v>
      </c>
      <c r="S425">
        <v>0.63611221313476562</v>
      </c>
      <c r="V425" t="s">
        <v>82</v>
      </c>
      <c r="W425" t="b">
        <v>1</v>
      </c>
      <c r="X425">
        <v>1</v>
      </c>
      <c r="Y425">
        <v>2.5637140274047852</v>
      </c>
      <c r="Z425">
        <v>0.63154053688049316</v>
      </c>
      <c r="AC425" t="s">
        <v>320</v>
      </c>
      <c r="AD425" t="b">
        <v>1</v>
      </c>
      <c r="AE425">
        <v>1</v>
      </c>
      <c r="AF425">
        <v>8.6247720718383789</v>
      </c>
      <c r="AG425">
        <v>0.64975190162658691</v>
      </c>
      <c r="AJ425" t="s">
        <v>407</v>
      </c>
      <c r="AK425" t="b">
        <v>1</v>
      </c>
      <c r="AL425">
        <v>1</v>
      </c>
      <c r="AM425">
        <v>1.2408714294433589</v>
      </c>
      <c r="AN425">
        <v>0.6130681037902832</v>
      </c>
      <c r="AQ425" t="s">
        <v>284</v>
      </c>
      <c r="AR425" t="b">
        <v>1</v>
      </c>
      <c r="AS425">
        <v>5</v>
      </c>
      <c r="AT425">
        <v>4.8198404312133789</v>
      </c>
      <c r="AU425">
        <v>4.5411219596862793</v>
      </c>
      <c r="AX425" t="s">
        <v>103</v>
      </c>
      <c r="AY425" t="b">
        <v>0</v>
      </c>
      <c r="AZ425">
        <v>1000</v>
      </c>
      <c r="BA425">
        <v>3.5223021507263179</v>
      </c>
      <c r="BB425">
        <v>991.56927108764648</v>
      </c>
      <c r="BE425" t="s">
        <v>482</v>
      </c>
      <c r="BF425" t="b">
        <v>1</v>
      </c>
      <c r="BG425">
        <v>1</v>
      </c>
      <c r="BH425">
        <v>5.9210453033447266</v>
      </c>
      <c r="BI425">
        <v>0.63347053527832031</v>
      </c>
      <c r="BL425" t="s">
        <v>519</v>
      </c>
      <c r="BM425" t="b">
        <v>1</v>
      </c>
      <c r="BN425">
        <v>1</v>
      </c>
      <c r="BO425">
        <v>4.4288969039916992</v>
      </c>
      <c r="BP425">
        <v>1.027301549911499</v>
      </c>
    </row>
    <row r="426" spans="1:68" x14ac:dyDescent="0.2">
      <c r="A426" t="s">
        <v>32</v>
      </c>
      <c r="B426" t="b">
        <v>1</v>
      </c>
      <c r="C426">
        <v>1</v>
      </c>
      <c r="D426">
        <v>1.770062208175659</v>
      </c>
      <c r="E426">
        <v>0.60888075828552246</v>
      </c>
      <c r="H426" t="s">
        <v>126</v>
      </c>
      <c r="I426" t="b">
        <v>1</v>
      </c>
      <c r="J426">
        <v>3</v>
      </c>
      <c r="K426">
        <v>1.193700313568115</v>
      </c>
      <c r="L426">
        <v>2.6621677875518799</v>
      </c>
      <c r="O426" t="s">
        <v>197</v>
      </c>
      <c r="P426" t="b">
        <v>1</v>
      </c>
      <c r="Q426">
        <v>1</v>
      </c>
      <c r="R426">
        <v>2.214512825012207</v>
      </c>
      <c r="S426">
        <v>0.62806868553161621</v>
      </c>
      <c r="V426" t="s">
        <v>259</v>
      </c>
      <c r="W426" t="b">
        <v>1</v>
      </c>
      <c r="X426">
        <v>1</v>
      </c>
      <c r="Y426">
        <v>6.2572422027587891</v>
      </c>
      <c r="Z426">
        <v>0.63072752952575684</v>
      </c>
      <c r="AC426" t="s">
        <v>321</v>
      </c>
      <c r="AD426" t="b">
        <v>1</v>
      </c>
      <c r="AE426">
        <v>1</v>
      </c>
      <c r="AF426">
        <v>5.1866960525512704</v>
      </c>
      <c r="AG426">
        <v>0.66368627548217773</v>
      </c>
      <c r="AJ426" t="s">
        <v>293</v>
      </c>
      <c r="AK426" t="b">
        <v>1</v>
      </c>
      <c r="AL426">
        <v>1</v>
      </c>
      <c r="AM426">
        <v>0.91423749923706055</v>
      </c>
      <c r="AN426">
        <v>0.61637973785400391</v>
      </c>
      <c r="AQ426" t="s">
        <v>422</v>
      </c>
      <c r="AR426" t="b">
        <v>1</v>
      </c>
      <c r="AS426">
        <v>4</v>
      </c>
      <c r="AT426">
        <v>7.0589537620544434</v>
      </c>
      <c r="AU426">
        <v>3.5730521678924561</v>
      </c>
      <c r="AX426" t="s">
        <v>51</v>
      </c>
      <c r="AY426" t="b">
        <v>1</v>
      </c>
      <c r="AZ426">
        <v>1</v>
      </c>
      <c r="BA426">
        <v>2.106223583221436</v>
      </c>
      <c r="BB426">
        <v>0.59462690353393555</v>
      </c>
      <c r="BE426" t="s">
        <v>483</v>
      </c>
      <c r="BF426" t="b">
        <v>1</v>
      </c>
      <c r="BG426">
        <v>1</v>
      </c>
      <c r="BH426">
        <v>3.2671387195587158</v>
      </c>
      <c r="BI426">
        <v>0.64612030982971191</v>
      </c>
      <c r="BL426" t="s">
        <v>520</v>
      </c>
      <c r="BM426" t="b">
        <v>1</v>
      </c>
      <c r="BN426">
        <v>1</v>
      </c>
      <c r="BO426">
        <v>1.4329104423522949</v>
      </c>
      <c r="BP426">
        <v>0.62415170669555664</v>
      </c>
    </row>
    <row r="427" spans="1:68" x14ac:dyDescent="0.2">
      <c r="A427" t="s">
        <v>33</v>
      </c>
      <c r="B427" t="b">
        <v>0</v>
      </c>
      <c r="C427">
        <v>1000</v>
      </c>
      <c r="D427">
        <v>2.9427399635314941</v>
      </c>
      <c r="E427">
        <v>1050.1668577194209</v>
      </c>
      <c r="H427" t="s">
        <v>127</v>
      </c>
      <c r="I427" t="b">
        <v>1</v>
      </c>
      <c r="J427">
        <v>4</v>
      </c>
      <c r="K427">
        <v>2.0170435905456539</v>
      </c>
      <c r="L427">
        <v>3.6524283885955811</v>
      </c>
      <c r="O427" t="s">
        <v>198</v>
      </c>
      <c r="P427" t="b">
        <v>1</v>
      </c>
      <c r="Q427">
        <v>1</v>
      </c>
      <c r="R427">
        <v>3.4296367168426509</v>
      </c>
      <c r="S427">
        <v>0.62779521942138672</v>
      </c>
      <c r="V427" t="s">
        <v>260</v>
      </c>
      <c r="W427" t="b">
        <v>1</v>
      </c>
      <c r="X427">
        <v>1</v>
      </c>
      <c r="Y427">
        <v>5.5535430908203116</v>
      </c>
      <c r="Z427">
        <v>0.62595152854919434</v>
      </c>
      <c r="AC427" t="s">
        <v>322</v>
      </c>
      <c r="AD427" t="b">
        <v>1</v>
      </c>
      <c r="AE427">
        <v>1</v>
      </c>
      <c r="AF427">
        <v>2.9012501239776611</v>
      </c>
      <c r="AG427">
        <v>0.65387868881225586</v>
      </c>
      <c r="AJ427" t="s">
        <v>408</v>
      </c>
      <c r="AK427" t="b">
        <v>1</v>
      </c>
      <c r="AL427">
        <v>1</v>
      </c>
      <c r="AM427">
        <v>1.7307606935501101</v>
      </c>
      <c r="AN427">
        <v>0.61320233345031738</v>
      </c>
      <c r="AQ427" t="s">
        <v>112</v>
      </c>
      <c r="AR427" t="b">
        <v>1</v>
      </c>
      <c r="AS427">
        <v>1</v>
      </c>
      <c r="AT427">
        <v>4.8912663459777832</v>
      </c>
      <c r="AU427">
        <v>0.60160279273986816</v>
      </c>
      <c r="AX427" t="s">
        <v>88</v>
      </c>
      <c r="AY427" t="b">
        <v>0</v>
      </c>
      <c r="AZ427">
        <v>1000</v>
      </c>
      <c r="BA427">
        <v>1.977947592735291</v>
      </c>
      <c r="BB427">
        <v>992.68712019920349</v>
      </c>
      <c r="BE427" t="s">
        <v>146</v>
      </c>
      <c r="BF427" t="b">
        <v>1</v>
      </c>
      <c r="BG427">
        <v>1</v>
      </c>
      <c r="BH427">
        <v>5.4035663604736328</v>
      </c>
      <c r="BI427">
        <v>0.62771344184875488</v>
      </c>
      <c r="BL427" t="s">
        <v>521</v>
      </c>
      <c r="BM427" t="b">
        <v>1</v>
      </c>
      <c r="BN427">
        <v>1</v>
      </c>
      <c r="BO427">
        <v>7.359039306640625</v>
      </c>
      <c r="BP427">
        <v>0.60577559471130371</v>
      </c>
    </row>
    <row r="428" spans="1:68" x14ac:dyDescent="0.2">
      <c r="A428" t="s">
        <v>34</v>
      </c>
      <c r="B428" t="b">
        <v>0</v>
      </c>
      <c r="C428">
        <v>1000</v>
      </c>
      <c r="D428">
        <v>4.7482905387878418</v>
      </c>
      <c r="E428">
        <v>952.42676734924316</v>
      </c>
      <c r="H428" t="s">
        <v>128</v>
      </c>
      <c r="I428" t="b">
        <v>1</v>
      </c>
      <c r="J428">
        <v>1</v>
      </c>
      <c r="K428">
        <v>2.8257086277008061</v>
      </c>
      <c r="L428">
        <v>0.63603758811950684</v>
      </c>
      <c r="O428" t="s">
        <v>199</v>
      </c>
      <c r="P428" t="b">
        <v>1</v>
      </c>
      <c r="Q428">
        <v>1</v>
      </c>
      <c r="R428">
        <v>3.6700477600097661</v>
      </c>
      <c r="S428">
        <v>0.61765503883361816</v>
      </c>
      <c r="V428" t="s">
        <v>57</v>
      </c>
      <c r="W428" t="b">
        <v>1</v>
      </c>
      <c r="X428">
        <v>1</v>
      </c>
      <c r="Y428">
        <v>2.3082232475280762</v>
      </c>
      <c r="Z428">
        <v>0.89250850677490234</v>
      </c>
      <c r="AC428" t="s">
        <v>323</v>
      </c>
      <c r="AD428" t="b">
        <v>1</v>
      </c>
      <c r="AE428">
        <v>1</v>
      </c>
      <c r="AF428">
        <v>1.8447679281234739</v>
      </c>
      <c r="AG428">
        <v>0.66514468193054199</v>
      </c>
      <c r="AJ428" t="s">
        <v>409</v>
      </c>
      <c r="AK428" t="b">
        <v>1</v>
      </c>
      <c r="AL428">
        <v>2</v>
      </c>
      <c r="AM428">
        <v>4.156557559967041</v>
      </c>
      <c r="AN428">
        <v>1.6050288677215581</v>
      </c>
      <c r="AQ428" t="s">
        <v>449</v>
      </c>
      <c r="AR428" t="b">
        <v>1</v>
      </c>
      <c r="AS428">
        <v>1</v>
      </c>
      <c r="AT428">
        <v>5.0152482986450204</v>
      </c>
      <c r="AU428">
        <v>0.59273958206176758</v>
      </c>
      <c r="AX428" t="s">
        <v>54</v>
      </c>
      <c r="AY428" t="b">
        <v>1</v>
      </c>
      <c r="AZ428">
        <v>1</v>
      </c>
      <c r="BA428">
        <v>6.0334854125976562</v>
      </c>
      <c r="BB428">
        <v>0.63368535041809082</v>
      </c>
      <c r="BE428" t="s">
        <v>178</v>
      </c>
      <c r="BF428" t="b">
        <v>1</v>
      </c>
      <c r="BG428">
        <v>1</v>
      </c>
      <c r="BH428">
        <v>4.1290202140808114</v>
      </c>
      <c r="BI428">
        <v>0.63948822021484375</v>
      </c>
      <c r="BL428" t="s">
        <v>522</v>
      </c>
      <c r="BM428" t="b">
        <v>1</v>
      </c>
      <c r="BN428">
        <v>1</v>
      </c>
      <c r="BO428">
        <v>6.8022699356079102</v>
      </c>
      <c r="BP428">
        <v>0.61382126808166504</v>
      </c>
    </row>
    <row r="429" spans="1:68" x14ac:dyDescent="0.2">
      <c r="A429" t="s">
        <v>35</v>
      </c>
      <c r="B429" t="b">
        <v>1</v>
      </c>
      <c r="C429">
        <v>1</v>
      </c>
      <c r="D429">
        <v>7.4073677062988281</v>
      </c>
      <c r="E429">
        <v>0.57972121238708496</v>
      </c>
      <c r="H429" t="s">
        <v>83</v>
      </c>
      <c r="I429" t="b">
        <v>0</v>
      </c>
      <c r="J429">
        <v>1000</v>
      </c>
      <c r="K429">
        <v>1.0128827095031741</v>
      </c>
      <c r="L429">
        <v>1009.256052017212</v>
      </c>
      <c r="O429" t="s">
        <v>200</v>
      </c>
      <c r="P429" t="b">
        <v>1</v>
      </c>
      <c r="Q429">
        <v>1</v>
      </c>
      <c r="R429">
        <v>3.6658363342285161</v>
      </c>
      <c r="S429">
        <v>0.61094236373901367</v>
      </c>
      <c r="V429" t="s">
        <v>261</v>
      </c>
      <c r="W429" t="b">
        <v>1</v>
      </c>
      <c r="X429">
        <v>1</v>
      </c>
      <c r="Y429">
        <v>2.860343456268311</v>
      </c>
      <c r="Z429">
        <v>0.62475252151489258</v>
      </c>
      <c r="AC429" t="s">
        <v>324</v>
      </c>
      <c r="AD429" t="b">
        <v>1</v>
      </c>
      <c r="AE429">
        <v>1</v>
      </c>
      <c r="AF429">
        <v>5.3651752471923828</v>
      </c>
      <c r="AG429">
        <v>0.64554810523986816</v>
      </c>
      <c r="AJ429" t="s">
        <v>410</v>
      </c>
      <c r="AK429" t="b">
        <v>1</v>
      </c>
      <c r="AL429">
        <v>1</v>
      </c>
      <c r="AM429">
        <v>4.6310563087463379</v>
      </c>
      <c r="AN429">
        <v>0.59377098083496094</v>
      </c>
      <c r="AQ429" t="s">
        <v>294</v>
      </c>
      <c r="AR429" t="b">
        <v>1</v>
      </c>
      <c r="AS429">
        <v>1</v>
      </c>
      <c r="AT429">
        <v>5.8869471549987793</v>
      </c>
      <c r="AU429">
        <v>0.59172677993774414</v>
      </c>
      <c r="AX429" t="s">
        <v>244</v>
      </c>
      <c r="AY429" t="b">
        <v>1</v>
      </c>
      <c r="AZ429">
        <v>1</v>
      </c>
      <c r="BA429">
        <v>3.240863561630249</v>
      </c>
      <c r="BB429">
        <v>0.59553647041320801</v>
      </c>
      <c r="BE429" t="s">
        <v>85</v>
      </c>
      <c r="BF429" t="b">
        <v>1</v>
      </c>
      <c r="BG429">
        <v>1</v>
      </c>
      <c r="BH429">
        <v>6.5750975608825684</v>
      </c>
      <c r="BI429">
        <v>0.69268155097961426</v>
      </c>
      <c r="BL429" t="s">
        <v>523</v>
      </c>
      <c r="BM429" t="b">
        <v>1</v>
      </c>
      <c r="BN429">
        <v>1</v>
      </c>
      <c r="BO429">
        <v>3.0917718410491939</v>
      </c>
      <c r="BP429">
        <v>0.61193728446960449</v>
      </c>
    </row>
    <row r="430" spans="1:68" x14ac:dyDescent="0.2">
      <c r="A430" t="s">
        <v>36</v>
      </c>
      <c r="B430" t="b">
        <v>0</v>
      </c>
      <c r="C430">
        <v>1000</v>
      </c>
      <c r="D430">
        <v>2.7928099632263179</v>
      </c>
      <c r="E430">
        <v>1071.0905103683469</v>
      </c>
      <c r="H430" t="s">
        <v>129</v>
      </c>
      <c r="I430" t="b">
        <v>1</v>
      </c>
      <c r="J430">
        <v>1</v>
      </c>
      <c r="K430">
        <v>3.5282614231109619</v>
      </c>
      <c r="L430">
        <v>0.61246347427368164</v>
      </c>
      <c r="O430" t="s">
        <v>129</v>
      </c>
      <c r="P430" t="b">
        <v>1</v>
      </c>
      <c r="Q430">
        <v>45</v>
      </c>
      <c r="R430">
        <v>2.6460542678833008</v>
      </c>
      <c r="S430">
        <v>45.770673751831048</v>
      </c>
      <c r="V430" t="s">
        <v>52</v>
      </c>
      <c r="W430" t="b">
        <v>1</v>
      </c>
      <c r="X430">
        <v>1</v>
      </c>
      <c r="Y430">
        <v>5.106724739074707</v>
      </c>
      <c r="Z430">
        <v>0.63422274589538574</v>
      </c>
      <c r="AC430" t="s">
        <v>325</v>
      </c>
      <c r="AD430" t="b">
        <v>1</v>
      </c>
      <c r="AE430">
        <v>1</v>
      </c>
      <c r="AF430">
        <v>5.2058162689208984</v>
      </c>
      <c r="AG430">
        <v>0.80766201019287109</v>
      </c>
      <c r="AJ430" t="s">
        <v>41</v>
      </c>
      <c r="AK430" t="b">
        <v>1</v>
      </c>
      <c r="AL430">
        <v>1</v>
      </c>
      <c r="AM430">
        <v>3.1604917049407959</v>
      </c>
      <c r="AN430">
        <v>0.59686493873596191</v>
      </c>
      <c r="AQ430" t="s">
        <v>77</v>
      </c>
      <c r="AR430" t="b">
        <v>1</v>
      </c>
      <c r="AS430">
        <v>1</v>
      </c>
      <c r="AT430">
        <v>4.5934391021728516</v>
      </c>
      <c r="AU430">
        <v>0.59224843978881836</v>
      </c>
      <c r="AX430" t="s">
        <v>34</v>
      </c>
      <c r="AY430" t="b">
        <v>1</v>
      </c>
      <c r="AZ430">
        <v>3</v>
      </c>
      <c r="BA430">
        <v>2.0318400859832759</v>
      </c>
      <c r="BB430">
        <v>2.541156530380249</v>
      </c>
      <c r="BE430" t="s">
        <v>484</v>
      </c>
      <c r="BF430" t="b">
        <v>1</v>
      </c>
      <c r="BG430">
        <v>1</v>
      </c>
      <c r="BH430">
        <v>3.1766173839569092</v>
      </c>
      <c r="BI430">
        <v>0.6327824592590332</v>
      </c>
      <c r="BL430" t="s">
        <v>524</v>
      </c>
      <c r="BM430" t="b">
        <v>1</v>
      </c>
      <c r="BN430">
        <v>1</v>
      </c>
      <c r="BO430">
        <v>3.0401403903961182</v>
      </c>
      <c r="BP430">
        <v>0.62176012992858887</v>
      </c>
    </row>
    <row r="431" spans="1:68" x14ac:dyDescent="0.2">
      <c r="A431" t="s">
        <v>37</v>
      </c>
      <c r="B431" t="b">
        <v>1</v>
      </c>
      <c r="C431">
        <v>14</v>
      </c>
      <c r="D431">
        <v>2.466300249099731</v>
      </c>
      <c r="E431">
        <v>12.833425521850589</v>
      </c>
      <c r="H431" t="s">
        <v>130</v>
      </c>
      <c r="I431" t="b">
        <v>1</v>
      </c>
      <c r="J431">
        <v>4</v>
      </c>
      <c r="K431">
        <v>7.5509934425354004</v>
      </c>
      <c r="L431">
        <v>3.661075115203857</v>
      </c>
      <c r="O431" t="s">
        <v>16</v>
      </c>
      <c r="P431" t="b">
        <v>1</v>
      </c>
      <c r="Q431">
        <v>1</v>
      </c>
      <c r="R431">
        <v>2.0890519618988042</v>
      </c>
      <c r="S431">
        <v>0.63060784339904785</v>
      </c>
      <c r="V431" t="s">
        <v>262</v>
      </c>
      <c r="W431" t="b">
        <v>1</v>
      </c>
      <c r="X431">
        <v>1</v>
      </c>
      <c r="Y431">
        <v>5.9301290512084961</v>
      </c>
      <c r="Z431">
        <v>0.63049769401550293</v>
      </c>
      <c r="AC431" t="s">
        <v>326</v>
      </c>
      <c r="AD431" t="b">
        <v>1</v>
      </c>
      <c r="AE431">
        <v>1</v>
      </c>
      <c r="AF431">
        <v>3.3549268245697021</v>
      </c>
      <c r="AG431">
        <v>0.65833640098571777</v>
      </c>
      <c r="AJ431" t="s">
        <v>61</v>
      </c>
      <c r="AK431" t="b">
        <v>1</v>
      </c>
      <c r="AL431">
        <v>1</v>
      </c>
      <c r="AM431">
        <v>4.0634002685546884</v>
      </c>
      <c r="AN431">
        <v>0.60159420967102051</v>
      </c>
      <c r="AQ431" t="s">
        <v>99</v>
      </c>
      <c r="AR431" t="b">
        <v>1</v>
      </c>
      <c r="AS431">
        <v>4</v>
      </c>
      <c r="AT431">
        <v>5.2647218704223633</v>
      </c>
      <c r="AU431">
        <v>3.543462991714478</v>
      </c>
      <c r="AX431" t="s">
        <v>412</v>
      </c>
      <c r="AY431" t="b">
        <v>1</v>
      </c>
      <c r="AZ431">
        <v>203</v>
      </c>
      <c r="BA431">
        <v>2.8900151252746582</v>
      </c>
      <c r="BB431">
        <v>200.1268239021301</v>
      </c>
      <c r="BE431" t="s">
        <v>137</v>
      </c>
      <c r="BF431" t="b">
        <v>1</v>
      </c>
      <c r="BG431">
        <v>1</v>
      </c>
      <c r="BH431">
        <v>1.7746696472167971</v>
      </c>
      <c r="BI431">
        <v>0.65414953231811523</v>
      </c>
      <c r="BL431" t="s">
        <v>525</v>
      </c>
      <c r="BM431" t="b">
        <v>1</v>
      </c>
      <c r="BN431">
        <v>1</v>
      </c>
      <c r="BO431">
        <v>3.9302198886871338</v>
      </c>
      <c r="BP431">
        <v>0.61911439895629883</v>
      </c>
    </row>
    <row r="432" spans="1:68" x14ac:dyDescent="0.2">
      <c r="A432" t="s">
        <v>38</v>
      </c>
      <c r="B432" t="b">
        <v>1</v>
      </c>
      <c r="C432">
        <v>1</v>
      </c>
      <c r="D432">
        <v>5.3240113258361816</v>
      </c>
      <c r="E432">
        <v>0.58892035484313965</v>
      </c>
      <c r="H432" t="s">
        <v>131</v>
      </c>
      <c r="I432" t="b">
        <v>1</v>
      </c>
      <c r="J432">
        <v>1</v>
      </c>
      <c r="K432">
        <v>4.1161422729492188</v>
      </c>
      <c r="L432">
        <v>0.62110471725463867</v>
      </c>
      <c r="O432" t="s">
        <v>201</v>
      </c>
      <c r="P432" t="b">
        <v>1</v>
      </c>
      <c r="Q432">
        <v>1</v>
      </c>
      <c r="R432">
        <v>7.0100226402282706</v>
      </c>
      <c r="S432">
        <v>0.61458134651184082</v>
      </c>
      <c r="V432" t="s">
        <v>263</v>
      </c>
      <c r="W432" t="b">
        <v>1</v>
      </c>
      <c r="X432">
        <v>1</v>
      </c>
      <c r="Y432">
        <v>1.872378468513489</v>
      </c>
      <c r="Z432">
        <v>0.6367332935333252</v>
      </c>
      <c r="AC432" t="s">
        <v>327</v>
      </c>
      <c r="AD432" t="b">
        <v>1</v>
      </c>
      <c r="AE432">
        <v>1</v>
      </c>
      <c r="AF432">
        <v>7.3312530517578116</v>
      </c>
      <c r="AG432">
        <v>0.65367627143859863</v>
      </c>
      <c r="AJ432" t="s">
        <v>411</v>
      </c>
      <c r="AK432" t="b">
        <v>1</v>
      </c>
      <c r="AL432">
        <v>1</v>
      </c>
      <c r="AM432">
        <v>1.518980026245117</v>
      </c>
      <c r="AN432">
        <v>0.59541201591491699</v>
      </c>
      <c r="AQ432" t="s">
        <v>450</v>
      </c>
      <c r="AR432" t="b">
        <v>1</v>
      </c>
      <c r="AS432">
        <v>1</v>
      </c>
      <c r="AT432">
        <v>4.2361478805541992</v>
      </c>
      <c r="AU432">
        <v>1.0085852146148679</v>
      </c>
      <c r="AX432" t="s">
        <v>67</v>
      </c>
      <c r="AY432" t="b">
        <v>1</v>
      </c>
      <c r="AZ432">
        <v>5</v>
      </c>
      <c r="BA432">
        <v>6.5523405075073242</v>
      </c>
      <c r="BB432">
        <v>4.5350954532623291</v>
      </c>
      <c r="BE432" t="s">
        <v>159</v>
      </c>
      <c r="BF432" t="b">
        <v>1</v>
      </c>
      <c r="BG432">
        <v>12</v>
      </c>
      <c r="BH432">
        <v>4.5496072769165039</v>
      </c>
      <c r="BI432">
        <v>11.74741172790527</v>
      </c>
      <c r="BL432" t="s">
        <v>526</v>
      </c>
      <c r="BM432" t="b">
        <v>1</v>
      </c>
      <c r="BN432">
        <v>1</v>
      </c>
      <c r="BO432">
        <v>6.9258666038513184</v>
      </c>
      <c r="BP432">
        <v>0.61296510696411133</v>
      </c>
    </row>
    <row r="433" spans="1:68" x14ac:dyDescent="0.2">
      <c r="A433" t="s">
        <v>39</v>
      </c>
      <c r="B433" t="b">
        <v>1</v>
      </c>
      <c r="C433">
        <v>14</v>
      </c>
      <c r="D433">
        <v>5.2429966926574707</v>
      </c>
      <c r="E433">
        <v>12.79484701156616</v>
      </c>
      <c r="H433" t="s">
        <v>132</v>
      </c>
      <c r="I433" t="b">
        <v>1</v>
      </c>
      <c r="J433">
        <v>1</v>
      </c>
      <c r="K433">
        <v>7.3426432609558114</v>
      </c>
      <c r="L433">
        <v>0.82427835464477539</v>
      </c>
      <c r="O433" t="s">
        <v>202</v>
      </c>
      <c r="P433" t="b">
        <v>1</v>
      </c>
      <c r="Q433">
        <v>1</v>
      </c>
      <c r="R433">
        <v>4.9862146377563477</v>
      </c>
      <c r="S433">
        <v>0.63507962226867676</v>
      </c>
      <c r="V433" t="s">
        <v>264</v>
      </c>
      <c r="W433" t="b">
        <v>1</v>
      </c>
      <c r="X433">
        <v>1</v>
      </c>
      <c r="Y433">
        <v>7.5162935256958008</v>
      </c>
      <c r="Z433">
        <v>0.6384124755859375</v>
      </c>
      <c r="AC433" t="s">
        <v>328</v>
      </c>
      <c r="AD433" t="b">
        <v>1</v>
      </c>
      <c r="AE433">
        <v>1</v>
      </c>
      <c r="AF433">
        <v>1.022340059280396</v>
      </c>
      <c r="AG433">
        <v>0.66468191146850586</v>
      </c>
      <c r="AJ433" t="s">
        <v>412</v>
      </c>
      <c r="AK433" t="b">
        <v>1</v>
      </c>
      <c r="AL433">
        <v>1</v>
      </c>
      <c r="AM433">
        <v>7.8824276924133301</v>
      </c>
      <c r="AN433">
        <v>0.62037754058837891</v>
      </c>
      <c r="AQ433" t="s">
        <v>148</v>
      </c>
      <c r="AR433" t="b">
        <v>1</v>
      </c>
      <c r="AS433">
        <v>1</v>
      </c>
      <c r="AT433">
        <v>3.4061663150787349</v>
      </c>
      <c r="AU433">
        <v>0.59955048561096191</v>
      </c>
      <c r="AX433" t="s">
        <v>76</v>
      </c>
      <c r="AY433" t="b">
        <v>1</v>
      </c>
      <c r="AZ433">
        <v>2</v>
      </c>
      <c r="BA433">
        <v>6.2008652687072754</v>
      </c>
      <c r="BB433">
        <v>1.5573577880859379</v>
      </c>
      <c r="BE433" t="s">
        <v>485</v>
      </c>
      <c r="BF433" t="b">
        <v>1</v>
      </c>
      <c r="BG433">
        <v>1</v>
      </c>
      <c r="BH433">
        <v>3.336843729019165</v>
      </c>
      <c r="BI433">
        <v>0.64183902740478516</v>
      </c>
      <c r="BL433" t="s">
        <v>527</v>
      </c>
      <c r="BM433" t="b">
        <v>1</v>
      </c>
      <c r="BN433">
        <v>1</v>
      </c>
      <c r="BO433">
        <v>3.4561836719512939</v>
      </c>
      <c r="BP433">
        <v>0.62498092651367188</v>
      </c>
    </row>
    <row r="434" spans="1:68" x14ac:dyDescent="0.2">
      <c r="A434" t="s">
        <v>40</v>
      </c>
      <c r="B434" t="b">
        <v>1</v>
      </c>
      <c r="C434">
        <v>1</v>
      </c>
      <c r="D434">
        <v>2.0599946975708008</v>
      </c>
      <c r="E434">
        <v>0.61096096038818359</v>
      </c>
      <c r="H434" t="s">
        <v>106</v>
      </c>
      <c r="I434" t="b">
        <v>1</v>
      </c>
      <c r="J434">
        <v>76</v>
      </c>
      <c r="K434">
        <v>4.1338515281677246</v>
      </c>
      <c r="L434">
        <v>77.86591100692749</v>
      </c>
      <c r="O434" t="s">
        <v>203</v>
      </c>
      <c r="P434" t="b">
        <v>1</v>
      </c>
      <c r="Q434">
        <v>1</v>
      </c>
      <c r="R434">
        <v>2.618181467056274</v>
      </c>
      <c r="S434">
        <v>0.61537456512451172</v>
      </c>
      <c r="V434" t="s">
        <v>265</v>
      </c>
      <c r="W434" t="b">
        <v>1</v>
      </c>
      <c r="X434">
        <v>1</v>
      </c>
      <c r="Y434">
        <v>5.1037893295288086</v>
      </c>
      <c r="Z434">
        <v>0.6224510669708252</v>
      </c>
      <c r="AC434" t="s">
        <v>329</v>
      </c>
      <c r="AD434" t="b">
        <v>1</v>
      </c>
      <c r="AE434">
        <v>1</v>
      </c>
      <c r="AF434">
        <v>4.8807873725891113</v>
      </c>
      <c r="AG434">
        <v>0.65578985214233398</v>
      </c>
      <c r="AJ434" t="s">
        <v>294</v>
      </c>
      <c r="AK434" t="b">
        <v>1</v>
      </c>
      <c r="AL434">
        <v>2</v>
      </c>
      <c r="AM434">
        <v>2.4829726219177251</v>
      </c>
      <c r="AN434">
        <v>1.613982677459717</v>
      </c>
      <c r="AQ434" t="s">
        <v>105</v>
      </c>
      <c r="AR434" t="b">
        <v>1</v>
      </c>
      <c r="AS434">
        <v>1</v>
      </c>
      <c r="AT434">
        <v>5.3198122978210449</v>
      </c>
      <c r="AU434">
        <v>0.59705138206481934</v>
      </c>
      <c r="AX434" t="s">
        <v>448</v>
      </c>
      <c r="AY434" t="b">
        <v>1</v>
      </c>
      <c r="AZ434">
        <v>1</v>
      </c>
      <c r="BA434">
        <v>4.5400924682617188</v>
      </c>
      <c r="BB434">
        <v>0.59628915786743164</v>
      </c>
      <c r="BE434" t="s">
        <v>182</v>
      </c>
      <c r="BF434" t="b">
        <v>1</v>
      </c>
      <c r="BG434">
        <v>5</v>
      </c>
      <c r="BH434">
        <v>2.8702447414398189</v>
      </c>
      <c r="BI434">
        <v>4.6593542098999023</v>
      </c>
      <c r="BL434" t="s">
        <v>263</v>
      </c>
      <c r="BM434" t="b">
        <v>1</v>
      </c>
      <c r="BN434">
        <v>1</v>
      </c>
      <c r="BO434">
        <v>4.5469679832458496</v>
      </c>
      <c r="BP434">
        <v>0.61982607841491699</v>
      </c>
    </row>
    <row r="435" spans="1:68" x14ac:dyDescent="0.2">
      <c r="A435" t="s">
        <v>41</v>
      </c>
      <c r="B435" t="b">
        <v>1</v>
      </c>
      <c r="C435">
        <v>1</v>
      </c>
      <c r="D435">
        <v>8.3587789535522461</v>
      </c>
      <c r="E435">
        <v>0.59170961380004883</v>
      </c>
      <c r="H435" t="s">
        <v>133</v>
      </c>
      <c r="I435" t="b">
        <v>1</v>
      </c>
      <c r="J435">
        <v>1</v>
      </c>
      <c r="K435">
        <v>6.3062987327575684</v>
      </c>
      <c r="L435">
        <v>0.62755894660949707</v>
      </c>
      <c r="O435" t="s">
        <v>182</v>
      </c>
      <c r="P435" t="b">
        <v>1</v>
      </c>
      <c r="Q435">
        <v>1</v>
      </c>
      <c r="R435">
        <v>4.278961181640625</v>
      </c>
      <c r="S435">
        <v>0.61804437637329102</v>
      </c>
      <c r="V435" t="s">
        <v>266</v>
      </c>
      <c r="W435" t="b">
        <v>1</v>
      </c>
      <c r="X435">
        <v>1</v>
      </c>
      <c r="Y435">
        <v>4.8220248222351074</v>
      </c>
      <c r="Z435">
        <v>0.63365578651428223</v>
      </c>
      <c r="AC435" t="s">
        <v>330</v>
      </c>
      <c r="AD435" t="b">
        <v>1</v>
      </c>
      <c r="AE435">
        <v>1</v>
      </c>
      <c r="AF435">
        <v>4.5922188758850098</v>
      </c>
      <c r="AG435">
        <v>0.67611002922058105</v>
      </c>
      <c r="AJ435" t="s">
        <v>189</v>
      </c>
      <c r="AK435" t="b">
        <v>1</v>
      </c>
      <c r="AL435">
        <v>1</v>
      </c>
      <c r="AM435">
        <v>8.4786109924316406</v>
      </c>
      <c r="AN435">
        <v>0.61220788955688477</v>
      </c>
      <c r="AQ435" t="s">
        <v>222</v>
      </c>
      <c r="AR435" t="b">
        <v>1</v>
      </c>
      <c r="AS435">
        <v>1</v>
      </c>
      <c r="AT435">
        <v>5.7344613075256348</v>
      </c>
      <c r="AU435">
        <v>0.60790109634399414</v>
      </c>
      <c r="AX435" t="s">
        <v>105</v>
      </c>
      <c r="AY435" t="b">
        <v>0</v>
      </c>
      <c r="AZ435">
        <v>1000</v>
      </c>
      <c r="BA435">
        <v>2.857180118560791</v>
      </c>
      <c r="BB435">
        <v>990.5140552520752</v>
      </c>
      <c r="BE435" t="s">
        <v>486</v>
      </c>
      <c r="BF435" t="b">
        <v>1</v>
      </c>
      <c r="BG435">
        <v>1</v>
      </c>
      <c r="BH435">
        <v>6.1669039726257324</v>
      </c>
      <c r="BI435">
        <v>0.62729310989379883</v>
      </c>
      <c r="BL435" t="s">
        <v>465</v>
      </c>
      <c r="BM435" t="b">
        <v>1</v>
      </c>
      <c r="BN435">
        <v>1</v>
      </c>
      <c r="BO435">
        <v>5.568016529083252</v>
      </c>
      <c r="BP435">
        <v>0.61406898498535156</v>
      </c>
    </row>
    <row r="436" spans="1:68" x14ac:dyDescent="0.2">
      <c r="A436" t="s">
        <v>42</v>
      </c>
      <c r="B436" t="b">
        <v>0</v>
      </c>
      <c r="C436">
        <v>1000</v>
      </c>
      <c r="D436">
        <v>2.0904910564422612</v>
      </c>
      <c r="E436">
        <v>1042.062452316284</v>
      </c>
      <c r="H436" t="s">
        <v>134</v>
      </c>
      <c r="I436" t="b">
        <v>1</v>
      </c>
      <c r="J436">
        <v>1</v>
      </c>
      <c r="K436">
        <v>3.9804332256317139</v>
      </c>
      <c r="L436">
        <v>0.62290692329406738</v>
      </c>
      <c r="O436" t="s">
        <v>204</v>
      </c>
      <c r="P436" t="b">
        <v>1</v>
      </c>
      <c r="Q436">
        <v>1</v>
      </c>
      <c r="R436">
        <v>1.727484822273254</v>
      </c>
      <c r="S436">
        <v>0.60697484016418457</v>
      </c>
      <c r="V436" t="s">
        <v>128</v>
      </c>
      <c r="W436" t="b">
        <v>1</v>
      </c>
      <c r="X436">
        <v>1</v>
      </c>
      <c r="Y436">
        <v>4.3688125610351562</v>
      </c>
      <c r="Z436">
        <v>0.65133333206176758</v>
      </c>
      <c r="AC436" t="s">
        <v>331</v>
      </c>
      <c r="AD436" t="b">
        <v>1</v>
      </c>
      <c r="AE436">
        <v>1</v>
      </c>
      <c r="AF436">
        <v>5.7442150115966797</v>
      </c>
      <c r="AG436">
        <v>0.64911150932312012</v>
      </c>
      <c r="AJ436" t="s">
        <v>165</v>
      </c>
      <c r="AK436" t="b">
        <v>1</v>
      </c>
      <c r="AL436">
        <v>1</v>
      </c>
      <c r="AM436">
        <v>2.5115747451782231</v>
      </c>
      <c r="AN436">
        <v>0.60840582847595215</v>
      </c>
      <c r="AQ436" t="s">
        <v>88</v>
      </c>
      <c r="AR436" t="b">
        <v>0</v>
      </c>
      <c r="AS436">
        <v>1000</v>
      </c>
      <c r="AT436">
        <v>3.619248628616333</v>
      </c>
      <c r="AU436">
        <v>973.48200130462646</v>
      </c>
      <c r="AX436" t="s">
        <v>120</v>
      </c>
      <c r="AY436" t="b">
        <v>1</v>
      </c>
      <c r="AZ436">
        <v>1</v>
      </c>
      <c r="BA436">
        <v>6.4048066139221191</v>
      </c>
      <c r="BB436">
        <v>0.60397505760192871</v>
      </c>
      <c r="BE436" t="s">
        <v>130</v>
      </c>
      <c r="BF436" t="b">
        <v>1</v>
      </c>
      <c r="BG436">
        <v>1</v>
      </c>
      <c r="BH436">
        <v>3.7615525722503662</v>
      </c>
      <c r="BI436">
        <v>0.63671350479125977</v>
      </c>
      <c r="BL436" t="s">
        <v>528</v>
      </c>
      <c r="BM436" t="b">
        <v>1</v>
      </c>
      <c r="BN436">
        <v>1</v>
      </c>
      <c r="BO436">
        <v>2.8206744194030762</v>
      </c>
      <c r="BP436">
        <v>0.6166994571685791</v>
      </c>
    </row>
    <row r="437" spans="1:68" x14ac:dyDescent="0.2">
      <c r="A437" t="s">
        <v>43</v>
      </c>
      <c r="B437" t="b">
        <v>1</v>
      </c>
      <c r="C437">
        <v>1</v>
      </c>
      <c r="D437">
        <v>6.3426775932312012</v>
      </c>
      <c r="E437">
        <v>0.6053013801574707</v>
      </c>
      <c r="H437" t="s">
        <v>135</v>
      </c>
      <c r="I437" t="b">
        <v>1</v>
      </c>
      <c r="J437">
        <v>1</v>
      </c>
      <c r="K437">
        <v>6.1745829582214364</v>
      </c>
      <c r="L437">
        <v>0.64635372161865234</v>
      </c>
      <c r="O437" t="s">
        <v>183</v>
      </c>
      <c r="P437" t="b">
        <v>1</v>
      </c>
      <c r="Q437">
        <v>1</v>
      </c>
      <c r="R437">
        <v>0.99591302871704102</v>
      </c>
      <c r="S437">
        <v>0.62031960487365723</v>
      </c>
      <c r="V437" t="s">
        <v>267</v>
      </c>
      <c r="W437" t="b">
        <v>1</v>
      </c>
      <c r="X437">
        <v>1</v>
      </c>
      <c r="Y437">
        <v>5.9892420768737793</v>
      </c>
      <c r="Z437">
        <v>0.61760163307189941</v>
      </c>
      <c r="AC437" t="s">
        <v>332</v>
      </c>
      <c r="AD437" t="b">
        <v>1</v>
      </c>
      <c r="AE437">
        <v>1</v>
      </c>
      <c r="AF437">
        <v>5.2545232772827148</v>
      </c>
      <c r="AG437">
        <v>0.66173958778381348</v>
      </c>
      <c r="AJ437" t="s">
        <v>55</v>
      </c>
      <c r="AK437" t="b">
        <v>1</v>
      </c>
      <c r="AL437">
        <v>846</v>
      </c>
      <c r="AM437">
        <v>3.254228830337524</v>
      </c>
      <c r="AN437">
        <v>820.89470314979553</v>
      </c>
      <c r="AQ437" t="s">
        <v>203</v>
      </c>
      <c r="AR437" t="b">
        <v>0</v>
      </c>
      <c r="AS437">
        <v>1000</v>
      </c>
      <c r="AT437">
        <v>5.4271712303161621</v>
      </c>
      <c r="AU437">
        <v>964.36241102218628</v>
      </c>
      <c r="AX437" t="s">
        <v>84</v>
      </c>
      <c r="AY437" t="b">
        <v>0</v>
      </c>
      <c r="AZ437">
        <v>1000</v>
      </c>
      <c r="BA437">
        <v>2.4941198825836182</v>
      </c>
      <c r="BB437">
        <v>986.79222965240479</v>
      </c>
      <c r="BE437" t="s">
        <v>449</v>
      </c>
      <c r="BF437" t="b">
        <v>1</v>
      </c>
      <c r="BG437">
        <v>1</v>
      </c>
      <c r="BH437">
        <v>1.9242768287658689</v>
      </c>
      <c r="BI437">
        <v>0.62209820747375488</v>
      </c>
      <c r="BL437" t="s">
        <v>147</v>
      </c>
      <c r="BM437" t="b">
        <v>1</v>
      </c>
      <c r="BN437">
        <v>1</v>
      </c>
      <c r="BO437">
        <v>1.8303259611129761</v>
      </c>
      <c r="BP437">
        <v>0.61531805992126465</v>
      </c>
    </row>
    <row r="438" spans="1:68" x14ac:dyDescent="0.2">
      <c r="A438" t="s">
        <v>44</v>
      </c>
      <c r="B438" t="b">
        <v>1</v>
      </c>
      <c r="C438">
        <v>328</v>
      </c>
      <c r="D438">
        <v>3.513978242874146</v>
      </c>
      <c r="E438">
        <v>335.11892032623291</v>
      </c>
      <c r="H438" t="s">
        <v>136</v>
      </c>
      <c r="I438" t="b">
        <v>1</v>
      </c>
      <c r="J438">
        <v>2</v>
      </c>
      <c r="K438">
        <v>3.8499279022216801</v>
      </c>
      <c r="L438">
        <v>1.6287188529968259</v>
      </c>
      <c r="O438" t="s">
        <v>205</v>
      </c>
      <c r="P438" t="b">
        <v>1</v>
      </c>
      <c r="Q438">
        <v>1</v>
      </c>
      <c r="R438">
        <v>3.8941514492034912</v>
      </c>
      <c r="S438">
        <v>0.62205719947814941</v>
      </c>
      <c r="V438" t="s">
        <v>132</v>
      </c>
      <c r="W438" t="b">
        <v>1</v>
      </c>
      <c r="X438">
        <v>2</v>
      </c>
      <c r="Y438">
        <v>3.4977166652679439</v>
      </c>
      <c r="Z438">
        <v>1.6388452053070071</v>
      </c>
      <c r="AC438" t="s">
        <v>333</v>
      </c>
      <c r="AD438" t="b">
        <v>1</v>
      </c>
      <c r="AE438">
        <v>3</v>
      </c>
      <c r="AF438">
        <v>4.3279123306274414</v>
      </c>
      <c r="AG438">
        <v>2.7121589183807369</v>
      </c>
      <c r="AJ438" t="s">
        <v>72</v>
      </c>
      <c r="AK438" t="b">
        <v>1</v>
      </c>
      <c r="AL438">
        <v>1</v>
      </c>
      <c r="AM438">
        <v>8.0298528671264648</v>
      </c>
      <c r="AN438">
        <v>0.61532068252563477</v>
      </c>
      <c r="AQ438" t="s">
        <v>255</v>
      </c>
      <c r="AR438" t="b">
        <v>1</v>
      </c>
      <c r="AS438">
        <v>2</v>
      </c>
      <c r="AT438">
        <v>8.4500398635864258</v>
      </c>
      <c r="AU438">
        <v>1.606225728988647</v>
      </c>
      <c r="AX438" t="s">
        <v>148</v>
      </c>
      <c r="AY438" t="b">
        <v>1</v>
      </c>
      <c r="AZ438">
        <v>1</v>
      </c>
      <c r="BA438">
        <v>2.3089978694915771</v>
      </c>
      <c r="BB438">
        <v>0.61517834663391113</v>
      </c>
      <c r="BE438" t="s">
        <v>228</v>
      </c>
      <c r="BF438" t="b">
        <v>1</v>
      </c>
      <c r="BG438">
        <v>10</v>
      </c>
      <c r="BH438">
        <v>3.9202060699462891</v>
      </c>
      <c r="BI438">
        <v>9.8127169609069824</v>
      </c>
      <c r="BL438" t="s">
        <v>216</v>
      </c>
      <c r="BM438" t="b">
        <v>1</v>
      </c>
      <c r="BN438">
        <v>1</v>
      </c>
      <c r="BO438">
        <v>1.6389859914779661</v>
      </c>
      <c r="BP438">
        <v>0.61997103691101074</v>
      </c>
    </row>
    <row r="439" spans="1:68" x14ac:dyDescent="0.2">
      <c r="A439" t="s">
        <v>45</v>
      </c>
      <c r="B439" t="b">
        <v>1</v>
      </c>
      <c r="C439">
        <v>910</v>
      </c>
      <c r="D439">
        <v>3.1444015502929692</v>
      </c>
      <c r="E439">
        <v>981.03470635414124</v>
      </c>
      <c r="H439" t="s">
        <v>137</v>
      </c>
      <c r="I439" t="b">
        <v>1</v>
      </c>
      <c r="J439">
        <v>1</v>
      </c>
      <c r="K439">
        <v>1.5664529800415039</v>
      </c>
      <c r="L439">
        <v>0.6237490177154541</v>
      </c>
      <c r="O439" t="s">
        <v>206</v>
      </c>
      <c r="P439" t="b">
        <v>1</v>
      </c>
      <c r="Q439">
        <v>1</v>
      </c>
      <c r="R439">
        <v>3.1010019779205318</v>
      </c>
      <c r="S439">
        <v>0.62618422508239746</v>
      </c>
      <c r="V439" t="s">
        <v>268</v>
      </c>
      <c r="W439" t="b">
        <v>1</v>
      </c>
      <c r="X439">
        <v>1</v>
      </c>
      <c r="Y439">
        <v>7.2737483978271484</v>
      </c>
      <c r="Z439">
        <v>0.6291956901550293</v>
      </c>
      <c r="AC439" t="s">
        <v>334</v>
      </c>
      <c r="AD439" t="b">
        <v>1</v>
      </c>
      <c r="AE439">
        <v>1</v>
      </c>
      <c r="AF439">
        <v>4.4435529708862296</v>
      </c>
      <c r="AG439">
        <v>0.641204833984375</v>
      </c>
      <c r="AJ439" t="s">
        <v>413</v>
      </c>
      <c r="AK439" t="b">
        <v>1</v>
      </c>
      <c r="AL439">
        <v>1</v>
      </c>
      <c r="AM439">
        <v>3.1433875560760498</v>
      </c>
      <c r="AN439">
        <v>0.61494565010070801</v>
      </c>
      <c r="AQ439" t="s">
        <v>128</v>
      </c>
      <c r="AR439" t="b">
        <v>1</v>
      </c>
      <c r="AS439">
        <v>68</v>
      </c>
      <c r="AT439">
        <v>3.5096476078033452</v>
      </c>
      <c r="AU439">
        <v>66.713315725326538</v>
      </c>
      <c r="AX439" t="s">
        <v>463</v>
      </c>
      <c r="AY439" t="b">
        <v>1</v>
      </c>
      <c r="AZ439">
        <v>2</v>
      </c>
      <c r="BA439">
        <v>2.1847918033599849</v>
      </c>
      <c r="BB439">
        <v>1.568472146987915</v>
      </c>
      <c r="BE439" t="s">
        <v>129</v>
      </c>
      <c r="BF439" t="b">
        <v>1</v>
      </c>
      <c r="BG439">
        <v>1</v>
      </c>
      <c r="BH439">
        <v>2.680965662002563</v>
      </c>
      <c r="BI439">
        <v>0.63508915901184082</v>
      </c>
      <c r="BL439" t="s">
        <v>529</v>
      </c>
      <c r="BM439" t="b">
        <v>1</v>
      </c>
      <c r="BN439">
        <v>1</v>
      </c>
      <c r="BO439">
        <v>1.599576592445374</v>
      </c>
      <c r="BP439">
        <v>0.60879635810852051</v>
      </c>
    </row>
    <row r="440" spans="1:68" x14ac:dyDescent="0.2">
      <c r="A440" t="s">
        <v>46</v>
      </c>
      <c r="B440" t="b">
        <v>1</v>
      </c>
      <c r="C440">
        <v>1</v>
      </c>
      <c r="D440">
        <v>2.0417888164520259</v>
      </c>
      <c r="E440">
        <v>0.62443733215332031</v>
      </c>
      <c r="H440" t="s">
        <v>138</v>
      </c>
      <c r="I440" t="b">
        <v>1</v>
      </c>
      <c r="J440">
        <v>1</v>
      </c>
      <c r="K440">
        <v>3.3864881992340088</v>
      </c>
      <c r="L440">
        <v>0.61886811256408691</v>
      </c>
      <c r="O440" t="s">
        <v>147</v>
      </c>
      <c r="P440" t="b">
        <v>0</v>
      </c>
      <c r="Q440">
        <v>1000</v>
      </c>
      <c r="R440">
        <v>4.8062090873718262</v>
      </c>
      <c r="S440">
        <v>1029.7885482311251</v>
      </c>
      <c r="V440" t="s">
        <v>170</v>
      </c>
      <c r="W440" t="b">
        <v>1</v>
      </c>
      <c r="X440">
        <v>1</v>
      </c>
      <c r="Y440">
        <v>4.3716297149658203</v>
      </c>
      <c r="Z440">
        <v>0.63570928573608398</v>
      </c>
      <c r="AC440" t="s">
        <v>335</v>
      </c>
      <c r="AD440" t="b">
        <v>1</v>
      </c>
      <c r="AE440">
        <v>1</v>
      </c>
      <c r="AF440">
        <v>5.599606990814209</v>
      </c>
      <c r="AG440">
        <v>0.64492630958557129</v>
      </c>
      <c r="AJ440" t="s">
        <v>238</v>
      </c>
      <c r="AK440" t="b">
        <v>1</v>
      </c>
      <c r="AL440">
        <v>1</v>
      </c>
      <c r="AM440">
        <v>3.2165927886962891</v>
      </c>
      <c r="AN440">
        <v>0.61061596870422363</v>
      </c>
      <c r="AQ440" t="s">
        <v>25</v>
      </c>
      <c r="AR440" t="b">
        <v>0</v>
      </c>
      <c r="AS440">
        <v>1000</v>
      </c>
      <c r="AT440">
        <v>4.4893331527709961</v>
      </c>
      <c r="AU440">
        <v>982.86101627349854</v>
      </c>
      <c r="AX440" t="s">
        <v>464</v>
      </c>
      <c r="AY440" t="b">
        <v>1</v>
      </c>
      <c r="AZ440">
        <v>97</v>
      </c>
      <c r="BA440">
        <v>3.2635972499847412</v>
      </c>
      <c r="BB440">
        <v>95.045922756195068</v>
      </c>
      <c r="BE440" t="s">
        <v>254</v>
      </c>
      <c r="BF440" t="b">
        <v>1</v>
      </c>
      <c r="BG440">
        <v>3</v>
      </c>
      <c r="BH440">
        <v>2.7163736820220952</v>
      </c>
      <c r="BI440">
        <v>2.6514244079589839</v>
      </c>
      <c r="BL440" t="s">
        <v>530</v>
      </c>
      <c r="BM440" t="b">
        <v>1</v>
      </c>
      <c r="BN440">
        <v>1</v>
      </c>
      <c r="BO440">
        <v>6.3780627250671387</v>
      </c>
      <c r="BP440">
        <v>0.61709475517272949</v>
      </c>
    </row>
    <row r="441" spans="1:68" x14ac:dyDescent="0.2">
      <c r="A441" t="s">
        <v>47</v>
      </c>
      <c r="B441" t="b">
        <v>0</v>
      </c>
      <c r="C441">
        <v>1000</v>
      </c>
      <c r="D441">
        <v>3.4365983009338379</v>
      </c>
      <c r="E441">
        <v>1090.5082838535311</v>
      </c>
      <c r="H441" t="s">
        <v>139</v>
      </c>
      <c r="I441" t="b">
        <v>0</v>
      </c>
      <c r="J441">
        <v>1000</v>
      </c>
      <c r="K441">
        <v>3.0360758304595952</v>
      </c>
      <c r="L441">
        <v>1019.114515304565</v>
      </c>
      <c r="O441" t="s">
        <v>207</v>
      </c>
      <c r="P441" t="b">
        <v>1</v>
      </c>
      <c r="Q441">
        <v>1</v>
      </c>
      <c r="R441">
        <v>5.8858532905578613</v>
      </c>
      <c r="S441">
        <v>0.62288951873779297</v>
      </c>
      <c r="V441" t="s">
        <v>232</v>
      </c>
      <c r="W441" t="b">
        <v>1</v>
      </c>
      <c r="X441">
        <v>1</v>
      </c>
      <c r="Y441">
        <v>2.8805503845214839</v>
      </c>
      <c r="Z441">
        <v>0.63387608528137207</v>
      </c>
      <c r="AC441" t="s">
        <v>336</v>
      </c>
      <c r="AD441" t="b">
        <v>1</v>
      </c>
      <c r="AE441">
        <v>3</v>
      </c>
      <c r="AF441">
        <v>3.788638591766357</v>
      </c>
      <c r="AG441">
        <v>2.6948394775390621</v>
      </c>
      <c r="AJ441" t="s">
        <v>414</v>
      </c>
      <c r="AK441" t="b">
        <v>1</v>
      </c>
      <c r="AL441">
        <v>1</v>
      </c>
      <c r="AM441">
        <v>1.928566098213196</v>
      </c>
      <c r="AN441">
        <v>0.61443042755126953</v>
      </c>
      <c r="AQ441" t="s">
        <v>159</v>
      </c>
      <c r="AR441" t="b">
        <v>0</v>
      </c>
      <c r="AS441">
        <v>1000</v>
      </c>
      <c r="AT441">
        <v>4.7908272743225098</v>
      </c>
      <c r="AU441">
        <v>979.38323569297791</v>
      </c>
      <c r="AX441" t="s">
        <v>41</v>
      </c>
      <c r="AY441" t="b">
        <v>1</v>
      </c>
      <c r="AZ441">
        <v>1</v>
      </c>
      <c r="BA441">
        <v>5.5118379592895508</v>
      </c>
      <c r="BB441">
        <v>0.61309623718261719</v>
      </c>
      <c r="BE441" t="s">
        <v>285</v>
      </c>
      <c r="BF441" t="b">
        <v>1</v>
      </c>
      <c r="BG441">
        <v>4</v>
      </c>
      <c r="BH441">
        <v>3.4311428070068359</v>
      </c>
      <c r="BI441">
        <v>3.6473205089569092</v>
      </c>
      <c r="BL441" t="s">
        <v>531</v>
      </c>
      <c r="BM441" t="b">
        <v>1</v>
      </c>
      <c r="BN441">
        <v>1</v>
      </c>
      <c r="BO441">
        <v>2.7716574668884282</v>
      </c>
      <c r="BP441">
        <v>0.61665010452270508</v>
      </c>
    </row>
    <row r="442" spans="1:68" x14ac:dyDescent="0.2">
      <c r="A442" t="s">
        <v>48</v>
      </c>
      <c r="B442" t="b">
        <v>1</v>
      </c>
      <c r="C442">
        <v>1</v>
      </c>
      <c r="D442">
        <v>6.3260908126831046</v>
      </c>
      <c r="E442">
        <v>0.60579180717468262</v>
      </c>
      <c r="H442" t="s">
        <v>43</v>
      </c>
      <c r="I442" t="b">
        <v>1</v>
      </c>
      <c r="J442">
        <v>1</v>
      </c>
      <c r="K442">
        <v>2.2009327411651611</v>
      </c>
      <c r="L442">
        <v>0.60310459136962891</v>
      </c>
      <c r="O442" t="s">
        <v>108</v>
      </c>
      <c r="P442" t="b">
        <v>1</v>
      </c>
      <c r="Q442">
        <v>1</v>
      </c>
      <c r="R442">
        <v>5.0348958969116211</v>
      </c>
      <c r="S442">
        <v>0.60406041145324707</v>
      </c>
      <c r="V442" t="s">
        <v>269</v>
      </c>
      <c r="W442" t="b">
        <v>1</v>
      </c>
      <c r="X442">
        <v>1</v>
      </c>
      <c r="Y442">
        <v>4.5622134208679199</v>
      </c>
      <c r="Z442">
        <v>0.6326744556427002</v>
      </c>
      <c r="AC442" t="s">
        <v>337</v>
      </c>
      <c r="AD442" t="b">
        <v>0</v>
      </c>
      <c r="AE442">
        <v>1000</v>
      </c>
      <c r="AF442">
        <v>4.3133893013000488</v>
      </c>
      <c r="AG442">
        <v>1112.109262943268</v>
      </c>
      <c r="AJ442" t="s">
        <v>16</v>
      </c>
      <c r="AK442" t="b">
        <v>1</v>
      </c>
      <c r="AL442">
        <v>1</v>
      </c>
      <c r="AM442">
        <v>3.5646018981933589</v>
      </c>
      <c r="AN442">
        <v>0.60237407684326172</v>
      </c>
      <c r="AQ442" t="s">
        <v>451</v>
      </c>
      <c r="AR442" t="b">
        <v>1</v>
      </c>
      <c r="AS442">
        <v>1</v>
      </c>
      <c r="AT442">
        <v>4.4628300666809082</v>
      </c>
      <c r="AU442">
        <v>0.58747434616088867</v>
      </c>
      <c r="AX442" t="s">
        <v>208</v>
      </c>
      <c r="AY442" t="b">
        <v>0</v>
      </c>
      <c r="AZ442">
        <v>1000</v>
      </c>
      <c r="BA442">
        <v>3.042099237442017</v>
      </c>
      <c r="BB442">
        <v>983.09368109703064</v>
      </c>
      <c r="BE442" t="s">
        <v>204</v>
      </c>
      <c r="BF442" t="b">
        <v>1</v>
      </c>
      <c r="BG442">
        <v>1</v>
      </c>
      <c r="BH442">
        <v>4.176910400390625</v>
      </c>
      <c r="BI442">
        <v>0.6257941722869873</v>
      </c>
      <c r="BL442" t="s">
        <v>532</v>
      </c>
      <c r="BM442" t="b">
        <v>1</v>
      </c>
      <c r="BN442">
        <v>1</v>
      </c>
      <c r="BO442">
        <v>3.230969905853271</v>
      </c>
      <c r="BP442">
        <v>0.61845159530639648</v>
      </c>
    </row>
    <row r="443" spans="1:68" x14ac:dyDescent="0.2">
      <c r="A443" t="s">
        <v>49</v>
      </c>
      <c r="B443" t="b">
        <v>1</v>
      </c>
      <c r="C443">
        <v>1</v>
      </c>
      <c r="D443">
        <v>4.7173686027526864</v>
      </c>
      <c r="E443">
        <v>0.62605047225952148</v>
      </c>
      <c r="H443" t="s">
        <v>30</v>
      </c>
      <c r="I443" t="b">
        <v>1</v>
      </c>
      <c r="J443">
        <v>1</v>
      </c>
      <c r="K443">
        <v>2.6163229942321782</v>
      </c>
      <c r="L443">
        <v>0.63407444953918457</v>
      </c>
      <c r="O443" t="s">
        <v>208</v>
      </c>
      <c r="P443" t="b">
        <v>1</v>
      </c>
      <c r="Q443">
        <v>1</v>
      </c>
      <c r="R443">
        <v>1.9578045606613159</v>
      </c>
      <c r="S443">
        <v>0.60700893402099609</v>
      </c>
      <c r="V443" t="s">
        <v>270</v>
      </c>
      <c r="W443" t="b">
        <v>1</v>
      </c>
      <c r="X443">
        <v>1</v>
      </c>
      <c r="Y443">
        <v>0.82097792625427246</v>
      </c>
      <c r="Z443">
        <v>0.63040661811828613</v>
      </c>
      <c r="AC443" t="s">
        <v>338</v>
      </c>
      <c r="AD443" t="b">
        <v>1</v>
      </c>
      <c r="AE443">
        <v>1</v>
      </c>
      <c r="AF443">
        <v>1.8452591896057129</v>
      </c>
      <c r="AG443">
        <v>0.63934063911437988</v>
      </c>
      <c r="AJ443" t="s">
        <v>415</v>
      </c>
      <c r="AK443" t="b">
        <v>1</v>
      </c>
      <c r="AL443">
        <v>1</v>
      </c>
      <c r="AM443">
        <v>4.0577139854431152</v>
      </c>
      <c r="AN443">
        <v>0.62286543846130371</v>
      </c>
      <c r="AQ443" t="s">
        <v>212</v>
      </c>
      <c r="AR443" t="b">
        <v>1</v>
      </c>
      <c r="AS443">
        <v>62</v>
      </c>
      <c r="AT443">
        <v>5.8992118835449219</v>
      </c>
      <c r="AU443">
        <v>58.052562475204468</v>
      </c>
      <c r="AX443" t="s">
        <v>164</v>
      </c>
      <c r="AY443" t="b">
        <v>1</v>
      </c>
      <c r="AZ443">
        <v>1</v>
      </c>
      <c r="BA443">
        <v>1.9126400947570801</v>
      </c>
      <c r="BB443">
        <v>0.61433887481689453</v>
      </c>
      <c r="BE443" t="s">
        <v>194</v>
      </c>
      <c r="BF443" t="b">
        <v>1</v>
      </c>
      <c r="BG443">
        <v>1</v>
      </c>
      <c r="BH443">
        <v>5.5840921401977539</v>
      </c>
      <c r="BI443">
        <v>0.62519931793212891</v>
      </c>
      <c r="BL443" t="s">
        <v>438</v>
      </c>
      <c r="BM443" t="b">
        <v>1</v>
      </c>
      <c r="BN443">
        <v>1</v>
      </c>
      <c r="BO443">
        <v>6.0374269485473633</v>
      </c>
      <c r="BP443">
        <v>0.61553406715393066</v>
      </c>
    </row>
    <row r="444" spans="1:68" x14ac:dyDescent="0.2">
      <c r="A444" t="s">
        <v>50</v>
      </c>
      <c r="B444" t="b">
        <v>1</v>
      </c>
      <c r="C444">
        <v>1</v>
      </c>
      <c r="D444">
        <v>4.2396011352539062</v>
      </c>
      <c r="E444">
        <v>0.63956165313720703</v>
      </c>
      <c r="H444" t="s">
        <v>140</v>
      </c>
      <c r="I444" t="b">
        <v>1</v>
      </c>
      <c r="J444">
        <v>4</v>
      </c>
      <c r="K444">
        <v>2.8117668628692631</v>
      </c>
      <c r="L444">
        <v>3.642839908599854</v>
      </c>
      <c r="O444" t="s">
        <v>177</v>
      </c>
      <c r="P444" t="b">
        <v>1</v>
      </c>
      <c r="Q444">
        <v>1</v>
      </c>
      <c r="R444">
        <v>3.1927118301391602</v>
      </c>
      <c r="S444">
        <v>0.61383700370788574</v>
      </c>
      <c r="V444" t="s">
        <v>271</v>
      </c>
      <c r="W444" t="b">
        <v>1</v>
      </c>
      <c r="X444">
        <v>1</v>
      </c>
      <c r="Y444">
        <v>3.8386728763580318</v>
      </c>
      <c r="Z444">
        <v>0.64595293998718262</v>
      </c>
      <c r="AC444" t="s">
        <v>339</v>
      </c>
      <c r="AD444" t="b">
        <v>1</v>
      </c>
      <c r="AE444">
        <v>2</v>
      </c>
      <c r="AF444">
        <v>4.9353504180908203</v>
      </c>
      <c r="AG444">
        <v>1.6974377632141111</v>
      </c>
      <c r="AJ444" t="s">
        <v>416</v>
      </c>
      <c r="AK444" t="b">
        <v>1</v>
      </c>
      <c r="AL444">
        <v>1</v>
      </c>
      <c r="AM444">
        <v>3.292845487594604</v>
      </c>
      <c r="AN444">
        <v>0.609039306640625</v>
      </c>
      <c r="AQ444" t="s">
        <v>154</v>
      </c>
      <c r="AR444" t="b">
        <v>1</v>
      </c>
      <c r="AS444">
        <v>1</v>
      </c>
      <c r="AT444">
        <v>5.2265224456787109</v>
      </c>
      <c r="AU444">
        <v>0.60668420791625977</v>
      </c>
      <c r="AX444" t="s">
        <v>191</v>
      </c>
      <c r="AY444" t="b">
        <v>0</v>
      </c>
      <c r="AZ444">
        <v>1000</v>
      </c>
      <c r="BA444">
        <v>2.4750406742095952</v>
      </c>
      <c r="BB444">
        <v>1003.8539674282071</v>
      </c>
      <c r="BE444" t="s">
        <v>487</v>
      </c>
      <c r="BF444" t="b">
        <v>1</v>
      </c>
      <c r="BG444">
        <v>1</v>
      </c>
      <c r="BH444">
        <v>2.9633941650390621</v>
      </c>
      <c r="BI444">
        <v>0.62866353988647461</v>
      </c>
      <c r="BL444" t="s">
        <v>256</v>
      </c>
      <c r="BM444" t="b">
        <v>1</v>
      </c>
      <c r="BN444">
        <v>1</v>
      </c>
      <c r="BO444">
        <v>3.764944314956665</v>
      </c>
      <c r="BP444">
        <v>0.61400651931762695</v>
      </c>
    </row>
    <row r="445" spans="1:68" x14ac:dyDescent="0.2">
      <c r="A445" t="s">
        <v>51</v>
      </c>
      <c r="B445" t="b">
        <v>1</v>
      </c>
      <c r="C445">
        <v>1</v>
      </c>
      <c r="D445">
        <v>3.8048839569091801</v>
      </c>
      <c r="E445">
        <v>0.61506867408752441</v>
      </c>
      <c r="H445" t="s">
        <v>141</v>
      </c>
      <c r="I445" t="b">
        <v>1</v>
      </c>
      <c r="J445">
        <v>1</v>
      </c>
      <c r="K445">
        <v>5.4195799827575684</v>
      </c>
      <c r="L445">
        <v>0.65464067459106445</v>
      </c>
      <c r="O445" t="s">
        <v>209</v>
      </c>
      <c r="P445" t="b">
        <v>1</v>
      </c>
      <c r="Q445">
        <v>1</v>
      </c>
      <c r="R445">
        <v>5.5911946296691886</v>
      </c>
      <c r="S445">
        <v>0.61139345169067383</v>
      </c>
      <c r="V445" t="s">
        <v>241</v>
      </c>
      <c r="W445" t="b">
        <v>1</v>
      </c>
      <c r="X445">
        <v>1</v>
      </c>
      <c r="Y445">
        <v>2.0917055606842041</v>
      </c>
      <c r="Z445">
        <v>0.61961007118225098</v>
      </c>
      <c r="AC445" t="s">
        <v>340</v>
      </c>
      <c r="AD445" t="b">
        <v>1</v>
      </c>
      <c r="AE445">
        <v>16</v>
      </c>
      <c r="AF445">
        <v>4.5397586822509766</v>
      </c>
      <c r="AG445">
        <v>21.483485460281369</v>
      </c>
      <c r="AJ445" t="s">
        <v>230</v>
      </c>
      <c r="AK445" t="b">
        <v>1</v>
      </c>
      <c r="AL445">
        <v>1</v>
      </c>
      <c r="AM445">
        <v>2.904265403747559</v>
      </c>
      <c r="AN445">
        <v>0.60929322242736816</v>
      </c>
      <c r="AQ445" t="s">
        <v>84</v>
      </c>
      <c r="AR445" t="b">
        <v>1</v>
      </c>
      <c r="AS445">
        <v>75</v>
      </c>
      <c r="AT445">
        <v>4.7395434379577637</v>
      </c>
      <c r="AU445">
        <v>73.385038614273071</v>
      </c>
      <c r="AX445" t="s">
        <v>177</v>
      </c>
      <c r="AY445" t="b">
        <v>1</v>
      </c>
      <c r="AZ445">
        <v>1</v>
      </c>
      <c r="BA445">
        <v>7.4458174705505371</v>
      </c>
      <c r="BB445">
        <v>0.59613204002380371</v>
      </c>
      <c r="BE445" t="s">
        <v>38</v>
      </c>
      <c r="BF445" t="b">
        <v>1</v>
      </c>
      <c r="BG445">
        <v>1</v>
      </c>
      <c r="BH445">
        <v>6.3799009323120117</v>
      </c>
      <c r="BI445">
        <v>0.62963724136352539</v>
      </c>
      <c r="BL445" t="s">
        <v>188</v>
      </c>
      <c r="BM445" t="b">
        <v>1</v>
      </c>
      <c r="BN445">
        <v>10</v>
      </c>
      <c r="BO445">
        <v>1.793246269226074</v>
      </c>
      <c r="BP445">
        <v>9.6345400810241699</v>
      </c>
    </row>
    <row r="446" spans="1:68" x14ac:dyDescent="0.2">
      <c r="A446" t="s">
        <v>52</v>
      </c>
      <c r="B446" t="b">
        <v>0</v>
      </c>
      <c r="C446">
        <v>1000</v>
      </c>
      <c r="D446">
        <v>3.7227897644042969</v>
      </c>
      <c r="E446">
        <v>1051.7597327232361</v>
      </c>
      <c r="H446" t="s">
        <v>142</v>
      </c>
      <c r="I446" t="b">
        <v>1</v>
      </c>
      <c r="J446">
        <v>7</v>
      </c>
      <c r="K446">
        <v>4.2638006210327148</v>
      </c>
      <c r="L446">
        <v>6.5935952663421631</v>
      </c>
      <c r="O446" t="s">
        <v>210</v>
      </c>
      <c r="P446" t="b">
        <v>1</v>
      </c>
      <c r="Q446">
        <v>1</v>
      </c>
      <c r="R446">
        <v>3.6503734588623051</v>
      </c>
      <c r="S446">
        <v>0.61328482627868652</v>
      </c>
      <c r="V446" t="s">
        <v>272</v>
      </c>
      <c r="W446" t="b">
        <v>1</v>
      </c>
      <c r="X446">
        <v>1</v>
      </c>
      <c r="Y446">
        <v>6.9232268333435059</v>
      </c>
      <c r="Z446">
        <v>0.62926888465881348</v>
      </c>
      <c r="AC446" t="s">
        <v>341</v>
      </c>
      <c r="AD446" t="b">
        <v>1</v>
      </c>
      <c r="AE446">
        <v>1</v>
      </c>
      <c r="AF446">
        <v>7.4908480644226074</v>
      </c>
      <c r="AG446">
        <v>0.66554760932922363</v>
      </c>
      <c r="AJ446" t="s">
        <v>417</v>
      </c>
      <c r="AK446" t="b">
        <v>1</v>
      </c>
      <c r="AL446">
        <v>1</v>
      </c>
      <c r="AM446">
        <v>4.6070952415466309</v>
      </c>
      <c r="AN446">
        <v>0.61988377571105957</v>
      </c>
      <c r="AQ446" t="s">
        <v>122</v>
      </c>
      <c r="AR446" t="b">
        <v>1</v>
      </c>
      <c r="AS446">
        <v>1</v>
      </c>
      <c r="AT446">
        <v>4.344517707824707</v>
      </c>
      <c r="AU446">
        <v>0.61608576774597168</v>
      </c>
      <c r="AX446" t="s">
        <v>449</v>
      </c>
      <c r="AY446" t="b">
        <v>1</v>
      </c>
      <c r="AZ446">
        <v>1</v>
      </c>
      <c r="BA446">
        <v>2.2657451629638672</v>
      </c>
      <c r="BB446">
        <v>0.60289907455444336</v>
      </c>
      <c r="BE446" t="s">
        <v>252</v>
      </c>
      <c r="BF446" t="b">
        <v>1</v>
      </c>
      <c r="BG446">
        <v>2</v>
      </c>
      <c r="BH446">
        <v>3.8631067276000981</v>
      </c>
      <c r="BI446">
        <v>1.6356644630432129</v>
      </c>
      <c r="BL446" t="s">
        <v>533</v>
      </c>
      <c r="BM446" t="b">
        <v>1</v>
      </c>
      <c r="BN446">
        <v>1</v>
      </c>
      <c r="BO446">
        <v>3.7702291011810298</v>
      </c>
      <c r="BP446">
        <v>0.61664843559265137</v>
      </c>
    </row>
    <row r="447" spans="1:68" x14ac:dyDescent="0.2">
      <c r="A447" t="s">
        <v>53</v>
      </c>
      <c r="B447" t="b">
        <v>1</v>
      </c>
      <c r="C447">
        <v>1</v>
      </c>
      <c r="D447">
        <v>6.8185434341430664</v>
      </c>
      <c r="E447">
        <v>0.61053967475891113</v>
      </c>
      <c r="H447" t="s">
        <v>59</v>
      </c>
      <c r="I447" t="b">
        <v>1</v>
      </c>
      <c r="J447">
        <v>1</v>
      </c>
      <c r="K447">
        <v>8.1819419860839844</v>
      </c>
      <c r="L447">
        <v>0.61640405654907227</v>
      </c>
      <c r="O447" t="s">
        <v>211</v>
      </c>
      <c r="P447" t="b">
        <v>1</v>
      </c>
      <c r="Q447">
        <v>2</v>
      </c>
      <c r="R447">
        <v>2.8180944919586182</v>
      </c>
      <c r="S447">
        <v>1.5915789604187009</v>
      </c>
      <c r="V447" t="s">
        <v>49</v>
      </c>
      <c r="W447" t="b">
        <v>1</v>
      </c>
      <c r="X447">
        <v>1</v>
      </c>
      <c r="Y447">
        <v>3.1773848533630371</v>
      </c>
      <c r="Z447">
        <v>0.63638019561767578</v>
      </c>
      <c r="AC447" t="s">
        <v>342</v>
      </c>
      <c r="AD447" t="b">
        <v>1</v>
      </c>
      <c r="AE447">
        <v>224</v>
      </c>
      <c r="AF447">
        <v>3.8847799301147461</v>
      </c>
      <c r="AG447">
        <v>275.55244469642639</v>
      </c>
      <c r="AJ447" t="s">
        <v>153</v>
      </c>
      <c r="AK447" t="b">
        <v>1</v>
      </c>
      <c r="AL447">
        <v>1</v>
      </c>
      <c r="AM447">
        <v>3.1536297798156738</v>
      </c>
      <c r="AN447">
        <v>0.6138613224029541</v>
      </c>
      <c r="AQ447" t="s">
        <v>100</v>
      </c>
      <c r="AR447" t="b">
        <v>1</v>
      </c>
      <c r="AS447">
        <v>1</v>
      </c>
      <c r="AT447">
        <v>4.7494654655456543</v>
      </c>
      <c r="AU447">
        <v>0.60335993766784668</v>
      </c>
      <c r="AX447" t="s">
        <v>465</v>
      </c>
      <c r="AY447" t="b">
        <v>0</v>
      </c>
      <c r="AZ447">
        <v>1000</v>
      </c>
      <c r="BA447">
        <v>2.3955438137054439</v>
      </c>
      <c r="BB447">
        <v>989.58369565010071</v>
      </c>
      <c r="BE447" t="s">
        <v>212</v>
      </c>
      <c r="BF447" t="b">
        <v>1</v>
      </c>
      <c r="BG447">
        <v>1</v>
      </c>
      <c r="BH447">
        <v>5.4642810821533203</v>
      </c>
      <c r="BI447">
        <v>0.62980818748474121</v>
      </c>
      <c r="BL447" t="s">
        <v>534</v>
      </c>
      <c r="BM447" t="b">
        <v>1</v>
      </c>
      <c r="BN447">
        <v>1</v>
      </c>
      <c r="BO447">
        <v>6.5127315521240234</v>
      </c>
      <c r="BP447">
        <v>0.62443304061889648</v>
      </c>
    </row>
    <row r="448" spans="1:68" x14ac:dyDescent="0.2">
      <c r="A448" t="s">
        <v>54</v>
      </c>
      <c r="B448" t="b">
        <v>1</v>
      </c>
      <c r="C448">
        <v>1</v>
      </c>
      <c r="D448">
        <v>4.5953741073608398</v>
      </c>
      <c r="E448">
        <v>0.61955356597900391</v>
      </c>
      <c r="H448" t="s">
        <v>143</v>
      </c>
      <c r="I448" t="b">
        <v>0</v>
      </c>
      <c r="J448">
        <v>1000</v>
      </c>
      <c r="K448">
        <v>1.449360132217407</v>
      </c>
      <c r="L448">
        <v>978.57261610031128</v>
      </c>
      <c r="O448" t="s">
        <v>212</v>
      </c>
      <c r="P448" t="b">
        <v>1</v>
      </c>
      <c r="Q448">
        <v>1</v>
      </c>
      <c r="R448">
        <v>3.7852764129638672</v>
      </c>
      <c r="S448">
        <v>0.61487674713134766</v>
      </c>
      <c r="V448" t="s">
        <v>221</v>
      </c>
      <c r="W448" t="b">
        <v>1</v>
      </c>
      <c r="X448">
        <v>1</v>
      </c>
      <c r="Y448">
        <v>2.7270798683166499</v>
      </c>
      <c r="Z448">
        <v>0.6319580078125</v>
      </c>
      <c r="AC448" t="s">
        <v>343</v>
      </c>
      <c r="AD448" t="b">
        <v>1</v>
      </c>
      <c r="AE448">
        <v>1</v>
      </c>
      <c r="AF448">
        <v>4.5444698333740234</v>
      </c>
      <c r="AG448">
        <v>0.65031576156616211</v>
      </c>
      <c r="AJ448" t="s">
        <v>252</v>
      </c>
      <c r="AK448" t="b">
        <v>0</v>
      </c>
      <c r="AL448">
        <v>1000</v>
      </c>
      <c r="AM448">
        <v>2.7363755702972412</v>
      </c>
      <c r="AN448">
        <v>971.50614190101624</v>
      </c>
      <c r="AQ448" t="s">
        <v>280</v>
      </c>
      <c r="AR448" t="b">
        <v>1</v>
      </c>
      <c r="AS448">
        <v>1</v>
      </c>
      <c r="AT448">
        <v>4.6713323593139648</v>
      </c>
      <c r="AU448">
        <v>0.67500972747802734</v>
      </c>
      <c r="AX448" t="s">
        <v>64</v>
      </c>
      <c r="AY448" t="b">
        <v>0</v>
      </c>
      <c r="AZ448">
        <v>1000</v>
      </c>
      <c r="BA448">
        <v>1.9395290613174441</v>
      </c>
      <c r="BB448">
        <v>975.55334043502808</v>
      </c>
      <c r="BE448" t="s">
        <v>456</v>
      </c>
      <c r="BF448" t="b">
        <v>1</v>
      </c>
      <c r="BG448">
        <v>1</v>
      </c>
      <c r="BH448">
        <v>8.5309581756591797</v>
      </c>
      <c r="BI448">
        <v>0.6391608715057373</v>
      </c>
      <c r="BL448" t="s">
        <v>535</v>
      </c>
      <c r="BM448" t="b">
        <v>1</v>
      </c>
      <c r="BN448">
        <v>1</v>
      </c>
      <c r="BO448">
        <v>6.479403018951416</v>
      </c>
      <c r="BP448">
        <v>0.61452889442443848</v>
      </c>
    </row>
    <row r="449" spans="1:68" x14ac:dyDescent="0.2">
      <c r="A449" t="s">
        <v>55</v>
      </c>
      <c r="B449" t="b">
        <v>0</v>
      </c>
      <c r="C449">
        <v>1000</v>
      </c>
      <c r="D449">
        <v>3.2744605541229248</v>
      </c>
      <c r="E449">
        <v>972.53237533569336</v>
      </c>
      <c r="H449" t="s">
        <v>19</v>
      </c>
      <c r="I449" t="b">
        <v>1</v>
      </c>
      <c r="J449">
        <v>1</v>
      </c>
      <c r="K449">
        <v>7.3842520713806152</v>
      </c>
      <c r="L449">
        <v>0.62698960304260254</v>
      </c>
      <c r="O449" t="s">
        <v>213</v>
      </c>
      <c r="P449" t="b">
        <v>1</v>
      </c>
      <c r="Q449">
        <v>1</v>
      </c>
      <c r="R449">
        <v>1.524100780487061</v>
      </c>
      <c r="S449">
        <v>0.62872505187988281</v>
      </c>
      <c r="V449" t="s">
        <v>185</v>
      </c>
      <c r="W449" t="b">
        <v>1</v>
      </c>
      <c r="X449">
        <v>1</v>
      </c>
      <c r="Y449">
        <v>3.0142135620117192</v>
      </c>
      <c r="Z449">
        <v>0.6288611888885498</v>
      </c>
      <c r="AC449" t="s">
        <v>344</v>
      </c>
      <c r="AD449" t="b">
        <v>1</v>
      </c>
      <c r="AE449">
        <v>51</v>
      </c>
      <c r="AF449">
        <v>8.3395900726318359</v>
      </c>
      <c r="AG449">
        <v>57.794589042663567</v>
      </c>
      <c r="AJ449" t="s">
        <v>418</v>
      </c>
      <c r="AK449" t="b">
        <v>1</v>
      </c>
      <c r="AL449">
        <v>1</v>
      </c>
      <c r="AM449">
        <v>1.123210668563843</v>
      </c>
      <c r="AN449">
        <v>0.60572290420532227</v>
      </c>
      <c r="AQ449" t="s">
        <v>164</v>
      </c>
      <c r="AR449" t="b">
        <v>1</v>
      </c>
      <c r="AS449">
        <v>8</v>
      </c>
      <c r="AT449">
        <v>4.0858111381530762</v>
      </c>
      <c r="AU449">
        <v>7.4263334274291992</v>
      </c>
      <c r="AX449" t="s">
        <v>86</v>
      </c>
      <c r="AY449" t="b">
        <v>1</v>
      </c>
      <c r="AZ449">
        <v>2</v>
      </c>
      <c r="BA449">
        <v>4.4720621109008789</v>
      </c>
      <c r="BB449">
        <v>1.589928150177002</v>
      </c>
      <c r="BE449" t="s">
        <v>209</v>
      </c>
      <c r="BF449" t="b">
        <v>1</v>
      </c>
      <c r="BG449">
        <v>60</v>
      </c>
      <c r="BH449">
        <v>2.3369064331054692</v>
      </c>
      <c r="BI449">
        <v>60.720190525054932</v>
      </c>
      <c r="BL449" t="s">
        <v>536</v>
      </c>
      <c r="BM449" t="b">
        <v>1</v>
      </c>
      <c r="BN449">
        <v>1</v>
      </c>
      <c r="BO449">
        <v>4.0530223846435547</v>
      </c>
      <c r="BP449">
        <v>0.61835169792175293</v>
      </c>
    </row>
    <row r="450" spans="1:68" x14ac:dyDescent="0.2">
      <c r="A450" t="s">
        <v>56</v>
      </c>
      <c r="B450" t="b">
        <v>0</v>
      </c>
      <c r="C450">
        <v>1000</v>
      </c>
      <c r="D450">
        <v>4.5291438102722168</v>
      </c>
      <c r="E450">
        <v>936.94948959350586</v>
      </c>
      <c r="H450" t="s">
        <v>144</v>
      </c>
      <c r="I450" t="b">
        <v>1</v>
      </c>
      <c r="J450">
        <v>1</v>
      </c>
      <c r="K450">
        <v>6.3134188652038574</v>
      </c>
      <c r="L450">
        <v>0.62529993057250977</v>
      </c>
      <c r="O450" t="s">
        <v>214</v>
      </c>
      <c r="P450" t="b">
        <v>1</v>
      </c>
      <c r="Q450">
        <v>1</v>
      </c>
      <c r="R450">
        <v>1.207116365432739</v>
      </c>
      <c r="S450">
        <v>0.60685229301452637</v>
      </c>
      <c r="V450" t="s">
        <v>242</v>
      </c>
      <c r="W450" t="b">
        <v>1</v>
      </c>
      <c r="X450">
        <v>1</v>
      </c>
      <c r="Y450">
        <v>4.3325800895690918</v>
      </c>
      <c r="Z450">
        <v>0.63981485366821289</v>
      </c>
      <c r="AC450" t="s">
        <v>345</v>
      </c>
      <c r="AD450" t="b">
        <v>1</v>
      </c>
      <c r="AE450">
        <v>1</v>
      </c>
      <c r="AF450">
        <v>6.5728645324707031</v>
      </c>
      <c r="AG450">
        <v>0.63661694526672363</v>
      </c>
      <c r="AJ450" t="s">
        <v>240</v>
      </c>
      <c r="AK450" t="b">
        <v>1</v>
      </c>
      <c r="AL450">
        <v>1</v>
      </c>
      <c r="AM450">
        <v>1.9915310144424441</v>
      </c>
      <c r="AN450">
        <v>0.60680723190307617</v>
      </c>
      <c r="AQ450" t="s">
        <v>36</v>
      </c>
      <c r="AR450" t="b">
        <v>0</v>
      </c>
      <c r="AS450">
        <v>1000</v>
      </c>
      <c r="AT450">
        <v>3.0426230430603032</v>
      </c>
      <c r="AU450">
        <v>979.97212338447571</v>
      </c>
      <c r="AX450" t="s">
        <v>72</v>
      </c>
      <c r="AY450" t="b">
        <v>1</v>
      </c>
      <c r="AZ450">
        <v>706</v>
      </c>
      <c r="BA450">
        <v>2.4699242115020752</v>
      </c>
      <c r="BB450">
        <v>701.35350847244263</v>
      </c>
      <c r="BE450" t="s">
        <v>488</v>
      </c>
      <c r="BF450" t="b">
        <v>1</v>
      </c>
      <c r="BG450">
        <v>1</v>
      </c>
      <c r="BH450">
        <v>4.5438566207885742</v>
      </c>
      <c r="BI450">
        <v>0.63196897506713867</v>
      </c>
      <c r="BL450" t="s">
        <v>404</v>
      </c>
      <c r="BM450" t="b">
        <v>1</v>
      </c>
      <c r="BN450">
        <v>1</v>
      </c>
      <c r="BO450">
        <v>3.3937251567840581</v>
      </c>
      <c r="BP450">
        <v>0.61385846138000488</v>
      </c>
    </row>
    <row r="451" spans="1:68" x14ac:dyDescent="0.2">
      <c r="A451" t="s">
        <v>57</v>
      </c>
      <c r="B451" t="b">
        <v>0</v>
      </c>
      <c r="C451">
        <v>1000</v>
      </c>
      <c r="D451">
        <v>1.999140858650208</v>
      </c>
      <c r="E451">
        <v>1073.765683889389</v>
      </c>
      <c r="H451" t="s">
        <v>94</v>
      </c>
      <c r="I451" t="b">
        <v>1</v>
      </c>
      <c r="J451">
        <v>1</v>
      </c>
      <c r="K451">
        <v>4.3748717308044434</v>
      </c>
      <c r="L451">
        <v>0.62283611297607422</v>
      </c>
      <c r="O451" t="s">
        <v>215</v>
      </c>
      <c r="P451" t="b">
        <v>1</v>
      </c>
      <c r="Q451">
        <v>3</v>
      </c>
      <c r="R451">
        <v>3.7542273998260498</v>
      </c>
      <c r="S451">
        <v>2.608615398406982</v>
      </c>
      <c r="V451" t="s">
        <v>88</v>
      </c>
      <c r="W451" t="b">
        <v>1</v>
      </c>
      <c r="X451">
        <v>60</v>
      </c>
      <c r="Y451">
        <v>2.687211275100708</v>
      </c>
      <c r="Z451">
        <v>60.755853176116943</v>
      </c>
      <c r="AC451" t="s">
        <v>346</v>
      </c>
      <c r="AD451" t="b">
        <v>1</v>
      </c>
      <c r="AE451">
        <v>2</v>
      </c>
      <c r="AF451">
        <v>2.518616914749146</v>
      </c>
      <c r="AG451">
        <v>1.6701610088348391</v>
      </c>
      <c r="AJ451" t="s">
        <v>109</v>
      </c>
      <c r="AK451" t="b">
        <v>1</v>
      </c>
      <c r="AL451">
        <v>1</v>
      </c>
      <c r="AM451">
        <v>3.3348395824432369</v>
      </c>
      <c r="AN451">
        <v>0.60937857627868652</v>
      </c>
      <c r="AQ451" t="s">
        <v>452</v>
      </c>
      <c r="AR451" t="b">
        <v>1</v>
      </c>
      <c r="AS451">
        <v>3</v>
      </c>
      <c r="AT451">
        <v>7.3243899345397949</v>
      </c>
      <c r="AU451">
        <v>2.5987262725830078</v>
      </c>
      <c r="AX451" t="s">
        <v>466</v>
      </c>
      <c r="AY451" t="b">
        <v>1</v>
      </c>
      <c r="AZ451">
        <v>1</v>
      </c>
      <c r="BA451">
        <v>1.7239658832550051</v>
      </c>
      <c r="BB451">
        <v>0.6143186092376709</v>
      </c>
      <c r="BE451" t="s">
        <v>157</v>
      </c>
      <c r="BF451" t="b">
        <v>1</v>
      </c>
      <c r="BG451">
        <v>1</v>
      </c>
      <c r="BH451">
        <v>5.4283132553100586</v>
      </c>
      <c r="BI451">
        <v>0.62960577011108398</v>
      </c>
      <c r="BL451" t="s">
        <v>537</v>
      </c>
      <c r="BM451" t="b">
        <v>1</v>
      </c>
      <c r="BN451">
        <v>1</v>
      </c>
      <c r="BO451">
        <v>4.4981832504272461</v>
      </c>
      <c r="BP451">
        <v>0.60855722427368164</v>
      </c>
    </row>
    <row r="452" spans="1:68" x14ac:dyDescent="0.2">
      <c r="A452" t="s">
        <v>58</v>
      </c>
      <c r="B452" t="b">
        <v>1</v>
      </c>
      <c r="C452">
        <v>5</v>
      </c>
      <c r="D452">
        <v>3.1023716926574711</v>
      </c>
      <c r="E452">
        <v>7.7599821090698242</v>
      </c>
      <c r="H452" t="s">
        <v>67</v>
      </c>
      <c r="I452" t="b">
        <v>0</v>
      </c>
      <c r="J452">
        <v>1000</v>
      </c>
      <c r="K452">
        <v>2.1699783802032471</v>
      </c>
      <c r="L452">
        <v>995.14973306655884</v>
      </c>
      <c r="O452" t="s">
        <v>216</v>
      </c>
      <c r="P452" t="b">
        <v>1</v>
      </c>
      <c r="Q452">
        <v>1</v>
      </c>
      <c r="R452">
        <v>2.5446610450744629</v>
      </c>
      <c r="S452">
        <v>0.61523771286010742</v>
      </c>
      <c r="V452" t="s">
        <v>229</v>
      </c>
      <c r="W452" t="b">
        <v>1</v>
      </c>
      <c r="X452">
        <v>1</v>
      </c>
      <c r="Y452">
        <v>4.4132146835327148</v>
      </c>
      <c r="Z452">
        <v>0.68473172187805176</v>
      </c>
      <c r="AC452" t="s">
        <v>347</v>
      </c>
      <c r="AD452" t="b">
        <v>1</v>
      </c>
      <c r="AE452">
        <v>1</v>
      </c>
      <c r="AF452">
        <v>2.314761638641357</v>
      </c>
      <c r="AG452">
        <v>0.7808690071105957</v>
      </c>
      <c r="AJ452" t="s">
        <v>419</v>
      </c>
      <c r="AK452" t="b">
        <v>1</v>
      </c>
      <c r="AL452">
        <v>2</v>
      </c>
      <c r="AM452">
        <v>2.5760726928710942</v>
      </c>
      <c r="AN452">
        <v>1.569113492965698</v>
      </c>
      <c r="AQ452" t="s">
        <v>94</v>
      </c>
      <c r="AR452" t="b">
        <v>1</v>
      </c>
      <c r="AS452">
        <v>1</v>
      </c>
      <c r="AT452">
        <v>7.254673957824707</v>
      </c>
      <c r="AU452">
        <v>0.60229110717773438</v>
      </c>
      <c r="AX452" t="s">
        <v>186</v>
      </c>
      <c r="AY452" t="b">
        <v>1</v>
      </c>
      <c r="AZ452">
        <v>1</v>
      </c>
      <c r="BA452">
        <v>1.8599702119827271</v>
      </c>
      <c r="BB452">
        <v>0.64200162887573242</v>
      </c>
      <c r="BE452" t="s">
        <v>32</v>
      </c>
      <c r="BF452" t="b">
        <v>1</v>
      </c>
      <c r="BG452">
        <v>1</v>
      </c>
      <c r="BH452">
        <v>4.5076045989990234</v>
      </c>
      <c r="BI452">
        <v>0.62722444534301758</v>
      </c>
      <c r="BL452" t="s">
        <v>538</v>
      </c>
      <c r="BM452" t="b">
        <v>1</v>
      </c>
      <c r="BN452">
        <v>1</v>
      </c>
      <c r="BO452">
        <v>5.3555631637573242</v>
      </c>
      <c r="BP452">
        <v>0.61391234397888184</v>
      </c>
    </row>
    <row r="453" spans="1:68" x14ac:dyDescent="0.2">
      <c r="A453" t="s">
        <v>59</v>
      </c>
      <c r="B453" t="b">
        <v>1</v>
      </c>
      <c r="C453">
        <v>6</v>
      </c>
      <c r="D453">
        <v>2.3296513557434082</v>
      </c>
      <c r="E453">
        <v>6.1918039321899414</v>
      </c>
      <c r="H453" t="s">
        <v>145</v>
      </c>
      <c r="I453" t="b">
        <v>1</v>
      </c>
      <c r="J453">
        <v>1</v>
      </c>
      <c r="K453">
        <v>7.8481616973876953</v>
      </c>
      <c r="L453">
        <v>1.078735828399658</v>
      </c>
      <c r="O453" t="s">
        <v>217</v>
      </c>
      <c r="P453" t="b">
        <v>1</v>
      </c>
      <c r="Q453">
        <v>1</v>
      </c>
      <c r="R453">
        <v>2.998183965682983</v>
      </c>
      <c r="S453">
        <v>0.61254596710205078</v>
      </c>
      <c r="V453" t="s">
        <v>76</v>
      </c>
      <c r="W453" t="b">
        <v>1</v>
      </c>
      <c r="X453">
        <v>1</v>
      </c>
      <c r="Y453">
        <v>2.286402702331543</v>
      </c>
      <c r="Z453">
        <v>0.63267755508422852</v>
      </c>
      <c r="AC453" t="s">
        <v>348</v>
      </c>
      <c r="AD453" t="b">
        <v>1</v>
      </c>
      <c r="AE453">
        <v>1</v>
      </c>
      <c r="AF453">
        <v>2.8631606101989751</v>
      </c>
      <c r="AG453">
        <v>0.81573724746704102</v>
      </c>
      <c r="AJ453" t="s">
        <v>420</v>
      </c>
      <c r="AK453" t="b">
        <v>1</v>
      </c>
      <c r="AL453">
        <v>2</v>
      </c>
      <c r="AM453">
        <v>5.0359840393066406</v>
      </c>
      <c r="AN453">
        <v>1.582719087600708</v>
      </c>
      <c r="AQ453" t="s">
        <v>34</v>
      </c>
      <c r="AR453" t="b">
        <v>1</v>
      </c>
      <c r="AS453">
        <v>1</v>
      </c>
      <c r="AT453">
        <v>4.2058720588684082</v>
      </c>
      <c r="AU453">
        <v>0.58190298080444336</v>
      </c>
      <c r="AX453" t="s">
        <v>90</v>
      </c>
      <c r="AY453" t="b">
        <v>0</v>
      </c>
      <c r="AZ453">
        <v>1000</v>
      </c>
      <c r="BA453">
        <v>2.476058721542358</v>
      </c>
      <c r="BB453">
        <v>996.37730026245117</v>
      </c>
      <c r="BE453" t="s">
        <v>93</v>
      </c>
      <c r="BF453" t="b">
        <v>1</v>
      </c>
      <c r="BG453">
        <v>1</v>
      </c>
      <c r="BH453">
        <v>3.5945003032684331</v>
      </c>
      <c r="BI453">
        <v>0.62789297103881836</v>
      </c>
      <c r="BL453" t="s">
        <v>539</v>
      </c>
      <c r="BM453" t="b">
        <v>1</v>
      </c>
      <c r="BN453">
        <v>1</v>
      </c>
      <c r="BO453">
        <v>3.3917362689971919</v>
      </c>
      <c r="BP453">
        <v>0.62142038345336914</v>
      </c>
    </row>
    <row r="454" spans="1:68" x14ac:dyDescent="0.2">
      <c r="A454" t="s">
        <v>60</v>
      </c>
      <c r="B454" t="b">
        <v>1</v>
      </c>
      <c r="C454">
        <v>13</v>
      </c>
      <c r="D454">
        <v>6.7330746650695801</v>
      </c>
      <c r="E454">
        <v>12.577200412750241</v>
      </c>
      <c r="H454" t="s">
        <v>146</v>
      </c>
      <c r="I454" t="b">
        <v>1</v>
      </c>
      <c r="J454">
        <v>1</v>
      </c>
      <c r="K454">
        <v>4.7910146713256836</v>
      </c>
      <c r="L454">
        <v>0.61786985397338867</v>
      </c>
      <c r="O454" t="s">
        <v>218</v>
      </c>
      <c r="P454" t="b">
        <v>1</v>
      </c>
      <c r="Q454">
        <v>1</v>
      </c>
      <c r="R454">
        <v>2.9267807006835942</v>
      </c>
      <c r="S454">
        <v>0.61617326736450195</v>
      </c>
      <c r="V454" t="s">
        <v>60</v>
      </c>
      <c r="W454" t="b">
        <v>1</v>
      </c>
      <c r="X454">
        <v>1</v>
      </c>
      <c r="Y454">
        <v>3.195446252822876</v>
      </c>
      <c r="Z454">
        <v>0.63494753837585449</v>
      </c>
      <c r="AC454" t="s">
        <v>349</v>
      </c>
      <c r="AD454" t="b">
        <v>1</v>
      </c>
      <c r="AE454">
        <v>1</v>
      </c>
      <c r="AF454">
        <v>4.3188843727111816</v>
      </c>
      <c r="AG454">
        <v>0.66550350189208984</v>
      </c>
      <c r="AJ454" t="s">
        <v>199</v>
      </c>
      <c r="AK454" t="b">
        <v>1</v>
      </c>
      <c r="AL454">
        <v>1</v>
      </c>
      <c r="AM454">
        <v>3.8231558799743648</v>
      </c>
      <c r="AN454">
        <v>0.60552072525024414</v>
      </c>
      <c r="AQ454" t="s">
        <v>120</v>
      </c>
      <c r="AR454" t="b">
        <v>1</v>
      </c>
      <c r="AS454">
        <v>2</v>
      </c>
      <c r="AT454">
        <v>4.5539546012878418</v>
      </c>
      <c r="AU454">
        <v>1.518819332122803</v>
      </c>
      <c r="AX454" t="s">
        <v>46</v>
      </c>
      <c r="AY454" t="b">
        <v>1</v>
      </c>
      <c r="AZ454">
        <v>2</v>
      </c>
      <c r="BA454">
        <v>4.8386821746826172</v>
      </c>
      <c r="BB454">
        <v>1.601725101470947</v>
      </c>
      <c r="BE454" t="s">
        <v>203</v>
      </c>
      <c r="BF454" t="b">
        <v>1</v>
      </c>
      <c r="BG454">
        <v>1</v>
      </c>
      <c r="BH454">
        <v>3.257224559783936</v>
      </c>
      <c r="BI454">
        <v>0.63271045684814453</v>
      </c>
      <c r="BL454" t="s">
        <v>540</v>
      </c>
      <c r="BM454" t="b">
        <v>1</v>
      </c>
      <c r="BN454">
        <v>1</v>
      </c>
      <c r="BO454">
        <v>5.7963557243347168</v>
      </c>
      <c r="BP454">
        <v>0.62162995338439941</v>
      </c>
    </row>
    <row r="455" spans="1:68" x14ac:dyDescent="0.2">
      <c r="A455" t="s">
        <v>61</v>
      </c>
      <c r="B455" t="b">
        <v>1</v>
      </c>
      <c r="C455">
        <v>1</v>
      </c>
      <c r="D455">
        <v>5.4591803550720206</v>
      </c>
      <c r="E455">
        <v>0.5881810188293457</v>
      </c>
      <c r="H455" t="s">
        <v>147</v>
      </c>
      <c r="I455" t="b">
        <v>1</v>
      </c>
      <c r="J455">
        <v>15</v>
      </c>
      <c r="K455">
        <v>2.3751788139343262</v>
      </c>
      <c r="L455">
        <v>14.708488941192631</v>
      </c>
      <c r="O455" t="s">
        <v>30</v>
      </c>
      <c r="P455" t="b">
        <v>1</v>
      </c>
      <c r="Q455">
        <v>3</v>
      </c>
      <c r="R455">
        <v>1.999435663223267</v>
      </c>
      <c r="S455">
        <v>2.5524685382843022</v>
      </c>
      <c r="V455" t="s">
        <v>273</v>
      </c>
      <c r="W455" t="b">
        <v>1</v>
      </c>
      <c r="X455">
        <v>1</v>
      </c>
      <c r="Y455">
        <v>4.0562758445739746</v>
      </c>
      <c r="Z455">
        <v>0.63607478141784668</v>
      </c>
      <c r="AC455" t="s">
        <v>350</v>
      </c>
      <c r="AD455" t="b">
        <v>1</v>
      </c>
      <c r="AE455">
        <v>1</v>
      </c>
      <c r="AF455">
        <v>2.4916751384735112</v>
      </c>
      <c r="AG455">
        <v>0.65378713607788086</v>
      </c>
      <c r="AJ455" t="s">
        <v>115</v>
      </c>
      <c r="AK455" t="b">
        <v>1</v>
      </c>
      <c r="AL455">
        <v>1</v>
      </c>
      <c r="AM455">
        <v>3.4609181880950932</v>
      </c>
      <c r="AN455">
        <v>0.62325143814086914</v>
      </c>
      <c r="AQ455" t="s">
        <v>85</v>
      </c>
      <c r="AR455" t="b">
        <v>1</v>
      </c>
      <c r="AS455">
        <v>2</v>
      </c>
      <c r="AT455">
        <v>3.7067446708679199</v>
      </c>
      <c r="AU455">
        <v>1.589056253433228</v>
      </c>
      <c r="AX455" t="s">
        <v>467</v>
      </c>
      <c r="AY455" t="b">
        <v>1</v>
      </c>
      <c r="AZ455">
        <v>1</v>
      </c>
      <c r="BA455">
        <v>5.9431777000427246</v>
      </c>
      <c r="BB455">
        <v>0.59718680381774902</v>
      </c>
      <c r="BE455" t="s">
        <v>217</v>
      </c>
      <c r="BF455" t="b">
        <v>0</v>
      </c>
      <c r="BG455">
        <v>1000</v>
      </c>
      <c r="BH455">
        <v>4.2660741806030273</v>
      </c>
      <c r="BI455">
        <v>1024.207440376282</v>
      </c>
      <c r="BL455" t="s">
        <v>462</v>
      </c>
      <c r="BM455" t="b">
        <v>1</v>
      </c>
      <c r="BN455">
        <v>1</v>
      </c>
      <c r="BO455">
        <v>3.0717897415161128</v>
      </c>
      <c r="BP455">
        <v>0.61989617347717285</v>
      </c>
    </row>
    <row r="456" spans="1:68" x14ac:dyDescent="0.2">
      <c r="A456" t="s">
        <v>62</v>
      </c>
      <c r="B456" t="b">
        <v>0</v>
      </c>
      <c r="C456">
        <v>1000</v>
      </c>
      <c r="D456">
        <v>1.603411078453064</v>
      </c>
      <c r="E456">
        <v>955.22353291511536</v>
      </c>
      <c r="H456" t="s">
        <v>110</v>
      </c>
      <c r="I456" t="b">
        <v>1</v>
      </c>
      <c r="J456">
        <v>1</v>
      </c>
      <c r="K456">
        <v>2.15113353729248</v>
      </c>
      <c r="L456">
        <v>0.65614104270935059</v>
      </c>
      <c r="O456" t="s">
        <v>219</v>
      </c>
      <c r="P456" t="b">
        <v>1</v>
      </c>
      <c r="Q456">
        <v>1</v>
      </c>
      <c r="R456">
        <v>3.1867589950561519</v>
      </c>
      <c r="S456">
        <v>0.60672688484191895</v>
      </c>
      <c r="V456" t="s">
        <v>72</v>
      </c>
      <c r="W456" t="b">
        <v>1</v>
      </c>
      <c r="X456">
        <v>1</v>
      </c>
      <c r="Y456">
        <v>3.800810813903809</v>
      </c>
      <c r="Z456">
        <v>0.64026379585266113</v>
      </c>
      <c r="AC456" t="s">
        <v>351</v>
      </c>
      <c r="AD456" t="b">
        <v>1</v>
      </c>
      <c r="AE456">
        <v>9</v>
      </c>
      <c r="AF456">
        <v>5.1320900917053223</v>
      </c>
      <c r="AG456">
        <v>8.9156684875488281</v>
      </c>
      <c r="AJ456" t="s">
        <v>421</v>
      </c>
      <c r="AK456" t="b">
        <v>1</v>
      </c>
      <c r="AL456">
        <v>14</v>
      </c>
      <c r="AM456">
        <v>3.6098134517669682</v>
      </c>
      <c r="AN456">
        <v>13.51923084259033</v>
      </c>
      <c r="AQ456" t="s">
        <v>219</v>
      </c>
      <c r="AR456" t="b">
        <v>1</v>
      </c>
      <c r="AS456">
        <v>26</v>
      </c>
      <c r="AT456">
        <v>5.8156833648681641</v>
      </c>
      <c r="AU456">
        <v>24.643959283828739</v>
      </c>
      <c r="AX456" t="s">
        <v>468</v>
      </c>
      <c r="AY456" t="b">
        <v>1</v>
      </c>
      <c r="AZ456">
        <v>1</v>
      </c>
      <c r="BA456">
        <v>5.9777841567993164</v>
      </c>
      <c r="BB456">
        <v>0.61439418792724609</v>
      </c>
      <c r="BE456" t="s">
        <v>489</v>
      </c>
      <c r="BF456" t="b">
        <v>1</v>
      </c>
      <c r="BG456">
        <v>102</v>
      </c>
      <c r="BH456">
        <v>2.0026099681854248</v>
      </c>
      <c r="BI456">
        <v>103.3263792991638</v>
      </c>
      <c r="BL456" t="s">
        <v>541</v>
      </c>
      <c r="BM456" t="b">
        <v>1</v>
      </c>
      <c r="BN456">
        <v>4</v>
      </c>
      <c r="BO456">
        <v>3.9444518089294429</v>
      </c>
      <c r="BP456">
        <v>3.6030147075653081</v>
      </c>
    </row>
    <row r="457" spans="1:68" x14ac:dyDescent="0.2">
      <c r="A457" t="s">
        <v>63</v>
      </c>
      <c r="B457" t="b">
        <v>1</v>
      </c>
      <c r="C457">
        <v>22</v>
      </c>
      <c r="D457">
        <v>2.969809770584106</v>
      </c>
      <c r="E457">
        <v>23.832921504974369</v>
      </c>
      <c r="H457" t="s">
        <v>91</v>
      </c>
      <c r="I457" t="b">
        <v>1</v>
      </c>
      <c r="J457">
        <v>213</v>
      </c>
      <c r="K457">
        <v>2.869171142578125</v>
      </c>
      <c r="L457">
        <v>216.9091610908508</v>
      </c>
      <c r="O457" t="s">
        <v>103</v>
      </c>
      <c r="P457" t="b">
        <v>1</v>
      </c>
      <c r="Q457">
        <v>1</v>
      </c>
      <c r="R457">
        <v>4.0576162338256836</v>
      </c>
      <c r="S457">
        <v>0.60795998573303223</v>
      </c>
      <c r="V457" t="s">
        <v>274</v>
      </c>
      <c r="W457" t="b">
        <v>1</v>
      </c>
      <c r="X457">
        <v>1</v>
      </c>
      <c r="Y457">
        <v>2.945203304290771</v>
      </c>
      <c r="Z457">
        <v>0.68243575096130371</v>
      </c>
      <c r="AC457" t="s">
        <v>352</v>
      </c>
      <c r="AD457" t="b">
        <v>1</v>
      </c>
      <c r="AE457">
        <v>1</v>
      </c>
      <c r="AF457">
        <v>5.7022619247436523</v>
      </c>
      <c r="AG457">
        <v>0.6453855037689209</v>
      </c>
      <c r="AJ457" t="s">
        <v>93</v>
      </c>
      <c r="AK457" t="b">
        <v>1</v>
      </c>
      <c r="AL457">
        <v>1</v>
      </c>
      <c r="AM457">
        <v>2.5039577484130859</v>
      </c>
      <c r="AN457">
        <v>0.60284590721130371</v>
      </c>
      <c r="AQ457" t="s">
        <v>32</v>
      </c>
      <c r="AR457" t="b">
        <v>1</v>
      </c>
      <c r="AS457">
        <v>5</v>
      </c>
      <c r="AT457">
        <v>4.636528491973877</v>
      </c>
      <c r="AU457">
        <v>4.5133028030395508</v>
      </c>
      <c r="AX457" t="s">
        <v>218</v>
      </c>
      <c r="AY457" t="b">
        <v>1</v>
      </c>
      <c r="AZ457">
        <v>5</v>
      </c>
      <c r="BA457">
        <v>2.0022811889648442</v>
      </c>
      <c r="BB457">
        <v>4.5564000606536874</v>
      </c>
      <c r="BE457" t="s">
        <v>83</v>
      </c>
      <c r="BF457" t="b">
        <v>1</v>
      </c>
      <c r="BG457">
        <v>1</v>
      </c>
      <c r="BH457">
        <v>2.126008033752441</v>
      </c>
      <c r="BI457">
        <v>0.62951278686523438</v>
      </c>
      <c r="BL457" t="s">
        <v>542</v>
      </c>
      <c r="BM457" t="b">
        <v>1</v>
      </c>
      <c r="BN457">
        <v>1</v>
      </c>
      <c r="BO457">
        <v>3.9265873432159419</v>
      </c>
      <c r="BP457">
        <v>0.61681747436523438</v>
      </c>
    </row>
    <row r="458" spans="1:68" x14ac:dyDescent="0.2">
      <c r="A458" t="s">
        <v>64</v>
      </c>
      <c r="B458" t="b">
        <v>1</v>
      </c>
      <c r="C458">
        <v>1</v>
      </c>
      <c r="D458">
        <v>3.1797878742218022</v>
      </c>
      <c r="E458">
        <v>0.616119384765625</v>
      </c>
      <c r="H458" t="s">
        <v>148</v>
      </c>
      <c r="I458" t="b">
        <v>1</v>
      </c>
      <c r="J458">
        <v>3</v>
      </c>
      <c r="K458">
        <v>3.2974023818969731</v>
      </c>
      <c r="L458">
        <v>2.610632181167603</v>
      </c>
      <c r="O458" t="s">
        <v>220</v>
      </c>
      <c r="P458" t="b">
        <v>1</v>
      </c>
      <c r="Q458">
        <v>1</v>
      </c>
      <c r="R458">
        <v>2.033124446868896</v>
      </c>
      <c r="S458">
        <v>0.61196589469909668</v>
      </c>
      <c r="V458" t="s">
        <v>275</v>
      </c>
      <c r="W458" t="b">
        <v>1</v>
      </c>
      <c r="X458">
        <v>1</v>
      </c>
      <c r="Y458">
        <v>2.9297020435333252</v>
      </c>
      <c r="Z458">
        <v>0.62714815139770508</v>
      </c>
      <c r="AC458" t="s">
        <v>353</v>
      </c>
      <c r="AD458" t="b">
        <v>1</v>
      </c>
      <c r="AE458">
        <v>1</v>
      </c>
      <c r="AF458">
        <v>4.1702356338500977</v>
      </c>
      <c r="AG458">
        <v>0.81396126747131348</v>
      </c>
      <c r="AJ458" t="s">
        <v>422</v>
      </c>
      <c r="AK458" t="b">
        <v>1</v>
      </c>
      <c r="AL458">
        <v>1</v>
      </c>
      <c r="AM458">
        <v>3.77315354347229</v>
      </c>
      <c r="AN458">
        <v>0.61482858657836914</v>
      </c>
      <c r="AQ458" t="s">
        <v>74</v>
      </c>
      <c r="AR458" t="b">
        <v>1</v>
      </c>
      <c r="AS458">
        <v>1</v>
      </c>
      <c r="AT458">
        <v>6.9428739547729492</v>
      </c>
      <c r="AU458">
        <v>0.60139775276184082</v>
      </c>
      <c r="AX458" t="s">
        <v>288</v>
      </c>
      <c r="AY458" t="b">
        <v>1</v>
      </c>
      <c r="AZ458">
        <v>7</v>
      </c>
      <c r="BA458">
        <v>5.9350109100341797</v>
      </c>
      <c r="BB458">
        <v>6.7731397151947021</v>
      </c>
      <c r="BE458" t="s">
        <v>490</v>
      </c>
      <c r="BF458" t="b">
        <v>1</v>
      </c>
      <c r="BG458">
        <v>4</v>
      </c>
      <c r="BH458">
        <v>5.7699546813964844</v>
      </c>
      <c r="BI458">
        <v>3.6388239860534668</v>
      </c>
      <c r="BL458" t="s">
        <v>421</v>
      </c>
      <c r="BM458" t="b">
        <v>1</v>
      </c>
      <c r="BN458">
        <v>3</v>
      </c>
      <c r="BO458">
        <v>8.1834239959716797</v>
      </c>
      <c r="BP458">
        <v>2.624956369400024</v>
      </c>
    </row>
    <row r="459" spans="1:68" x14ac:dyDescent="0.2">
      <c r="A459" t="s">
        <v>65</v>
      </c>
      <c r="B459" t="b">
        <v>1</v>
      </c>
      <c r="C459">
        <v>1</v>
      </c>
      <c r="D459">
        <v>3.32862401008606</v>
      </c>
      <c r="E459">
        <v>0.58921003341674805</v>
      </c>
      <c r="H459" t="s">
        <v>45</v>
      </c>
      <c r="I459" t="b">
        <v>1</v>
      </c>
      <c r="J459">
        <v>1</v>
      </c>
      <c r="K459">
        <v>6.1514225006103516</v>
      </c>
      <c r="L459">
        <v>0.73385286331176758</v>
      </c>
      <c r="O459" t="s">
        <v>221</v>
      </c>
      <c r="P459" t="b">
        <v>1</v>
      </c>
      <c r="Q459">
        <v>1</v>
      </c>
      <c r="R459">
        <v>3.70738673210144</v>
      </c>
      <c r="S459">
        <v>0.61559271812438965</v>
      </c>
      <c r="V459" t="s">
        <v>276</v>
      </c>
      <c r="W459" t="b">
        <v>1</v>
      </c>
      <c r="X459">
        <v>1</v>
      </c>
      <c r="Y459">
        <v>6.0687527656555176</v>
      </c>
      <c r="Z459">
        <v>0.63892722129821777</v>
      </c>
      <c r="AC459" t="s">
        <v>354</v>
      </c>
      <c r="AD459" t="b">
        <v>0</v>
      </c>
      <c r="AE459">
        <v>1000</v>
      </c>
      <c r="AF459">
        <v>4.413428783416748</v>
      </c>
      <c r="AG459">
        <v>1144.5450940132141</v>
      </c>
      <c r="AJ459" t="s">
        <v>423</v>
      </c>
      <c r="AK459" t="b">
        <v>1</v>
      </c>
      <c r="AL459">
        <v>1</v>
      </c>
      <c r="AM459">
        <v>2.9802243709564209</v>
      </c>
      <c r="AN459">
        <v>0.61417627334594727</v>
      </c>
      <c r="AQ459" t="s">
        <v>40</v>
      </c>
      <c r="AR459" t="b">
        <v>1</v>
      </c>
      <c r="AS459">
        <v>2</v>
      </c>
      <c r="AT459">
        <v>5.5852189064025879</v>
      </c>
      <c r="AU459">
        <v>1.5500397682189939</v>
      </c>
      <c r="AX459" t="s">
        <v>469</v>
      </c>
      <c r="AY459" t="b">
        <v>1</v>
      </c>
      <c r="AZ459">
        <v>1</v>
      </c>
      <c r="BA459">
        <v>2.1583936214447021</v>
      </c>
      <c r="BB459">
        <v>0.62213134765625</v>
      </c>
      <c r="BE459" t="s">
        <v>100</v>
      </c>
      <c r="BF459" t="b">
        <v>1</v>
      </c>
      <c r="BG459">
        <v>1</v>
      </c>
      <c r="BH459">
        <v>3.241312980651855</v>
      </c>
      <c r="BI459">
        <v>0.64501953125</v>
      </c>
      <c r="BL459" t="s">
        <v>543</v>
      </c>
      <c r="BM459" t="b">
        <v>1</v>
      </c>
      <c r="BN459">
        <v>1</v>
      </c>
      <c r="BO459">
        <v>3.6467070579528809</v>
      </c>
      <c r="BP459">
        <v>0.61981081962585449</v>
      </c>
    </row>
    <row r="460" spans="1:68" x14ac:dyDescent="0.2">
      <c r="A460" t="s">
        <v>66</v>
      </c>
      <c r="B460" t="b">
        <v>1</v>
      </c>
      <c r="C460">
        <v>1</v>
      </c>
      <c r="D460">
        <v>5.3702101707458496</v>
      </c>
      <c r="E460">
        <v>0.78349447250366211</v>
      </c>
      <c r="H460" t="s">
        <v>149</v>
      </c>
      <c r="I460" t="b">
        <v>1</v>
      </c>
      <c r="J460">
        <v>1</v>
      </c>
      <c r="K460">
        <v>3.5630335807800289</v>
      </c>
      <c r="L460">
        <v>0.62900924682617188</v>
      </c>
      <c r="O460" t="s">
        <v>171</v>
      </c>
      <c r="P460" t="b">
        <v>1</v>
      </c>
      <c r="Q460">
        <v>1</v>
      </c>
      <c r="R460">
        <v>2.7036361694335942</v>
      </c>
      <c r="S460">
        <v>0.6068413257598877</v>
      </c>
      <c r="V460" t="s">
        <v>204</v>
      </c>
      <c r="W460" t="b">
        <v>1</v>
      </c>
      <c r="X460">
        <v>1</v>
      </c>
      <c r="Y460">
        <v>6.8164725303649902</v>
      </c>
      <c r="Z460">
        <v>0.62918257713317871</v>
      </c>
      <c r="AC460" t="s">
        <v>355</v>
      </c>
      <c r="AD460" t="b">
        <v>1</v>
      </c>
      <c r="AE460">
        <v>1</v>
      </c>
      <c r="AF460">
        <v>6.0279169082641602</v>
      </c>
      <c r="AG460">
        <v>0.63446283340454102</v>
      </c>
      <c r="AJ460" t="s">
        <v>424</v>
      </c>
      <c r="AK460" t="b">
        <v>1</v>
      </c>
      <c r="AL460">
        <v>1</v>
      </c>
      <c r="AM460">
        <v>2.1651508808135991</v>
      </c>
      <c r="AN460">
        <v>0.59584903717041016</v>
      </c>
      <c r="AQ460" t="s">
        <v>194</v>
      </c>
      <c r="AR460" t="b">
        <v>1</v>
      </c>
      <c r="AS460">
        <v>3</v>
      </c>
      <c r="AT460">
        <v>5.0253548622131348</v>
      </c>
      <c r="AU460">
        <v>2.5269842147827148</v>
      </c>
      <c r="AX460" t="s">
        <v>65</v>
      </c>
      <c r="AY460" t="b">
        <v>1</v>
      </c>
      <c r="AZ460">
        <v>1</v>
      </c>
      <c r="BA460">
        <v>2.3430078029632568</v>
      </c>
      <c r="BB460">
        <v>0.6148829460144043</v>
      </c>
      <c r="BE460" t="s">
        <v>142</v>
      </c>
      <c r="BF460" t="b">
        <v>1</v>
      </c>
      <c r="BG460">
        <v>3</v>
      </c>
      <c r="BH460">
        <v>1.4633773565292361</v>
      </c>
      <c r="BI460">
        <v>2.6482779979705811</v>
      </c>
      <c r="BL460" t="s">
        <v>544</v>
      </c>
      <c r="BM460" t="b">
        <v>1</v>
      </c>
      <c r="BN460">
        <v>1</v>
      </c>
      <c r="BO460">
        <v>4.7600841522216797</v>
      </c>
      <c r="BP460">
        <v>0.60523509979248047</v>
      </c>
    </row>
    <row r="461" spans="1:68" x14ac:dyDescent="0.2">
      <c r="A461" t="s">
        <v>67</v>
      </c>
      <c r="B461" t="b">
        <v>1</v>
      </c>
      <c r="C461">
        <v>6</v>
      </c>
      <c r="D461">
        <v>3.3895120620727539</v>
      </c>
      <c r="E461">
        <v>5.4061043262481689</v>
      </c>
      <c r="H461" t="s">
        <v>150</v>
      </c>
      <c r="I461" t="b">
        <v>1</v>
      </c>
      <c r="J461">
        <v>1</v>
      </c>
      <c r="K461">
        <v>3.0384194850921631</v>
      </c>
      <c r="L461">
        <v>0.65128302574157715</v>
      </c>
      <c r="O461" t="s">
        <v>67</v>
      </c>
      <c r="P461" t="b">
        <v>1</v>
      </c>
      <c r="Q461">
        <v>1</v>
      </c>
      <c r="R461">
        <v>1.83660352230072</v>
      </c>
      <c r="S461">
        <v>0.61081480979919434</v>
      </c>
      <c r="V461" t="s">
        <v>28</v>
      </c>
      <c r="W461" t="b">
        <v>1</v>
      </c>
      <c r="X461">
        <v>1</v>
      </c>
      <c r="Y461">
        <v>2.931580781936646</v>
      </c>
      <c r="Z461">
        <v>0.63221454620361328</v>
      </c>
      <c r="AC461" t="s">
        <v>356</v>
      </c>
      <c r="AD461" t="b">
        <v>1</v>
      </c>
      <c r="AE461">
        <v>9</v>
      </c>
      <c r="AF461">
        <v>7.7254667282104492</v>
      </c>
      <c r="AG461">
        <v>8.896641731262207</v>
      </c>
      <c r="AJ461" t="s">
        <v>239</v>
      </c>
      <c r="AK461" t="b">
        <v>1</v>
      </c>
      <c r="AL461">
        <v>2</v>
      </c>
      <c r="AM461">
        <v>2.1379461288452148</v>
      </c>
      <c r="AN461">
        <v>1.711269855499268</v>
      </c>
      <c r="AQ461" t="s">
        <v>51</v>
      </c>
      <c r="AR461" t="b">
        <v>1</v>
      </c>
      <c r="AS461">
        <v>1</v>
      </c>
      <c r="AT461">
        <v>4.0491409301757812</v>
      </c>
      <c r="AU461">
        <v>0.60229992866516113</v>
      </c>
      <c r="AX461" t="s">
        <v>55</v>
      </c>
      <c r="AY461" t="b">
        <v>1</v>
      </c>
      <c r="AZ461">
        <v>1</v>
      </c>
      <c r="BA461">
        <v>5.4601836204528809</v>
      </c>
      <c r="BB461">
        <v>0.61181497573852539</v>
      </c>
      <c r="BE461" t="s">
        <v>190</v>
      </c>
      <c r="BF461" t="b">
        <v>1</v>
      </c>
      <c r="BG461">
        <v>297</v>
      </c>
      <c r="BH461">
        <v>4.0769262313842773</v>
      </c>
      <c r="BI461">
        <v>303.73463916778559</v>
      </c>
      <c r="BL461" t="s">
        <v>545</v>
      </c>
      <c r="BM461" t="b">
        <v>1</v>
      </c>
      <c r="BN461">
        <v>1</v>
      </c>
      <c r="BO461">
        <v>6.7815752029418954</v>
      </c>
      <c r="BP461">
        <v>0.60726451873779297</v>
      </c>
    </row>
    <row r="462" spans="1:68" x14ac:dyDescent="0.2">
      <c r="A462" t="s">
        <v>68</v>
      </c>
      <c r="B462" t="b">
        <v>1</v>
      </c>
      <c r="C462">
        <v>6</v>
      </c>
      <c r="D462">
        <v>2.831809520721436</v>
      </c>
      <c r="E462">
        <v>5.724647045135498</v>
      </c>
      <c r="H462" t="s">
        <v>151</v>
      </c>
      <c r="I462" t="b">
        <v>1</v>
      </c>
      <c r="J462">
        <v>1</v>
      </c>
      <c r="K462">
        <v>0.68579787015914917</v>
      </c>
      <c r="L462">
        <v>0.630828857421875</v>
      </c>
      <c r="O462" t="s">
        <v>222</v>
      </c>
      <c r="P462" t="b">
        <v>1</v>
      </c>
      <c r="Q462">
        <v>1</v>
      </c>
      <c r="R462">
        <v>6.3408622741699219</v>
      </c>
      <c r="S462">
        <v>0.60440707206726074</v>
      </c>
      <c r="V462" t="s">
        <v>151</v>
      </c>
      <c r="W462" t="b">
        <v>1</v>
      </c>
      <c r="X462">
        <v>1</v>
      </c>
      <c r="Y462">
        <v>1.400416493415833</v>
      </c>
      <c r="Z462">
        <v>0.62833333015441895</v>
      </c>
      <c r="AC462" t="s">
        <v>357</v>
      </c>
      <c r="AD462" t="b">
        <v>1</v>
      </c>
      <c r="AE462">
        <v>1</v>
      </c>
      <c r="AF462">
        <v>7.0121369361877441</v>
      </c>
      <c r="AG462">
        <v>0.64034461975097656</v>
      </c>
      <c r="AJ462" t="s">
        <v>25</v>
      </c>
      <c r="AK462" t="b">
        <v>1</v>
      </c>
      <c r="AL462">
        <v>38</v>
      </c>
      <c r="AM462">
        <v>3.6781554222106929</v>
      </c>
      <c r="AN462">
        <v>36.992029190063477</v>
      </c>
      <c r="AQ462" t="s">
        <v>190</v>
      </c>
      <c r="AR462" t="b">
        <v>1</v>
      </c>
      <c r="AS462">
        <v>1</v>
      </c>
      <c r="AT462">
        <v>3.5899784564971919</v>
      </c>
      <c r="AU462">
        <v>0.6021263599395752</v>
      </c>
      <c r="AX462" t="s">
        <v>44</v>
      </c>
      <c r="AY462" t="b">
        <v>1</v>
      </c>
      <c r="AZ462">
        <v>1</v>
      </c>
      <c r="BA462">
        <v>3.0951862335205078</v>
      </c>
      <c r="BB462">
        <v>0.60618758201599121</v>
      </c>
      <c r="BE462" t="s">
        <v>233</v>
      </c>
      <c r="BF462" t="b">
        <v>1</v>
      </c>
      <c r="BG462">
        <v>1</v>
      </c>
      <c r="BH462">
        <v>4.6445989608764648</v>
      </c>
      <c r="BI462">
        <v>0.62363457679748535</v>
      </c>
      <c r="BL462" t="s">
        <v>248</v>
      </c>
      <c r="BM462" t="b">
        <v>1</v>
      </c>
      <c r="BN462">
        <v>1</v>
      </c>
      <c r="BO462">
        <v>3.9394080638885498</v>
      </c>
      <c r="BP462">
        <v>0.6139075756072998</v>
      </c>
    </row>
    <row r="463" spans="1:68" x14ac:dyDescent="0.2">
      <c r="A463" t="s">
        <v>69</v>
      </c>
      <c r="B463" t="b">
        <v>1</v>
      </c>
      <c r="C463">
        <v>1</v>
      </c>
      <c r="D463">
        <v>3.2669675350189209</v>
      </c>
      <c r="E463">
        <v>0.60403776168823242</v>
      </c>
      <c r="H463" t="s">
        <v>152</v>
      </c>
      <c r="I463" t="b">
        <v>0</v>
      </c>
      <c r="J463">
        <v>1000</v>
      </c>
      <c r="K463">
        <v>0.55260324478149414</v>
      </c>
      <c r="L463">
        <v>1016.455632448196</v>
      </c>
      <c r="O463" t="s">
        <v>223</v>
      </c>
      <c r="P463" t="b">
        <v>1</v>
      </c>
      <c r="Q463">
        <v>1</v>
      </c>
      <c r="R463">
        <v>2.889611959457397</v>
      </c>
      <c r="S463">
        <v>0.64088678359985352</v>
      </c>
      <c r="V463" t="s">
        <v>277</v>
      </c>
      <c r="W463" t="b">
        <v>1</v>
      </c>
      <c r="X463">
        <v>1</v>
      </c>
      <c r="Y463">
        <v>7.0861706733703613</v>
      </c>
      <c r="Z463">
        <v>0.63267230987548828</v>
      </c>
      <c r="AC463" t="s">
        <v>358</v>
      </c>
      <c r="AD463" t="b">
        <v>1</v>
      </c>
      <c r="AE463">
        <v>1</v>
      </c>
      <c r="AF463">
        <v>4.3042798042297363</v>
      </c>
      <c r="AG463">
        <v>0.65527129173278809</v>
      </c>
      <c r="AJ463" t="s">
        <v>425</v>
      </c>
      <c r="AK463" t="b">
        <v>1</v>
      </c>
      <c r="AL463">
        <v>2</v>
      </c>
      <c r="AM463">
        <v>2.8386309146881099</v>
      </c>
      <c r="AN463">
        <v>1.92469334602356</v>
      </c>
      <c r="AQ463" t="s">
        <v>236</v>
      </c>
      <c r="AR463" t="b">
        <v>1</v>
      </c>
      <c r="AS463">
        <v>1</v>
      </c>
      <c r="AT463">
        <v>5.1032147407531738</v>
      </c>
      <c r="AU463">
        <v>0.59923148155212402</v>
      </c>
      <c r="AX463" t="s">
        <v>451</v>
      </c>
      <c r="AY463" t="b">
        <v>1</v>
      </c>
      <c r="AZ463">
        <v>1</v>
      </c>
      <c r="BA463">
        <v>3.4415075778961182</v>
      </c>
      <c r="BB463">
        <v>0.61132979393005371</v>
      </c>
      <c r="BE463" t="s">
        <v>131</v>
      </c>
      <c r="BF463" t="b">
        <v>1</v>
      </c>
      <c r="BG463">
        <v>7</v>
      </c>
      <c r="BH463">
        <v>4.2466268539428711</v>
      </c>
      <c r="BI463">
        <v>6.7553784847259521</v>
      </c>
      <c r="BL463" t="s">
        <v>546</v>
      </c>
      <c r="BM463" t="b">
        <v>1</v>
      </c>
      <c r="BN463">
        <v>1</v>
      </c>
      <c r="BO463">
        <v>4.8367938995361328</v>
      </c>
      <c r="BP463">
        <v>0.6195213794708252</v>
      </c>
    </row>
    <row r="464" spans="1:68" x14ac:dyDescent="0.2">
      <c r="A464" t="s">
        <v>70</v>
      </c>
      <c r="B464" t="b">
        <v>1</v>
      </c>
      <c r="C464">
        <v>1</v>
      </c>
      <c r="D464">
        <v>7.3421087265014648</v>
      </c>
      <c r="E464">
        <v>0.59582090377807617</v>
      </c>
      <c r="H464" t="s">
        <v>47</v>
      </c>
      <c r="I464" t="b">
        <v>1</v>
      </c>
      <c r="J464">
        <v>1</v>
      </c>
      <c r="K464">
        <v>1.6407192945480349</v>
      </c>
      <c r="L464">
        <v>0.63944649696350098</v>
      </c>
      <c r="O464" t="s">
        <v>87</v>
      </c>
      <c r="P464" t="b">
        <v>1</v>
      </c>
      <c r="Q464">
        <v>1</v>
      </c>
      <c r="R464">
        <v>2.027434349060059</v>
      </c>
      <c r="S464">
        <v>0.81807971000671387</v>
      </c>
      <c r="V464" t="s">
        <v>278</v>
      </c>
      <c r="W464" t="b">
        <v>1</v>
      </c>
      <c r="X464">
        <v>1</v>
      </c>
      <c r="Y464">
        <v>6.0363597869873047</v>
      </c>
      <c r="Z464">
        <v>0.62346696853637695</v>
      </c>
      <c r="AC464" t="s">
        <v>359</v>
      </c>
      <c r="AD464" t="b">
        <v>1</v>
      </c>
      <c r="AE464">
        <v>1</v>
      </c>
      <c r="AF464">
        <v>3.924962997436523</v>
      </c>
      <c r="AG464">
        <v>0.65951371192932129</v>
      </c>
      <c r="AJ464" t="s">
        <v>426</v>
      </c>
      <c r="AK464" t="b">
        <v>1</v>
      </c>
      <c r="AL464">
        <v>1</v>
      </c>
      <c r="AM464">
        <v>2.257975578308105</v>
      </c>
      <c r="AN464">
        <v>0.61575865745544434</v>
      </c>
      <c r="AQ464" t="s">
        <v>41</v>
      </c>
      <c r="AR464" t="b">
        <v>1</v>
      </c>
      <c r="AS464">
        <v>1</v>
      </c>
      <c r="AT464">
        <v>3.9496128559112549</v>
      </c>
      <c r="AU464">
        <v>0.58191180229187012</v>
      </c>
      <c r="AX464" t="s">
        <v>59</v>
      </c>
      <c r="AY464" t="b">
        <v>1</v>
      </c>
      <c r="AZ464">
        <v>463</v>
      </c>
      <c r="BA464">
        <v>2.2602412700653081</v>
      </c>
      <c r="BB464">
        <v>469.46924185752869</v>
      </c>
      <c r="BE464" t="s">
        <v>491</v>
      </c>
      <c r="BF464" t="b">
        <v>1</v>
      </c>
      <c r="BG464">
        <v>1</v>
      </c>
      <c r="BH464">
        <v>8.9059543609619141</v>
      </c>
      <c r="BI464">
        <v>0.62557506561279297</v>
      </c>
      <c r="BL464" t="s">
        <v>165</v>
      </c>
      <c r="BM464" t="b">
        <v>1</v>
      </c>
      <c r="BN464">
        <v>1</v>
      </c>
      <c r="BO464">
        <v>4.0095300674438477</v>
      </c>
      <c r="BP464">
        <v>0.61220788955688477</v>
      </c>
    </row>
    <row r="465" spans="1:68" x14ac:dyDescent="0.2">
      <c r="A465" t="s">
        <v>71</v>
      </c>
      <c r="B465" t="b">
        <v>1</v>
      </c>
      <c r="C465">
        <v>677</v>
      </c>
      <c r="D465">
        <v>2.228354692459106</v>
      </c>
      <c r="E465">
        <v>637.06719493865967</v>
      </c>
      <c r="H465" t="s">
        <v>153</v>
      </c>
      <c r="I465" t="b">
        <v>1</v>
      </c>
      <c r="J465">
        <v>1</v>
      </c>
      <c r="K465">
        <v>2.5700299739837651</v>
      </c>
      <c r="L465">
        <v>0.64707159996032715</v>
      </c>
      <c r="O465" t="s">
        <v>224</v>
      </c>
      <c r="P465" t="b">
        <v>1</v>
      </c>
      <c r="Q465">
        <v>299</v>
      </c>
      <c r="R465">
        <v>2.6525168418884282</v>
      </c>
      <c r="S465">
        <v>295.0421199798584</v>
      </c>
      <c r="V465" t="s">
        <v>182</v>
      </c>
      <c r="W465" t="b">
        <v>1</v>
      </c>
      <c r="X465">
        <v>1</v>
      </c>
      <c r="Y465">
        <v>2.2260704040527339</v>
      </c>
      <c r="Z465">
        <v>0.61797952651977539</v>
      </c>
      <c r="AC465" t="s">
        <v>360</v>
      </c>
      <c r="AD465" t="b">
        <v>1</v>
      </c>
      <c r="AE465">
        <v>1</v>
      </c>
      <c r="AF465">
        <v>1.8344200849533081</v>
      </c>
      <c r="AG465">
        <v>0.6591804027557373</v>
      </c>
      <c r="AJ465" t="s">
        <v>284</v>
      </c>
      <c r="AK465" t="b">
        <v>1</v>
      </c>
      <c r="AL465">
        <v>58</v>
      </c>
      <c r="AM465">
        <v>1.8571393489837651</v>
      </c>
      <c r="AN465">
        <v>55.738872528076172</v>
      </c>
      <c r="AQ465" t="s">
        <v>37</v>
      </c>
      <c r="AR465" t="b">
        <v>1</v>
      </c>
      <c r="AS465">
        <v>1</v>
      </c>
      <c r="AT465">
        <v>3.1167724132537842</v>
      </c>
      <c r="AU465">
        <v>0.59502863883972168</v>
      </c>
      <c r="AX465" t="s">
        <v>122</v>
      </c>
      <c r="AY465" t="b">
        <v>0</v>
      </c>
      <c r="AZ465">
        <v>1000</v>
      </c>
      <c r="BA465">
        <v>1.9739187955856321</v>
      </c>
      <c r="BB465">
        <v>1011.72611284256</v>
      </c>
      <c r="BE465" t="s">
        <v>276</v>
      </c>
      <c r="BF465" t="b">
        <v>1</v>
      </c>
      <c r="BG465">
        <v>1</v>
      </c>
      <c r="BH465">
        <v>2.424200057983398</v>
      </c>
      <c r="BI465">
        <v>0.62355232238769531</v>
      </c>
      <c r="BL465" t="s">
        <v>547</v>
      </c>
      <c r="BM465" t="b">
        <v>1</v>
      </c>
      <c r="BN465">
        <v>1</v>
      </c>
      <c r="BO465">
        <v>6.1922340393066406</v>
      </c>
      <c r="BP465">
        <v>0.61767458915710449</v>
      </c>
    </row>
    <row r="466" spans="1:68" x14ac:dyDescent="0.2">
      <c r="A466" t="s">
        <v>72</v>
      </c>
      <c r="B466" t="b">
        <v>1</v>
      </c>
      <c r="C466">
        <v>1</v>
      </c>
      <c r="D466">
        <v>3.8601117134094238</v>
      </c>
      <c r="E466">
        <v>0.5966041088104248</v>
      </c>
      <c r="H466" t="s">
        <v>154</v>
      </c>
      <c r="I466" t="b">
        <v>1</v>
      </c>
      <c r="J466">
        <v>1</v>
      </c>
      <c r="K466">
        <v>1.852000832557678</v>
      </c>
      <c r="L466">
        <v>0.62150430679321289</v>
      </c>
      <c r="O466" t="s">
        <v>225</v>
      </c>
      <c r="P466" t="b">
        <v>0</v>
      </c>
      <c r="Q466">
        <v>1000</v>
      </c>
      <c r="R466">
        <v>2.6839995384216309</v>
      </c>
      <c r="S466">
        <v>1022.930402755737</v>
      </c>
      <c r="V466" t="s">
        <v>234</v>
      </c>
      <c r="W466" t="b">
        <v>1</v>
      </c>
      <c r="X466">
        <v>1</v>
      </c>
      <c r="Y466">
        <v>4.701019287109375</v>
      </c>
      <c r="Z466">
        <v>0.62429356575012207</v>
      </c>
      <c r="AC466" t="s">
        <v>361</v>
      </c>
      <c r="AD466" t="b">
        <v>0</v>
      </c>
      <c r="AE466">
        <v>1000</v>
      </c>
      <c r="AF466">
        <v>7.136897087097168</v>
      </c>
      <c r="AG466">
        <v>1089.6326885223391</v>
      </c>
      <c r="AJ466" t="s">
        <v>137</v>
      </c>
      <c r="AK466" t="b">
        <v>0</v>
      </c>
      <c r="AL466">
        <v>1000</v>
      </c>
      <c r="AM466">
        <v>2.7111387252807622</v>
      </c>
      <c r="AN466">
        <v>971.26595735549927</v>
      </c>
      <c r="AQ466" t="s">
        <v>61</v>
      </c>
      <c r="AR466" t="b">
        <v>1</v>
      </c>
      <c r="AS466">
        <v>165</v>
      </c>
      <c r="AT466">
        <v>5.4947175979614258</v>
      </c>
      <c r="AU466">
        <v>155.5284283161163</v>
      </c>
      <c r="AX466" t="s">
        <v>92</v>
      </c>
      <c r="AY466" t="b">
        <v>1</v>
      </c>
      <c r="AZ466">
        <v>1</v>
      </c>
      <c r="BA466">
        <v>6.1535301208496094</v>
      </c>
      <c r="BB466">
        <v>0.61689114570617676</v>
      </c>
      <c r="BE466" t="s">
        <v>429</v>
      </c>
      <c r="BF466" t="b">
        <v>1</v>
      </c>
      <c r="BG466">
        <v>1</v>
      </c>
      <c r="BH466">
        <v>5.1527791023254386</v>
      </c>
      <c r="BI466">
        <v>0.62990665435791016</v>
      </c>
      <c r="BL466" t="s">
        <v>548</v>
      </c>
      <c r="BM466" t="b">
        <v>1</v>
      </c>
      <c r="BN466">
        <v>1</v>
      </c>
      <c r="BO466">
        <v>1.7578122615814209</v>
      </c>
      <c r="BP466">
        <v>0.62171745300292969</v>
      </c>
    </row>
    <row r="467" spans="1:68" x14ac:dyDescent="0.2">
      <c r="A467" t="s">
        <v>73</v>
      </c>
      <c r="B467" t="b">
        <v>1</v>
      </c>
      <c r="C467">
        <v>1</v>
      </c>
      <c r="D467">
        <v>2.549695491790771</v>
      </c>
      <c r="E467">
        <v>0.62568759918212891</v>
      </c>
      <c r="H467" t="s">
        <v>155</v>
      </c>
      <c r="I467" t="b">
        <v>0</v>
      </c>
      <c r="J467">
        <v>1000</v>
      </c>
      <c r="K467">
        <v>1.533183336257935</v>
      </c>
      <c r="L467">
        <v>1009.452625751495</v>
      </c>
      <c r="O467" t="s">
        <v>226</v>
      </c>
      <c r="P467" t="b">
        <v>1</v>
      </c>
      <c r="Q467">
        <v>1</v>
      </c>
      <c r="R467">
        <v>2.2415297031402588</v>
      </c>
      <c r="S467">
        <v>0.61690187454223633</v>
      </c>
      <c r="V467" t="s">
        <v>279</v>
      </c>
      <c r="W467" t="b">
        <v>1</v>
      </c>
      <c r="X467">
        <v>1</v>
      </c>
      <c r="Y467">
        <v>3.9237697124481201</v>
      </c>
      <c r="Z467">
        <v>0.64025497436523438</v>
      </c>
      <c r="AC467" t="s">
        <v>362</v>
      </c>
      <c r="AD467" t="b">
        <v>1</v>
      </c>
      <c r="AE467">
        <v>1</v>
      </c>
      <c r="AF467">
        <v>7.3289346694946289</v>
      </c>
      <c r="AG467">
        <v>0.65511822700500488</v>
      </c>
      <c r="AJ467" t="s">
        <v>427</v>
      </c>
      <c r="AK467" t="b">
        <v>1</v>
      </c>
      <c r="AL467">
        <v>1</v>
      </c>
      <c r="AM467">
        <v>1.95197582244873</v>
      </c>
      <c r="AN467">
        <v>0.60653042793273926</v>
      </c>
      <c r="AQ467" t="s">
        <v>136</v>
      </c>
      <c r="AR467" t="b">
        <v>1</v>
      </c>
      <c r="AS467">
        <v>319</v>
      </c>
      <c r="AT467">
        <v>2.5130646228790279</v>
      </c>
      <c r="AU467">
        <v>311.94998598098749</v>
      </c>
      <c r="AX467" t="s">
        <v>52</v>
      </c>
      <c r="AY467" t="b">
        <v>1</v>
      </c>
      <c r="AZ467">
        <v>1</v>
      </c>
      <c r="BA467">
        <v>5.4946327209472656</v>
      </c>
      <c r="BB467">
        <v>0.6013953685760498</v>
      </c>
      <c r="BE467" t="s">
        <v>221</v>
      </c>
      <c r="BF467" t="b">
        <v>1</v>
      </c>
      <c r="BG467">
        <v>1</v>
      </c>
      <c r="BH467">
        <v>4.7281956672668457</v>
      </c>
      <c r="BI467">
        <v>0.62785792350769043</v>
      </c>
      <c r="BL467" t="s">
        <v>549</v>
      </c>
      <c r="BM467" t="b">
        <v>1</v>
      </c>
      <c r="BN467">
        <v>1</v>
      </c>
      <c r="BO467">
        <v>5.4970479011535636</v>
      </c>
      <c r="BP467">
        <v>0.61075162887573242</v>
      </c>
    </row>
    <row r="468" spans="1:68" x14ac:dyDescent="0.2">
      <c r="A468" t="s">
        <v>74</v>
      </c>
      <c r="B468" t="b">
        <v>0</v>
      </c>
      <c r="C468">
        <v>1000</v>
      </c>
      <c r="D468">
        <v>6.9753646850585938</v>
      </c>
      <c r="E468">
        <v>1088.2131583690641</v>
      </c>
      <c r="H468" t="s">
        <v>156</v>
      </c>
      <c r="I468" t="b">
        <v>1</v>
      </c>
      <c r="J468">
        <v>1</v>
      </c>
      <c r="K468">
        <v>2.9760451316833501</v>
      </c>
      <c r="L468">
        <v>0.63315606117248535</v>
      </c>
      <c r="O468" t="s">
        <v>160</v>
      </c>
      <c r="P468" t="b">
        <v>1</v>
      </c>
      <c r="Q468">
        <v>1</v>
      </c>
      <c r="R468">
        <v>4.7885713577270508</v>
      </c>
      <c r="S468">
        <v>0.63196253776550293</v>
      </c>
      <c r="V468" t="s">
        <v>55</v>
      </c>
      <c r="W468" t="b">
        <v>0</v>
      </c>
      <c r="X468">
        <v>1000</v>
      </c>
      <c r="Y468">
        <v>4.9076347351074219</v>
      </c>
      <c r="Z468">
        <v>1027.313889503479</v>
      </c>
      <c r="AC468" t="s">
        <v>363</v>
      </c>
      <c r="AD468" t="b">
        <v>1</v>
      </c>
      <c r="AE468">
        <v>1</v>
      </c>
      <c r="AF468">
        <v>4.4395503997802734</v>
      </c>
      <c r="AG468">
        <v>0.80606484413146973</v>
      </c>
      <c r="AJ468" t="s">
        <v>108</v>
      </c>
      <c r="AK468" t="b">
        <v>0</v>
      </c>
      <c r="AL468">
        <v>1000</v>
      </c>
      <c r="AM468">
        <v>2.5518190860748291</v>
      </c>
      <c r="AN468">
        <v>989.10445952415466</v>
      </c>
      <c r="AQ468" t="s">
        <v>453</v>
      </c>
      <c r="AR468" t="b">
        <v>1</v>
      </c>
      <c r="AS468">
        <v>1</v>
      </c>
      <c r="AT468">
        <v>4.1300077438354492</v>
      </c>
      <c r="AU468">
        <v>0.60851812362670898</v>
      </c>
      <c r="AX468" t="s">
        <v>27</v>
      </c>
      <c r="AY468" t="b">
        <v>1</v>
      </c>
      <c r="AZ468">
        <v>1</v>
      </c>
      <c r="BA468">
        <v>3.7616980075836182</v>
      </c>
      <c r="BB468">
        <v>0.60137844085693359</v>
      </c>
      <c r="BE468" t="s">
        <v>121</v>
      </c>
      <c r="BF468" t="b">
        <v>1</v>
      </c>
      <c r="BG468">
        <v>1</v>
      </c>
      <c r="BH468">
        <v>2.902814626693726</v>
      </c>
      <c r="BI468">
        <v>0.65233063697814941</v>
      </c>
      <c r="BL468" t="s">
        <v>407</v>
      </c>
      <c r="BM468" t="b">
        <v>1</v>
      </c>
      <c r="BN468">
        <v>1</v>
      </c>
      <c r="BO468">
        <v>8.4742612838745117</v>
      </c>
      <c r="BP468">
        <v>0.61927175521850586</v>
      </c>
    </row>
    <row r="469" spans="1:68" x14ac:dyDescent="0.2">
      <c r="A469" t="s">
        <v>75</v>
      </c>
      <c r="B469" t="b">
        <v>1</v>
      </c>
      <c r="C469">
        <v>1</v>
      </c>
      <c r="D469">
        <v>1.8178496360778811</v>
      </c>
      <c r="E469">
        <v>0.59397149085998535</v>
      </c>
      <c r="H469" t="s">
        <v>157</v>
      </c>
      <c r="I469" t="b">
        <v>1</v>
      </c>
      <c r="J469">
        <v>1</v>
      </c>
      <c r="K469">
        <v>2.927689790725708</v>
      </c>
      <c r="L469">
        <v>0.64427876472473145</v>
      </c>
      <c r="O469" t="s">
        <v>227</v>
      </c>
      <c r="P469" t="b">
        <v>1</v>
      </c>
      <c r="Q469">
        <v>8</v>
      </c>
      <c r="R469">
        <v>1.696233987808228</v>
      </c>
      <c r="S469">
        <v>7.8296027183532706</v>
      </c>
      <c r="V469" t="s">
        <v>62</v>
      </c>
      <c r="W469" t="b">
        <v>1</v>
      </c>
      <c r="X469">
        <v>1</v>
      </c>
      <c r="Y469">
        <v>4.1022424697875977</v>
      </c>
      <c r="Z469">
        <v>0.62719130516052246</v>
      </c>
      <c r="AC469" t="s">
        <v>364</v>
      </c>
      <c r="AD469" t="b">
        <v>1</v>
      </c>
      <c r="AE469">
        <v>7</v>
      </c>
      <c r="AF469">
        <v>1.243738532066345</v>
      </c>
      <c r="AG469">
        <v>6.8257167339324951</v>
      </c>
      <c r="AJ469" t="s">
        <v>428</v>
      </c>
      <c r="AK469" t="b">
        <v>1</v>
      </c>
      <c r="AL469">
        <v>2</v>
      </c>
      <c r="AM469">
        <v>4.6492347717285156</v>
      </c>
      <c r="AN469">
        <v>1.585520267486572</v>
      </c>
      <c r="AQ469" t="s">
        <v>95</v>
      </c>
      <c r="AR469" t="b">
        <v>0</v>
      </c>
      <c r="AS469">
        <v>1000</v>
      </c>
      <c r="AT469">
        <v>4.3221235275268546</v>
      </c>
      <c r="AU469">
        <v>964.186527967453</v>
      </c>
      <c r="AX469" t="s">
        <v>228</v>
      </c>
      <c r="AY469" t="b">
        <v>1</v>
      </c>
      <c r="AZ469">
        <v>1</v>
      </c>
      <c r="BA469">
        <v>3.0655920505523682</v>
      </c>
      <c r="BB469">
        <v>0.61369705200195312</v>
      </c>
      <c r="BE469" t="s">
        <v>225</v>
      </c>
      <c r="BF469" t="b">
        <v>1</v>
      </c>
      <c r="BG469">
        <v>1</v>
      </c>
      <c r="BH469">
        <v>2.4935538768768311</v>
      </c>
      <c r="BI469">
        <v>0.64164233207702637</v>
      </c>
      <c r="BL469" t="s">
        <v>550</v>
      </c>
      <c r="BM469" t="b">
        <v>1</v>
      </c>
      <c r="BN469">
        <v>1</v>
      </c>
      <c r="BO469">
        <v>2.5436239242553711</v>
      </c>
      <c r="BP469">
        <v>0.62073636054992676</v>
      </c>
    </row>
    <row r="470" spans="1:68" x14ac:dyDescent="0.2">
      <c r="A470" t="s">
        <v>76</v>
      </c>
      <c r="B470" t="b">
        <v>1</v>
      </c>
      <c r="C470">
        <v>1</v>
      </c>
      <c r="D470">
        <v>1.8129656314849849</v>
      </c>
      <c r="E470">
        <v>0.61128497123718262</v>
      </c>
      <c r="H470" t="s">
        <v>97</v>
      </c>
      <c r="I470" t="b">
        <v>0</v>
      </c>
      <c r="J470">
        <v>1000</v>
      </c>
      <c r="K470">
        <v>2.1000394821166992</v>
      </c>
      <c r="L470">
        <v>1005.7895276546481</v>
      </c>
      <c r="O470" t="s">
        <v>175</v>
      </c>
      <c r="P470" t="b">
        <v>1</v>
      </c>
      <c r="Q470">
        <v>1</v>
      </c>
      <c r="R470">
        <v>1.421787023544312</v>
      </c>
      <c r="S470">
        <v>0.6238093376159668</v>
      </c>
      <c r="V470" t="s">
        <v>183</v>
      </c>
      <c r="W470" t="b">
        <v>1</v>
      </c>
      <c r="X470">
        <v>1</v>
      </c>
      <c r="Y470">
        <v>2.4205272197723389</v>
      </c>
      <c r="Z470">
        <v>0.63179183006286621</v>
      </c>
      <c r="AC470" t="s">
        <v>365</v>
      </c>
      <c r="AD470" t="b">
        <v>1</v>
      </c>
      <c r="AE470">
        <v>5</v>
      </c>
      <c r="AF470">
        <v>4.6093540191650391</v>
      </c>
      <c r="AG470">
        <v>4.8665211200714111</v>
      </c>
      <c r="AJ470" t="s">
        <v>40</v>
      </c>
      <c r="AK470" t="b">
        <v>1</v>
      </c>
      <c r="AL470">
        <v>2</v>
      </c>
      <c r="AM470">
        <v>3.3510632514953609</v>
      </c>
      <c r="AN470">
        <v>1.5909955501556401</v>
      </c>
      <c r="AQ470" t="s">
        <v>454</v>
      </c>
      <c r="AR470" t="b">
        <v>1</v>
      </c>
      <c r="AS470">
        <v>1</v>
      </c>
      <c r="AT470">
        <v>3.7256848812103271</v>
      </c>
      <c r="AU470">
        <v>0.60332989692687988</v>
      </c>
      <c r="AX470" t="s">
        <v>83</v>
      </c>
      <c r="AY470" t="b">
        <v>0</v>
      </c>
      <c r="AZ470">
        <v>1000</v>
      </c>
      <c r="BA470">
        <v>1.6945792436599729</v>
      </c>
      <c r="BB470">
        <v>992.98065590858459</v>
      </c>
      <c r="BE470" t="s">
        <v>34</v>
      </c>
      <c r="BF470" t="b">
        <v>1</v>
      </c>
      <c r="BG470">
        <v>1</v>
      </c>
      <c r="BH470">
        <v>3.3242721557617192</v>
      </c>
      <c r="BI470">
        <v>0.62637114524841309</v>
      </c>
      <c r="BL470" t="s">
        <v>551</v>
      </c>
      <c r="BM470" t="b">
        <v>1</v>
      </c>
      <c r="BN470">
        <v>1</v>
      </c>
      <c r="BO470">
        <v>2.9984462261199951</v>
      </c>
      <c r="BP470">
        <v>0.82170939445495605</v>
      </c>
    </row>
    <row r="471" spans="1:68" x14ac:dyDescent="0.2">
      <c r="A471" t="s">
        <v>77</v>
      </c>
      <c r="B471" t="b">
        <v>1</v>
      </c>
      <c r="C471">
        <v>40</v>
      </c>
      <c r="D471">
        <v>4.8504862785339364</v>
      </c>
      <c r="E471">
        <v>38.805112361907959</v>
      </c>
      <c r="H471" t="s">
        <v>158</v>
      </c>
      <c r="I471" t="b">
        <v>1</v>
      </c>
      <c r="J471">
        <v>1</v>
      </c>
      <c r="K471">
        <v>3.919742107391357</v>
      </c>
      <c r="L471">
        <v>0.63296413421630859</v>
      </c>
      <c r="O471" t="s">
        <v>28</v>
      </c>
      <c r="P471" t="b">
        <v>1</v>
      </c>
      <c r="Q471">
        <v>1</v>
      </c>
      <c r="R471">
        <v>3.3913464546203609</v>
      </c>
      <c r="S471">
        <v>0.63476228713989258</v>
      </c>
      <c r="V471" t="s">
        <v>280</v>
      </c>
      <c r="W471" t="b">
        <v>1</v>
      </c>
      <c r="X471">
        <v>1</v>
      </c>
      <c r="Y471">
        <v>3.8596591949462891</v>
      </c>
      <c r="Z471">
        <v>0.63761305809020996</v>
      </c>
      <c r="AC471" t="s">
        <v>366</v>
      </c>
      <c r="AD471" t="b">
        <v>1</v>
      </c>
      <c r="AE471">
        <v>3</v>
      </c>
      <c r="AF471">
        <v>4.2139377593994141</v>
      </c>
      <c r="AG471">
        <v>2.72635817527771</v>
      </c>
      <c r="AJ471" t="s">
        <v>19</v>
      </c>
      <c r="AK471" t="b">
        <v>1</v>
      </c>
      <c r="AL471">
        <v>6</v>
      </c>
      <c r="AM471">
        <v>2.9277782440185551</v>
      </c>
      <c r="AN471">
        <v>5.4861252307891846</v>
      </c>
      <c r="AQ471" t="s">
        <v>63</v>
      </c>
      <c r="AR471" t="b">
        <v>1</v>
      </c>
      <c r="AS471">
        <v>3</v>
      </c>
      <c r="AT471">
        <v>4.6955661773681641</v>
      </c>
      <c r="AU471">
        <v>2.6097843647003169</v>
      </c>
      <c r="AX471" t="s">
        <v>53</v>
      </c>
      <c r="AY471" t="b">
        <v>1</v>
      </c>
      <c r="AZ471">
        <v>1</v>
      </c>
      <c r="BA471">
        <v>2.0928468704223628</v>
      </c>
      <c r="BB471">
        <v>0.59366059303283691</v>
      </c>
      <c r="BE471" t="s">
        <v>153</v>
      </c>
      <c r="BF471" t="b">
        <v>1</v>
      </c>
      <c r="BG471">
        <v>1</v>
      </c>
      <c r="BH471">
        <v>2.4394676685333252</v>
      </c>
      <c r="BI471">
        <v>0.62829899787902832</v>
      </c>
      <c r="BL471" t="s">
        <v>552</v>
      </c>
      <c r="BM471" t="b">
        <v>1</v>
      </c>
      <c r="BN471">
        <v>1</v>
      </c>
      <c r="BO471">
        <v>4.5126481056213379</v>
      </c>
      <c r="BP471">
        <v>0.60498380661010742</v>
      </c>
    </row>
    <row r="472" spans="1:68" x14ac:dyDescent="0.2">
      <c r="A472" t="s">
        <v>78</v>
      </c>
      <c r="B472" t="b">
        <v>0</v>
      </c>
      <c r="C472">
        <v>1000</v>
      </c>
      <c r="D472">
        <v>3.9917540550231929</v>
      </c>
      <c r="E472">
        <v>962.4073543548584</v>
      </c>
      <c r="H472" t="s">
        <v>38</v>
      </c>
      <c r="I472" t="b">
        <v>1</v>
      </c>
      <c r="J472">
        <v>14</v>
      </c>
      <c r="K472">
        <v>3.7363128662109379</v>
      </c>
      <c r="L472">
        <v>13.57050180435181</v>
      </c>
      <c r="O472" t="s">
        <v>228</v>
      </c>
      <c r="P472" t="b">
        <v>1</v>
      </c>
      <c r="Q472">
        <v>1</v>
      </c>
      <c r="R472">
        <v>5.7335371971130371</v>
      </c>
      <c r="S472">
        <v>0.61987018585205078</v>
      </c>
      <c r="V472" t="s">
        <v>281</v>
      </c>
      <c r="W472" t="b">
        <v>1</v>
      </c>
      <c r="X472">
        <v>1</v>
      </c>
      <c r="Y472">
        <v>7.5417609214782706</v>
      </c>
      <c r="Z472">
        <v>0.63052797317504883</v>
      </c>
      <c r="AC472" t="s">
        <v>367</v>
      </c>
      <c r="AD472" t="b">
        <v>1</v>
      </c>
      <c r="AE472">
        <v>1</v>
      </c>
      <c r="AF472">
        <v>4.007293701171875</v>
      </c>
      <c r="AG472">
        <v>0.6518409252166748</v>
      </c>
      <c r="AJ472" t="s">
        <v>113</v>
      </c>
      <c r="AK472" t="b">
        <v>1</v>
      </c>
      <c r="AL472">
        <v>1</v>
      </c>
      <c r="AM472">
        <v>0.85615986585617065</v>
      </c>
      <c r="AN472">
        <v>0.60796642303466797</v>
      </c>
      <c r="AQ472" t="s">
        <v>43</v>
      </c>
      <c r="AR472" t="b">
        <v>1</v>
      </c>
      <c r="AS472">
        <v>2</v>
      </c>
      <c r="AT472">
        <v>3.664039134979248</v>
      </c>
      <c r="AU472">
        <v>1.5636851787567141</v>
      </c>
      <c r="AX472" t="s">
        <v>49</v>
      </c>
      <c r="AY472" t="b">
        <v>1</v>
      </c>
      <c r="AZ472">
        <v>1</v>
      </c>
      <c r="BA472">
        <v>2.530943870544434</v>
      </c>
      <c r="BB472">
        <v>0.59358477592468262</v>
      </c>
      <c r="BE472" t="s">
        <v>492</v>
      </c>
      <c r="BF472" t="b">
        <v>1</v>
      </c>
      <c r="BG472">
        <v>1</v>
      </c>
      <c r="BH472">
        <v>4.7512369155883789</v>
      </c>
      <c r="BI472">
        <v>0.61188578605651855</v>
      </c>
      <c r="BL472" t="s">
        <v>553</v>
      </c>
      <c r="BM472" t="b">
        <v>1</v>
      </c>
      <c r="BN472">
        <v>1</v>
      </c>
      <c r="BO472">
        <v>7.660921573638916</v>
      </c>
      <c r="BP472">
        <v>0.61215519905090332</v>
      </c>
    </row>
    <row r="473" spans="1:68" x14ac:dyDescent="0.2">
      <c r="A473" t="s">
        <v>79</v>
      </c>
      <c r="B473" t="b">
        <v>0</v>
      </c>
      <c r="C473">
        <v>1000</v>
      </c>
      <c r="D473">
        <v>2.3938696384429932</v>
      </c>
      <c r="E473">
        <v>1069.4708905220029</v>
      </c>
      <c r="H473" t="s">
        <v>159</v>
      </c>
      <c r="I473" t="b">
        <v>1</v>
      </c>
      <c r="J473">
        <v>1</v>
      </c>
      <c r="K473">
        <v>2.9324803352355961</v>
      </c>
      <c r="L473">
        <v>0.61711025238037109</v>
      </c>
      <c r="O473" t="s">
        <v>229</v>
      </c>
      <c r="P473" t="b">
        <v>1</v>
      </c>
      <c r="Q473">
        <v>1</v>
      </c>
      <c r="R473">
        <v>2.9576621055603032</v>
      </c>
      <c r="S473">
        <v>0.62503838539123535</v>
      </c>
      <c r="V473" t="s">
        <v>12</v>
      </c>
      <c r="W473" t="b">
        <v>1</v>
      </c>
      <c r="X473">
        <v>6</v>
      </c>
      <c r="Y473">
        <v>5.633061408996582</v>
      </c>
      <c r="Z473">
        <v>5.7784738540649414</v>
      </c>
      <c r="AC473" t="s">
        <v>368</v>
      </c>
      <c r="AD473" t="b">
        <v>1</v>
      </c>
      <c r="AE473">
        <v>1</v>
      </c>
      <c r="AF473">
        <v>3.1645245552062988</v>
      </c>
      <c r="AG473">
        <v>0.6583256721496582</v>
      </c>
      <c r="AJ473" t="s">
        <v>183</v>
      </c>
      <c r="AK473" t="b">
        <v>1</v>
      </c>
      <c r="AL473">
        <v>1</v>
      </c>
      <c r="AM473">
        <v>3.4215154647827148</v>
      </c>
      <c r="AN473">
        <v>0.60864663124084473</v>
      </c>
      <c r="AQ473" t="s">
        <v>455</v>
      </c>
      <c r="AR473" t="b">
        <v>1</v>
      </c>
      <c r="AS473">
        <v>1</v>
      </c>
      <c r="AT473">
        <v>4.7680611610412598</v>
      </c>
      <c r="AU473">
        <v>0.61693263053894043</v>
      </c>
      <c r="AX473" t="s">
        <v>102</v>
      </c>
      <c r="AY473" t="b">
        <v>1</v>
      </c>
      <c r="AZ473">
        <v>1</v>
      </c>
      <c r="BA473">
        <v>5.1139473915100098</v>
      </c>
      <c r="BB473">
        <v>0.61190342903137207</v>
      </c>
      <c r="BE473" t="s">
        <v>122</v>
      </c>
      <c r="BF473" t="b">
        <v>1</v>
      </c>
      <c r="BG473">
        <v>6</v>
      </c>
      <c r="BH473">
        <v>7.489349365234375</v>
      </c>
      <c r="BI473">
        <v>5.7659711837768546</v>
      </c>
      <c r="BL473" t="s">
        <v>554</v>
      </c>
      <c r="BM473" t="b">
        <v>1</v>
      </c>
      <c r="BN473">
        <v>1</v>
      </c>
      <c r="BO473">
        <v>5.6817998886108398</v>
      </c>
      <c r="BP473">
        <v>0.61287307739257812</v>
      </c>
    </row>
    <row r="474" spans="1:68" x14ac:dyDescent="0.2">
      <c r="A474" t="s">
        <v>80</v>
      </c>
      <c r="B474" t="b">
        <v>1</v>
      </c>
      <c r="C474">
        <v>1</v>
      </c>
      <c r="D474">
        <v>4.2683262825012207</v>
      </c>
      <c r="E474">
        <v>0.78888940811157227</v>
      </c>
      <c r="H474" t="s">
        <v>160</v>
      </c>
      <c r="I474" t="b">
        <v>1</v>
      </c>
      <c r="J474">
        <v>1</v>
      </c>
      <c r="K474">
        <v>2.441062450408936</v>
      </c>
      <c r="L474">
        <v>0.83004498481750488</v>
      </c>
      <c r="O474" t="s">
        <v>162</v>
      </c>
      <c r="P474" t="b">
        <v>1</v>
      </c>
      <c r="Q474">
        <v>1</v>
      </c>
      <c r="R474">
        <v>1.6515064239501951</v>
      </c>
      <c r="S474">
        <v>0.63747143745422363</v>
      </c>
      <c r="V474" t="s">
        <v>208</v>
      </c>
      <c r="W474" t="b">
        <v>1</v>
      </c>
      <c r="X474">
        <v>1</v>
      </c>
      <c r="Y474">
        <v>2.8487670421600342</v>
      </c>
      <c r="Z474">
        <v>0.6375274658203125</v>
      </c>
      <c r="AC474" t="s">
        <v>369</v>
      </c>
      <c r="AD474" t="b">
        <v>1</v>
      </c>
      <c r="AE474">
        <v>1</v>
      </c>
      <c r="AF474">
        <v>5.0777368545532227</v>
      </c>
      <c r="AG474">
        <v>0.64372730255126953</v>
      </c>
      <c r="AJ474" t="s">
        <v>105</v>
      </c>
      <c r="AK474" t="b">
        <v>0</v>
      </c>
      <c r="AL474">
        <v>1000</v>
      </c>
      <c r="AM474">
        <v>3.495226144790649</v>
      </c>
      <c r="AN474">
        <v>989.55061435699463</v>
      </c>
      <c r="AQ474" t="s">
        <v>191</v>
      </c>
      <c r="AR474" t="b">
        <v>1</v>
      </c>
      <c r="AS474">
        <v>1</v>
      </c>
      <c r="AT474">
        <v>5.1413817405700684</v>
      </c>
      <c r="AU474">
        <v>0.60750937461853027</v>
      </c>
      <c r="AX474" t="s">
        <v>56</v>
      </c>
      <c r="AY474" t="b">
        <v>0</v>
      </c>
      <c r="AZ474">
        <v>1000</v>
      </c>
      <c r="BA474">
        <v>2.2828993797302251</v>
      </c>
      <c r="BB474">
        <v>992.19581341743469</v>
      </c>
      <c r="BE474" t="s">
        <v>493</v>
      </c>
      <c r="BF474" t="b">
        <v>1</v>
      </c>
      <c r="BG474">
        <v>9</v>
      </c>
      <c r="BH474">
        <v>3.7784407138824458</v>
      </c>
      <c r="BI474">
        <v>8.7856283187866211</v>
      </c>
      <c r="BL474" t="s">
        <v>555</v>
      </c>
      <c r="BM474" t="b">
        <v>1</v>
      </c>
      <c r="BN474">
        <v>2</v>
      </c>
      <c r="BO474">
        <v>4.0986971855163574</v>
      </c>
      <c r="BP474">
        <v>1.611534118652344</v>
      </c>
    </row>
    <row r="475" spans="1:68" x14ac:dyDescent="0.2">
      <c r="A475" t="s">
        <v>81</v>
      </c>
      <c r="B475" t="b">
        <v>1</v>
      </c>
      <c r="C475">
        <v>1</v>
      </c>
      <c r="D475">
        <v>6.5627965927124023</v>
      </c>
      <c r="E475">
        <v>0.6138453483581543</v>
      </c>
      <c r="H475" t="s">
        <v>161</v>
      </c>
      <c r="I475" t="b">
        <v>1</v>
      </c>
      <c r="J475">
        <v>1</v>
      </c>
      <c r="K475">
        <v>3.087567806243896</v>
      </c>
      <c r="L475">
        <v>0.62811803817749023</v>
      </c>
      <c r="O475" t="s">
        <v>230</v>
      </c>
      <c r="P475" t="b">
        <v>1</v>
      </c>
      <c r="Q475">
        <v>8</v>
      </c>
      <c r="R475">
        <v>1.574697017669678</v>
      </c>
      <c r="S475">
        <v>7.657097339630127</v>
      </c>
      <c r="V475" t="s">
        <v>116</v>
      </c>
      <c r="W475" t="b">
        <v>1</v>
      </c>
      <c r="X475">
        <v>1</v>
      </c>
      <c r="Y475">
        <v>7.9688754081726074</v>
      </c>
      <c r="Z475">
        <v>0.6385200023651123</v>
      </c>
      <c r="AC475" t="s">
        <v>370</v>
      </c>
      <c r="AD475" t="b">
        <v>1</v>
      </c>
      <c r="AE475">
        <v>3</v>
      </c>
      <c r="AF475">
        <v>2.6845333576202388</v>
      </c>
      <c r="AG475">
        <v>2.7137265205383301</v>
      </c>
      <c r="AJ475" t="s">
        <v>13</v>
      </c>
      <c r="AK475" t="b">
        <v>1</v>
      </c>
      <c r="AL475">
        <v>2</v>
      </c>
      <c r="AM475">
        <v>2.8663134574890141</v>
      </c>
      <c r="AN475">
        <v>1.5661764144897461</v>
      </c>
      <c r="AQ475" t="s">
        <v>278</v>
      </c>
      <c r="AR475" t="b">
        <v>0</v>
      </c>
      <c r="AS475">
        <v>1000</v>
      </c>
      <c r="AT475">
        <v>3.6550834178924561</v>
      </c>
      <c r="AU475">
        <v>953.99736475944519</v>
      </c>
      <c r="AX475" t="s">
        <v>31</v>
      </c>
      <c r="AY475" t="b">
        <v>1</v>
      </c>
      <c r="AZ475">
        <v>1</v>
      </c>
      <c r="BA475">
        <v>3.8354051113128662</v>
      </c>
      <c r="BB475">
        <v>0.61706805229187012</v>
      </c>
      <c r="BE475" t="s">
        <v>464</v>
      </c>
      <c r="BF475" t="b">
        <v>1</v>
      </c>
      <c r="BG475">
        <v>1</v>
      </c>
      <c r="BH475">
        <v>7.1266822814941406</v>
      </c>
      <c r="BI475">
        <v>0.62299752235412598</v>
      </c>
      <c r="BL475" t="s">
        <v>556</v>
      </c>
      <c r="BM475" t="b">
        <v>1</v>
      </c>
      <c r="BN475">
        <v>1</v>
      </c>
      <c r="BO475">
        <v>4.2379202842712402</v>
      </c>
      <c r="BP475">
        <v>0.62010908126831055</v>
      </c>
    </row>
    <row r="476" spans="1:68" x14ac:dyDescent="0.2">
      <c r="A476" t="s">
        <v>82</v>
      </c>
      <c r="B476" t="b">
        <v>1</v>
      </c>
      <c r="C476">
        <v>1</v>
      </c>
      <c r="D476">
        <v>3.532081127166748</v>
      </c>
      <c r="E476">
        <v>0.64290022850036621</v>
      </c>
      <c r="H476" t="s">
        <v>162</v>
      </c>
      <c r="I476" t="b">
        <v>1</v>
      </c>
      <c r="J476">
        <v>1</v>
      </c>
      <c r="K476">
        <v>3.713991641998291</v>
      </c>
      <c r="L476">
        <v>0.60086989402770996</v>
      </c>
      <c r="O476" t="s">
        <v>231</v>
      </c>
      <c r="P476" t="b">
        <v>1</v>
      </c>
      <c r="Q476">
        <v>2</v>
      </c>
      <c r="R476">
        <v>2.4991447925567631</v>
      </c>
      <c r="S476">
        <v>1.583523273468018</v>
      </c>
      <c r="V476" t="s">
        <v>282</v>
      </c>
      <c r="W476" t="b">
        <v>1</v>
      </c>
      <c r="X476">
        <v>1</v>
      </c>
      <c r="Y476">
        <v>3.3989403247833252</v>
      </c>
      <c r="Z476">
        <v>0.61752891540527344</v>
      </c>
      <c r="AC476" t="s">
        <v>371</v>
      </c>
      <c r="AD476" t="b">
        <v>0</v>
      </c>
      <c r="AE476">
        <v>1000</v>
      </c>
      <c r="AF476">
        <v>4.5373668670654297</v>
      </c>
      <c r="AG476">
        <v>1108.3088653087621</v>
      </c>
      <c r="AJ476" t="s">
        <v>214</v>
      </c>
      <c r="AK476" t="b">
        <v>0</v>
      </c>
      <c r="AL476">
        <v>1000</v>
      </c>
      <c r="AM476">
        <v>2.910211563110352</v>
      </c>
      <c r="AN476">
        <v>968.09568738937378</v>
      </c>
      <c r="AQ476" t="s">
        <v>217</v>
      </c>
      <c r="AR476" t="b">
        <v>1</v>
      </c>
      <c r="AS476">
        <v>2</v>
      </c>
      <c r="AT476">
        <v>4.5176129341125488</v>
      </c>
      <c r="AU476">
        <v>1.5166289806365969</v>
      </c>
      <c r="AX476" t="s">
        <v>470</v>
      </c>
      <c r="AY476" t="b">
        <v>1</v>
      </c>
      <c r="AZ476">
        <v>8</v>
      </c>
      <c r="BA476">
        <v>1.6457915306091311</v>
      </c>
      <c r="BB476">
        <v>7.4833610057830811</v>
      </c>
      <c r="BE476" t="s">
        <v>162</v>
      </c>
      <c r="BF476" t="b">
        <v>1</v>
      </c>
      <c r="BG476">
        <v>1</v>
      </c>
      <c r="BH476">
        <v>2.6118946075439449</v>
      </c>
      <c r="BI476">
        <v>0.62807297706604004</v>
      </c>
      <c r="BL476" t="s">
        <v>557</v>
      </c>
      <c r="BM476" t="b">
        <v>1</v>
      </c>
      <c r="BN476">
        <v>1</v>
      </c>
      <c r="BO476">
        <v>4.940526008605957</v>
      </c>
      <c r="BP476">
        <v>0.61814284324645996</v>
      </c>
    </row>
    <row r="477" spans="1:68" x14ac:dyDescent="0.2">
      <c r="A477" t="s">
        <v>83</v>
      </c>
      <c r="B477" t="b">
        <v>1</v>
      </c>
      <c r="C477">
        <v>1</v>
      </c>
      <c r="D477">
        <v>4.9179067611694336</v>
      </c>
      <c r="E477">
        <v>0.58644819259643555</v>
      </c>
      <c r="H477" t="s">
        <v>163</v>
      </c>
      <c r="I477" t="b">
        <v>1</v>
      </c>
      <c r="J477">
        <v>1</v>
      </c>
      <c r="K477">
        <v>1.266216635704041</v>
      </c>
      <c r="L477">
        <v>0.60348343849182129</v>
      </c>
      <c r="O477" t="s">
        <v>159</v>
      </c>
      <c r="P477" t="b">
        <v>1</v>
      </c>
      <c r="Q477">
        <v>1</v>
      </c>
      <c r="R477">
        <v>3.1479346752166748</v>
      </c>
      <c r="S477">
        <v>0.60822677612304688</v>
      </c>
      <c r="V477" t="s">
        <v>283</v>
      </c>
      <c r="W477" t="b">
        <v>1</v>
      </c>
      <c r="X477">
        <v>1</v>
      </c>
      <c r="Y477">
        <v>3.5690240859985352</v>
      </c>
      <c r="Z477">
        <v>0.642822265625</v>
      </c>
      <c r="AC477" t="s">
        <v>372</v>
      </c>
      <c r="AD477" t="b">
        <v>1</v>
      </c>
      <c r="AE477">
        <v>1</v>
      </c>
      <c r="AF477">
        <v>8.4100379943847656</v>
      </c>
      <c r="AG477">
        <v>0.65358495712280273</v>
      </c>
      <c r="AJ477" t="s">
        <v>151</v>
      </c>
      <c r="AK477" t="b">
        <v>1</v>
      </c>
      <c r="AL477">
        <v>1</v>
      </c>
      <c r="AM477">
        <v>4.0164022445678711</v>
      </c>
      <c r="AN477">
        <v>0.60622906684875488</v>
      </c>
      <c r="AQ477" t="s">
        <v>111</v>
      </c>
      <c r="AR477" t="b">
        <v>1</v>
      </c>
      <c r="AS477">
        <v>46</v>
      </c>
      <c r="AT477">
        <v>6.8451724052429199</v>
      </c>
      <c r="AU477">
        <v>44.669179439544678</v>
      </c>
      <c r="AX477" t="s">
        <v>50</v>
      </c>
      <c r="AY477" t="b">
        <v>0</v>
      </c>
      <c r="AZ477">
        <v>1000</v>
      </c>
      <c r="BA477">
        <v>2.1897611618041992</v>
      </c>
      <c r="BB477">
        <v>980.7688000202179</v>
      </c>
      <c r="BE477" t="s">
        <v>494</v>
      </c>
      <c r="BF477" t="b">
        <v>1</v>
      </c>
      <c r="BG477">
        <v>1</v>
      </c>
      <c r="BH477">
        <v>4.614285945892334</v>
      </c>
      <c r="BI477">
        <v>0.64204239845275879</v>
      </c>
      <c r="BL477" t="s">
        <v>202</v>
      </c>
      <c r="BM477" t="b">
        <v>1</v>
      </c>
      <c r="BN477">
        <v>1</v>
      </c>
      <c r="BO477">
        <v>5.1160964965820312</v>
      </c>
      <c r="BP477">
        <v>0.62381720542907715</v>
      </c>
    </row>
    <row r="478" spans="1:68" x14ac:dyDescent="0.2">
      <c r="A478" t="s">
        <v>84</v>
      </c>
      <c r="B478" t="b">
        <v>1</v>
      </c>
      <c r="C478">
        <v>1</v>
      </c>
      <c r="D478">
        <v>2.1177411079406738</v>
      </c>
      <c r="E478">
        <v>0.75908803939819336</v>
      </c>
      <c r="H478" t="s">
        <v>164</v>
      </c>
      <c r="I478" t="b">
        <v>0</v>
      </c>
      <c r="J478">
        <v>1000</v>
      </c>
      <c r="K478">
        <v>1.617092490196228</v>
      </c>
      <c r="L478">
        <v>996.28430271148682</v>
      </c>
      <c r="O478" t="s">
        <v>232</v>
      </c>
      <c r="P478" t="b">
        <v>1</v>
      </c>
      <c r="Q478">
        <v>3</v>
      </c>
      <c r="R478">
        <v>3.7515854835510249</v>
      </c>
      <c r="S478">
        <v>2.5773565769195561</v>
      </c>
      <c r="V478" t="s">
        <v>284</v>
      </c>
      <c r="W478" t="b">
        <v>1</v>
      </c>
      <c r="X478">
        <v>1</v>
      </c>
      <c r="Y478">
        <v>2.916576623916626</v>
      </c>
      <c r="Z478">
        <v>0.61708641052246094</v>
      </c>
      <c r="AC478" t="s">
        <v>373</v>
      </c>
      <c r="AD478" t="b">
        <v>1</v>
      </c>
      <c r="AE478">
        <v>1</v>
      </c>
      <c r="AF478">
        <v>2.1449227333068852</v>
      </c>
      <c r="AG478">
        <v>0.65619754791259766</v>
      </c>
      <c r="AJ478" t="s">
        <v>429</v>
      </c>
      <c r="AK478" t="b">
        <v>1</v>
      </c>
      <c r="AL478">
        <v>1</v>
      </c>
      <c r="AM478">
        <v>6.7195878028869629</v>
      </c>
      <c r="AN478">
        <v>0.61745595932006836</v>
      </c>
      <c r="AQ478" t="s">
        <v>193</v>
      </c>
      <c r="AR478" t="b">
        <v>0</v>
      </c>
      <c r="AS478">
        <v>1000</v>
      </c>
      <c r="AT478">
        <v>3.613288402557373</v>
      </c>
      <c r="AU478">
        <v>967.33205556869507</v>
      </c>
      <c r="AX478" t="s">
        <v>47</v>
      </c>
      <c r="AY478" t="b">
        <v>0</v>
      </c>
      <c r="AZ478">
        <v>1000</v>
      </c>
      <c r="BA478">
        <v>2.7393591403961182</v>
      </c>
      <c r="BB478">
        <v>1015.629414319992</v>
      </c>
      <c r="BE478" t="s">
        <v>99</v>
      </c>
      <c r="BF478" t="b">
        <v>1</v>
      </c>
      <c r="BG478">
        <v>1</v>
      </c>
      <c r="BH478">
        <v>4.5650644302368164</v>
      </c>
      <c r="BI478">
        <v>0.64400815963745117</v>
      </c>
      <c r="BL478" t="s">
        <v>558</v>
      </c>
      <c r="BM478" t="b">
        <v>1</v>
      </c>
      <c r="BN478">
        <v>1</v>
      </c>
      <c r="BO478">
        <v>4.7861180305480957</v>
      </c>
      <c r="BP478">
        <v>0.61279058456420898</v>
      </c>
    </row>
    <row r="479" spans="1:68" x14ac:dyDescent="0.2">
      <c r="A479" t="s">
        <v>85</v>
      </c>
      <c r="B479" t="b">
        <v>0</v>
      </c>
      <c r="C479">
        <v>1000</v>
      </c>
      <c r="D479">
        <v>1.8962675333023069</v>
      </c>
      <c r="E479">
        <v>1102.549528121948</v>
      </c>
      <c r="H479" t="s">
        <v>165</v>
      </c>
      <c r="I479" t="b">
        <v>1</v>
      </c>
      <c r="J479">
        <v>1</v>
      </c>
      <c r="K479">
        <v>1.2069212198257451</v>
      </c>
      <c r="L479">
        <v>0.62944483757019043</v>
      </c>
      <c r="O479" t="s">
        <v>233</v>
      </c>
      <c r="P479" t="b">
        <v>1</v>
      </c>
      <c r="Q479">
        <v>1</v>
      </c>
      <c r="R479">
        <v>3.0128765106201172</v>
      </c>
      <c r="S479">
        <v>0.62333250045776367</v>
      </c>
      <c r="V479" t="s">
        <v>285</v>
      </c>
      <c r="W479" t="b">
        <v>1</v>
      </c>
      <c r="X479">
        <v>1</v>
      </c>
      <c r="Y479">
        <v>2.675003290176392</v>
      </c>
      <c r="Z479">
        <v>0.61976790428161621</v>
      </c>
      <c r="AC479" t="s">
        <v>374</v>
      </c>
      <c r="AD479" t="b">
        <v>1</v>
      </c>
      <c r="AE479">
        <v>1</v>
      </c>
      <c r="AF479">
        <v>4.6870617866516113</v>
      </c>
      <c r="AG479">
        <v>0.67005300521850586</v>
      </c>
      <c r="AJ479" t="s">
        <v>256</v>
      </c>
      <c r="AK479" t="b">
        <v>1</v>
      </c>
      <c r="AL479">
        <v>1</v>
      </c>
      <c r="AM479">
        <v>3.0661556720733638</v>
      </c>
      <c r="AN479">
        <v>0.60565710067749023</v>
      </c>
      <c r="AQ479" t="s">
        <v>45</v>
      </c>
      <c r="AR479" t="b">
        <v>1</v>
      </c>
      <c r="AS479">
        <v>6</v>
      </c>
      <c r="AT479">
        <v>3.7657585144042969</v>
      </c>
      <c r="AU479">
        <v>5.4693279266357422</v>
      </c>
      <c r="AX479" t="s">
        <v>471</v>
      </c>
      <c r="AY479" t="b">
        <v>1</v>
      </c>
      <c r="AZ479">
        <v>1</v>
      </c>
      <c r="BA479">
        <v>4.8689408302307129</v>
      </c>
      <c r="BB479">
        <v>0.63912248611450195</v>
      </c>
      <c r="BE479" t="s">
        <v>171</v>
      </c>
      <c r="BF479" t="b">
        <v>1</v>
      </c>
      <c r="BG479">
        <v>1</v>
      </c>
      <c r="BH479">
        <v>2.4195830821990971</v>
      </c>
      <c r="BI479">
        <v>0.61842918395996094</v>
      </c>
      <c r="BL479" t="s">
        <v>559</v>
      </c>
      <c r="BM479" t="b">
        <v>1</v>
      </c>
      <c r="BN479">
        <v>1</v>
      </c>
      <c r="BO479">
        <v>4.8265128135681152</v>
      </c>
      <c r="BP479">
        <v>0.61101412773132324</v>
      </c>
    </row>
    <row r="480" spans="1:68" x14ac:dyDescent="0.2">
      <c r="A480" t="s">
        <v>86</v>
      </c>
      <c r="B480" t="b">
        <v>1</v>
      </c>
      <c r="C480">
        <v>1</v>
      </c>
      <c r="D480">
        <v>2.503246545791626</v>
      </c>
      <c r="E480">
        <v>0.58867931365966797</v>
      </c>
      <c r="H480" t="s">
        <v>166</v>
      </c>
      <c r="I480" t="b">
        <v>1</v>
      </c>
      <c r="J480">
        <v>1</v>
      </c>
      <c r="K480">
        <v>1.90613853931427</v>
      </c>
      <c r="L480">
        <v>0.61766362190246582</v>
      </c>
      <c r="O480" t="s">
        <v>234</v>
      </c>
      <c r="P480" t="b">
        <v>1</v>
      </c>
      <c r="Q480">
        <v>1</v>
      </c>
      <c r="R480">
        <v>2.733352899551392</v>
      </c>
      <c r="S480">
        <v>0.61426997184753418</v>
      </c>
      <c r="V480" t="s">
        <v>286</v>
      </c>
      <c r="W480" t="b">
        <v>1</v>
      </c>
      <c r="X480">
        <v>3</v>
      </c>
      <c r="Y480">
        <v>2.24880051612854</v>
      </c>
      <c r="Z480">
        <v>2.7333261966705318</v>
      </c>
      <c r="AC480" t="s">
        <v>375</v>
      </c>
      <c r="AD480" t="b">
        <v>1</v>
      </c>
      <c r="AE480">
        <v>28</v>
      </c>
      <c r="AF480">
        <v>5.2442421913146973</v>
      </c>
      <c r="AG480">
        <v>31.234846591949459</v>
      </c>
      <c r="AJ480" t="s">
        <v>154</v>
      </c>
      <c r="AK480" t="b">
        <v>1</v>
      </c>
      <c r="AL480">
        <v>23</v>
      </c>
      <c r="AM480">
        <v>2.7849950790405269</v>
      </c>
      <c r="AN480">
        <v>22.253499031066891</v>
      </c>
      <c r="AQ480" t="s">
        <v>456</v>
      </c>
      <c r="AR480" t="b">
        <v>1</v>
      </c>
      <c r="AS480">
        <v>50</v>
      </c>
      <c r="AT480">
        <v>7.6857738494873047</v>
      </c>
      <c r="AU480">
        <v>48.684412240982063</v>
      </c>
      <c r="AX480" t="s">
        <v>57</v>
      </c>
      <c r="AY480" t="b">
        <v>1</v>
      </c>
      <c r="AZ480">
        <v>10</v>
      </c>
      <c r="BA480">
        <v>4.9148440361022949</v>
      </c>
      <c r="BB480">
        <v>9.1488752365112305</v>
      </c>
      <c r="BE480" t="s">
        <v>440</v>
      </c>
      <c r="BF480" t="b">
        <v>1</v>
      </c>
      <c r="BG480">
        <v>1</v>
      </c>
      <c r="BH480">
        <v>5.2216968536376953</v>
      </c>
      <c r="BI480">
        <v>0.62160968780517578</v>
      </c>
      <c r="BL480" t="s">
        <v>425</v>
      </c>
      <c r="BM480" t="b">
        <v>1</v>
      </c>
      <c r="BN480">
        <v>1</v>
      </c>
      <c r="BO480">
        <v>2.8739955425262451</v>
      </c>
      <c r="BP480">
        <v>0.63344025611877441</v>
      </c>
    </row>
    <row r="481" spans="1:68" x14ac:dyDescent="0.2">
      <c r="A481" t="s">
        <v>87</v>
      </c>
      <c r="B481" t="b">
        <v>1</v>
      </c>
      <c r="C481">
        <v>362</v>
      </c>
      <c r="D481">
        <v>2.5885963439941411</v>
      </c>
      <c r="E481">
        <v>415.60171866416931</v>
      </c>
      <c r="H481" t="s">
        <v>167</v>
      </c>
      <c r="I481" t="b">
        <v>1</v>
      </c>
      <c r="J481">
        <v>1</v>
      </c>
      <c r="K481">
        <v>1.7494935989379881</v>
      </c>
      <c r="L481">
        <v>0.61827182769775391</v>
      </c>
      <c r="O481" t="s">
        <v>50</v>
      </c>
      <c r="P481" t="b">
        <v>1</v>
      </c>
      <c r="Q481">
        <v>5</v>
      </c>
      <c r="R481">
        <v>4.2679662704467773</v>
      </c>
      <c r="S481">
        <v>4.7388477325439453</v>
      </c>
      <c r="V481" t="s">
        <v>287</v>
      </c>
      <c r="W481" t="b">
        <v>1</v>
      </c>
      <c r="X481">
        <v>1</v>
      </c>
      <c r="Y481">
        <v>5.6381807327270508</v>
      </c>
      <c r="Z481">
        <v>0.64416623115539551</v>
      </c>
      <c r="AC481" t="s">
        <v>376</v>
      </c>
      <c r="AD481" t="b">
        <v>1</v>
      </c>
      <c r="AE481">
        <v>1</v>
      </c>
      <c r="AF481">
        <v>7.1631288528442383</v>
      </c>
      <c r="AG481">
        <v>0.63393998146057129</v>
      </c>
      <c r="AJ481" t="s">
        <v>430</v>
      </c>
      <c r="AK481" t="b">
        <v>1</v>
      </c>
      <c r="AL481">
        <v>1</v>
      </c>
      <c r="AM481">
        <v>1.8743680715560911</v>
      </c>
      <c r="AN481">
        <v>0.61071109771728516</v>
      </c>
      <c r="AQ481" t="s">
        <v>53</v>
      </c>
      <c r="AR481" t="b">
        <v>1</v>
      </c>
      <c r="AS481">
        <v>8</v>
      </c>
      <c r="AT481">
        <v>5.8101887702941886</v>
      </c>
      <c r="AU481">
        <v>7.5454959869384766</v>
      </c>
      <c r="AX481" t="s">
        <v>262</v>
      </c>
      <c r="AY481" t="b">
        <v>1</v>
      </c>
      <c r="AZ481">
        <v>2</v>
      </c>
      <c r="BA481">
        <v>1.9835495948791499</v>
      </c>
      <c r="BB481">
        <v>1.5560257434844971</v>
      </c>
      <c r="BE481" t="s">
        <v>49</v>
      </c>
      <c r="BF481" t="b">
        <v>1</v>
      </c>
      <c r="BG481">
        <v>1</v>
      </c>
      <c r="BH481">
        <v>4.356529712677002</v>
      </c>
      <c r="BI481">
        <v>1.15336012840271</v>
      </c>
      <c r="BL481" t="s">
        <v>560</v>
      </c>
      <c r="BM481" t="b">
        <v>1</v>
      </c>
      <c r="BN481">
        <v>1</v>
      </c>
      <c r="BO481">
        <v>4.0760936737060547</v>
      </c>
      <c r="BP481">
        <v>0.60534501075744629</v>
      </c>
    </row>
    <row r="482" spans="1:68" x14ac:dyDescent="0.2">
      <c r="A482" t="s">
        <v>88</v>
      </c>
      <c r="B482" t="b">
        <v>1</v>
      </c>
      <c r="C482">
        <v>1</v>
      </c>
      <c r="D482">
        <v>5.3196606636047363</v>
      </c>
      <c r="E482">
        <v>0.59690284729003906</v>
      </c>
      <c r="H482" t="s">
        <v>168</v>
      </c>
      <c r="I482" t="b">
        <v>1</v>
      </c>
      <c r="J482">
        <v>1</v>
      </c>
      <c r="K482">
        <v>2.3037369251251221</v>
      </c>
      <c r="L482">
        <v>0.63899636268615723</v>
      </c>
      <c r="O482" t="s">
        <v>151</v>
      </c>
      <c r="P482" t="b">
        <v>0</v>
      </c>
      <c r="Q482">
        <v>1000</v>
      </c>
      <c r="R482">
        <v>2.9922666549682622</v>
      </c>
      <c r="S482">
        <v>1020.175506591797</v>
      </c>
      <c r="V482" t="s">
        <v>44</v>
      </c>
      <c r="W482" t="b">
        <v>1</v>
      </c>
      <c r="X482">
        <v>1</v>
      </c>
      <c r="Y482">
        <v>5.5626673698425293</v>
      </c>
      <c r="Z482">
        <v>0.61899375915527344</v>
      </c>
      <c r="AC482" t="s">
        <v>377</v>
      </c>
      <c r="AD482" t="b">
        <v>1</v>
      </c>
      <c r="AE482">
        <v>1</v>
      </c>
      <c r="AF482">
        <v>2.4911913871765141</v>
      </c>
      <c r="AG482">
        <v>0.65802001953125</v>
      </c>
      <c r="AJ482" t="s">
        <v>431</v>
      </c>
      <c r="AK482" t="b">
        <v>1</v>
      </c>
      <c r="AL482">
        <v>1</v>
      </c>
      <c r="AM482">
        <v>3.495650053024292</v>
      </c>
      <c r="AN482">
        <v>0.60317015647888184</v>
      </c>
      <c r="AQ482" t="s">
        <v>457</v>
      </c>
      <c r="AR482" t="b">
        <v>1</v>
      </c>
      <c r="AS482">
        <v>1</v>
      </c>
      <c r="AT482">
        <v>6.6628503799438477</v>
      </c>
      <c r="AU482">
        <v>0.60922408103942871</v>
      </c>
      <c r="AX482" t="s">
        <v>190</v>
      </c>
      <c r="AY482" t="b">
        <v>1</v>
      </c>
      <c r="AZ482">
        <v>1</v>
      </c>
      <c r="BA482">
        <v>5.4091181755065918</v>
      </c>
      <c r="BB482">
        <v>0.60425209999084473</v>
      </c>
      <c r="BE482" t="s">
        <v>242</v>
      </c>
      <c r="BF482" t="b">
        <v>1</v>
      </c>
      <c r="BG482">
        <v>1</v>
      </c>
      <c r="BH482">
        <v>4.6751141548156738</v>
      </c>
      <c r="BI482">
        <v>0.62825250625610352</v>
      </c>
      <c r="BL482" t="s">
        <v>561</v>
      </c>
      <c r="BM482" t="b">
        <v>1</v>
      </c>
      <c r="BN482">
        <v>1</v>
      </c>
      <c r="BO482">
        <v>3.9660787582397461</v>
      </c>
      <c r="BP482">
        <v>0.61123800277709961</v>
      </c>
    </row>
    <row r="483" spans="1:68" x14ac:dyDescent="0.2">
      <c r="A483" t="s">
        <v>89</v>
      </c>
      <c r="B483" t="b">
        <v>1</v>
      </c>
      <c r="C483">
        <v>1</v>
      </c>
      <c r="D483">
        <v>7.171783447265625</v>
      </c>
      <c r="E483">
        <v>0.59868526458740234</v>
      </c>
      <c r="H483" t="s">
        <v>169</v>
      </c>
      <c r="I483" t="b">
        <v>1</v>
      </c>
      <c r="J483">
        <v>1</v>
      </c>
      <c r="K483">
        <v>5.225006103515625</v>
      </c>
      <c r="L483">
        <v>0.61144614219665527</v>
      </c>
      <c r="O483" t="s">
        <v>235</v>
      </c>
      <c r="P483" t="b">
        <v>1</v>
      </c>
      <c r="Q483">
        <v>1</v>
      </c>
      <c r="R483">
        <v>2.495903491973877</v>
      </c>
      <c r="S483">
        <v>0.61081099510192871</v>
      </c>
      <c r="V483" t="s">
        <v>288</v>
      </c>
      <c r="W483" t="b">
        <v>1</v>
      </c>
      <c r="X483">
        <v>1</v>
      </c>
      <c r="Y483">
        <v>5.4889864921569824</v>
      </c>
      <c r="Z483">
        <v>0.62970376014709473</v>
      </c>
      <c r="AC483" t="s">
        <v>378</v>
      </c>
      <c r="AD483" t="b">
        <v>1</v>
      </c>
      <c r="AE483">
        <v>1</v>
      </c>
      <c r="AF483">
        <v>6.8783555030822754</v>
      </c>
      <c r="AG483">
        <v>0.63913130760192871</v>
      </c>
      <c r="AJ483" t="s">
        <v>432</v>
      </c>
      <c r="AK483" t="b">
        <v>1</v>
      </c>
      <c r="AL483">
        <v>1</v>
      </c>
      <c r="AM483">
        <v>3.825598001480103</v>
      </c>
      <c r="AN483">
        <v>0.62007808685302734</v>
      </c>
      <c r="AQ483" t="s">
        <v>187</v>
      </c>
      <c r="AR483" t="b">
        <v>1</v>
      </c>
      <c r="AS483">
        <v>2</v>
      </c>
      <c r="AT483">
        <v>5.3131623268127441</v>
      </c>
      <c r="AU483">
        <v>1.561332225799561</v>
      </c>
      <c r="AX483" t="s">
        <v>61</v>
      </c>
      <c r="AY483" t="b">
        <v>0</v>
      </c>
      <c r="AZ483">
        <v>1000</v>
      </c>
      <c r="BA483">
        <v>2.159163236618042</v>
      </c>
      <c r="BB483">
        <v>987.89019417762756</v>
      </c>
      <c r="BE483" t="s">
        <v>421</v>
      </c>
      <c r="BF483" t="b">
        <v>1</v>
      </c>
      <c r="BG483">
        <v>1</v>
      </c>
      <c r="BH483">
        <v>3.5155730247497559</v>
      </c>
      <c r="BI483">
        <v>0.63607954978942871</v>
      </c>
      <c r="BL483" t="s">
        <v>562</v>
      </c>
      <c r="BM483" t="b">
        <v>1</v>
      </c>
      <c r="BN483">
        <v>1</v>
      </c>
      <c r="BO483">
        <v>4.7860193252563477</v>
      </c>
      <c r="BP483">
        <v>0.62256646156311035</v>
      </c>
    </row>
    <row r="484" spans="1:68" x14ac:dyDescent="0.2">
      <c r="A484" t="s">
        <v>90</v>
      </c>
      <c r="B484" t="b">
        <v>1</v>
      </c>
      <c r="C484">
        <v>1</v>
      </c>
      <c r="D484">
        <v>4.256411075592041</v>
      </c>
      <c r="E484">
        <v>0.61947488784790039</v>
      </c>
      <c r="H484" t="s">
        <v>108</v>
      </c>
      <c r="I484" t="b">
        <v>1</v>
      </c>
      <c r="J484">
        <v>3</v>
      </c>
      <c r="K484">
        <v>2.5932917594909668</v>
      </c>
      <c r="L484">
        <v>2.7089836597442631</v>
      </c>
      <c r="O484" t="s">
        <v>236</v>
      </c>
      <c r="P484" t="b">
        <v>0</v>
      </c>
      <c r="Q484">
        <v>1000</v>
      </c>
      <c r="R484">
        <v>1.8307878971099849</v>
      </c>
      <c r="S484">
        <v>1009.920940637589</v>
      </c>
      <c r="V484" t="s">
        <v>114</v>
      </c>
      <c r="W484" t="b">
        <v>1</v>
      </c>
      <c r="X484">
        <v>4</v>
      </c>
      <c r="Y484">
        <v>4.3413543701171884</v>
      </c>
      <c r="Z484">
        <v>3.6906096935272221</v>
      </c>
      <c r="AC484" t="s">
        <v>379</v>
      </c>
      <c r="AD484" t="b">
        <v>1</v>
      </c>
      <c r="AE484">
        <v>2</v>
      </c>
      <c r="AF484">
        <v>3.3324747085571289</v>
      </c>
      <c r="AG484">
        <v>2.037927627563477</v>
      </c>
      <c r="AJ484" t="s">
        <v>162</v>
      </c>
      <c r="AK484" t="b">
        <v>0</v>
      </c>
      <c r="AL484">
        <v>1000</v>
      </c>
      <c r="AM484">
        <v>1.159682512283325</v>
      </c>
      <c r="AN484">
        <v>971.05269169807434</v>
      </c>
      <c r="AQ484" t="s">
        <v>283</v>
      </c>
      <c r="AR484" t="b">
        <v>1</v>
      </c>
      <c r="AS484">
        <v>1</v>
      </c>
      <c r="AT484">
        <v>4.6647543907165527</v>
      </c>
      <c r="AU484">
        <v>0.59032106399536133</v>
      </c>
      <c r="AX484" t="s">
        <v>35</v>
      </c>
      <c r="AY484" t="b">
        <v>1</v>
      </c>
      <c r="AZ484">
        <v>1</v>
      </c>
      <c r="BA484">
        <v>4.2795400619506836</v>
      </c>
      <c r="BB484">
        <v>0.60811138153076172</v>
      </c>
      <c r="BE484" t="s">
        <v>97</v>
      </c>
      <c r="BF484" t="b">
        <v>1</v>
      </c>
      <c r="BG484">
        <v>1</v>
      </c>
      <c r="BH484">
        <v>3.220856904983521</v>
      </c>
      <c r="BI484">
        <v>0.63265419006347656</v>
      </c>
      <c r="BL484" t="s">
        <v>50</v>
      </c>
      <c r="BM484" t="b">
        <v>1</v>
      </c>
      <c r="BN484">
        <v>1</v>
      </c>
      <c r="BO484">
        <v>3.6835532188415532</v>
      </c>
      <c r="BP484">
        <v>0.62008881568908691</v>
      </c>
    </row>
    <row r="485" spans="1:68" x14ac:dyDescent="0.2">
      <c r="A485" t="s">
        <v>91</v>
      </c>
      <c r="B485" t="b">
        <v>0</v>
      </c>
      <c r="C485">
        <v>1000</v>
      </c>
      <c r="D485">
        <v>6.5608406066894531</v>
      </c>
      <c r="E485">
        <v>1094.5011210441589</v>
      </c>
      <c r="H485" t="s">
        <v>24</v>
      </c>
      <c r="I485" t="b">
        <v>1</v>
      </c>
      <c r="J485">
        <v>1</v>
      </c>
      <c r="K485">
        <v>3.337868213653564</v>
      </c>
      <c r="L485">
        <v>0.6757206916809082</v>
      </c>
      <c r="O485" t="s">
        <v>237</v>
      </c>
      <c r="P485" t="b">
        <v>0</v>
      </c>
      <c r="Q485">
        <v>1000</v>
      </c>
      <c r="R485">
        <v>1.7651181221008301</v>
      </c>
      <c r="S485">
        <v>983.37250804901123</v>
      </c>
      <c r="V485" t="s">
        <v>289</v>
      </c>
      <c r="W485" t="b">
        <v>1</v>
      </c>
      <c r="X485">
        <v>1</v>
      </c>
      <c r="Y485">
        <v>3.9266395568847661</v>
      </c>
      <c r="Z485">
        <v>0.61390805244445801</v>
      </c>
      <c r="AC485" t="s">
        <v>380</v>
      </c>
      <c r="AD485" t="b">
        <v>1</v>
      </c>
      <c r="AE485">
        <v>3</v>
      </c>
      <c r="AF485">
        <v>4.3623733520507812</v>
      </c>
      <c r="AG485">
        <v>3.1670506000518799</v>
      </c>
      <c r="AJ485" t="s">
        <v>433</v>
      </c>
      <c r="AK485" t="b">
        <v>1</v>
      </c>
      <c r="AL485">
        <v>1</v>
      </c>
      <c r="AM485">
        <v>8.216191291809082</v>
      </c>
      <c r="AN485">
        <v>0.6224360466003418</v>
      </c>
      <c r="AQ485" t="s">
        <v>109</v>
      </c>
      <c r="AR485" t="b">
        <v>1</v>
      </c>
      <c r="AS485">
        <v>1</v>
      </c>
      <c r="AT485">
        <v>4.7873420715332031</v>
      </c>
      <c r="AU485">
        <v>0.60612368583679199</v>
      </c>
      <c r="AX485" t="s">
        <v>108</v>
      </c>
      <c r="AY485" t="b">
        <v>0</v>
      </c>
      <c r="AZ485">
        <v>1000</v>
      </c>
      <c r="BA485">
        <v>2.2308638095855708</v>
      </c>
      <c r="BB485">
        <v>988.26848244667053</v>
      </c>
      <c r="BE485" t="s">
        <v>29</v>
      </c>
      <c r="BF485" t="b">
        <v>1</v>
      </c>
      <c r="BG485">
        <v>1</v>
      </c>
      <c r="BH485">
        <v>3.3344647884368901</v>
      </c>
      <c r="BI485">
        <v>0.61649227142333984</v>
      </c>
      <c r="BL485" t="s">
        <v>563</v>
      </c>
      <c r="BM485" t="b">
        <v>1</v>
      </c>
      <c r="BN485">
        <v>1</v>
      </c>
      <c r="BO485">
        <v>6.1982364654541016</v>
      </c>
      <c r="BP485">
        <v>0.60537815093994141</v>
      </c>
    </row>
    <row r="486" spans="1:68" x14ac:dyDescent="0.2">
      <c r="A486" t="s">
        <v>92</v>
      </c>
      <c r="B486" t="b">
        <v>1</v>
      </c>
      <c r="C486">
        <v>2</v>
      </c>
      <c r="D486">
        <v>4.1510186195373544</v>
      </c>
      <c r="E486">
        <v>1.5838108062744141</v>
      </c>
      <c r="H486" t="s">
        <v>170</v>
      </c>
      <c r="I486" t="b">
        <v>1</v>
      </c>
      <c r="J486">
        <v>1</v>
      </c>
      <c r="K486">
        <v>3.5019361972808838</v>
      </c>
      <c r="L486">
        <v>0.62518954277038574</v>
      </c>
      <c r="O486" t="s">
        <v>238</v>
      </c>
      <c r="P486" t="b">
        <v>1</v>
      </c>
      <c r="Q486">
        <v>1</v>
      </c>
      <c r="R486">
        <v>5.6440505981445312</v>
      </c>
      <c r="S486">
        <v>0.60579347610473633</v>
      </c>
      <c r="V486" t="s">
        <v>216</v>
      </c>
      <c r="W486" t="b">
        <v>1</v>
      </c>
      <c r="X486">
        <v>1</v>
      </c>
      <c r="Y486">
        <v>2.2527351379394531</v>
      </c>
      <c r="Z486">
        <v>0.63679695129394531</v>
      </c>
      <c r="AC486" t="s">
        <v>381</v>
      </c>
      <c r="AD486" t="b">
        <v>1</v>
      </c>
      <c r="AE486">
        <v>1</v>
      </c>
      <c r="AF486">
        <v>7.9345583915710449</v>
      </c>
      <c r="AG486">
        <v>0.64681267738342285</v>
      </c>
      <c r="AJ486" t="s">
        <v>188</v>
      </c>
      <c r="AK486" t="b">
        <v>0</v>
      </c>
      <c r="AL486">
        <v>1000</v>
      </c>
      <c r="AM486">
        <v>2.6834342479705811</v>
      </c>
      <c r="AN486">
        <v>989.32109761238098</v>
      </c>
      <c r="AQ486" t="s">
        <v>47</v>
      </c>
      <c r="AR486" t="b">
        <v>0</v>
      </c>
      <c r="AS486">
        <v>1000</v>
      </c>
      <c r="AT486">
        <v>2.5291206836700439</v>
      </c>
      <c r="AU486">
        <v>987.09025835990906</v>
      </c>
      <c r="AX486" t="s">
        <v>472</v>
      </c>
      <c r="AY486" t="b">
        <v>1</v>
      </c>
      <c r="AZ486">
        <v>1</v>
      </c>
      <c r="BA486">
        <v>4.8910012245178223</v>
      </c>
      <c r="BB486">
        <v>0.62242770195007324</v>
      </c>
      <c r="BE486" t="s">
        <v>495</v>
      </c>
      <c r="BF486" t="b">
        <v>1</v>
      </c>
      <c r="BG486">
        <v>1</v>
      </c>
      <c r="BH486">
        <v>3.645389318466187</v>
      </c>
      <c r="BI486">
        <v>0.63204455375671387</v>
      </c>
      <c r="BL486" t="s">
        <v>564</v>
      </c>
      <c r="BM486" t="b">
        <v>1</v>
      </c>
      <c r="BN486">
        <v>1</v>
      </c>
      <c r="BO486">
        <v>7.4298639297485352</v>
      </c>
      <c r="BP486">
        <v>0.61649966239929199</v>
      </c>
    </row>
    <row r="487" spans="1:68" x14ac:dyDescent="0.2">
      <c r="A487" t="s">
        <v>93</v>
      </c>
      <c r="B487" t="b">
        <v>1</v>
      </c>
      <c r="C487">
        <v>1</v>
      </c>
      <c r="D487">
        <v>2.252121210098267</v>
      </c>
      <c r="E487">
        <v>0.58863306045532227</v>
      </c>
      <c r="H487" t="s">
        <v>171</v>
      </c>
      <c r="I487" t="b">
        <v>1</v>
      </c>
      <c r="J487">
        <v>1</v>
      </c>
      <c r="K487">
        <v>1.6948015689849849</v>
      </c>
      <c r="L487">
        <v>0.6315464973449707</v>
      </c>
      <c r="O487" t="s">
        <v>54</v>
      </c>
      <c r="P487" t="b">
        <v>1</v>
      </c>
      <c r="Q487">
        <v>4</v>
      </c>
      <c r="R487">
        <v>2.5466418266296391</v>
      </c>
      <c r="S487">
        <v>3.635527610778809</v>
      </c>
      <c r="V487" t="s">
        <v>172</v>
      </c>
      <c r="W487" t="b">
        <v>1</v>
      </c>
      <c r="X487">
        <v>1</v>
      </c>
      <c r="Y487">
        <v>5.6135315895080566</v>
      </c>
      <c r="Z487">
        <v>0.62375235557556152</v>
      </c>
      <c r="AC487" t="s">
        <v>382</v>
      </c>
      <c r="AD487" t="b">
        <v>1</v>
      </c>
      <c r="AE487">
        <v>5</v>
      </c>
      <c r="AF487">
        <v>2.6190483570098881</v>
      </c>
      <c r="AG487">
        <v>4.8239293098449707</v>
      </c>
      <c r="AJ487" t="s">
        <v>118</v>
      </c>
      <c r="AK487" t="b">
        <v>1</v>
      </c>
      <c r="AL487">
        <v>1</v>
      </c>
      <c r="AM487">
        <v>1.369381308555603</v>
      </c>
      <c r="AN487">
        <v>0.61377978324890137</v>
      </c>
      <c r="AQ487" t="s">
        <v>42</v>
      </c>
      <c r="AR487" t="b">
        <v>1</v>
      </c>
      <c r="AS487">
        <v>1</v>
      </c>
      <c r="AT487">
        <v>6.4308195114135742</v>
      </c>
      <c r="AU487">
        <v>0.59591245651245117</v>
      </c>
      <c r="AX487" t="s">
        <v>473</v>
      </c>
      <c r="AY487" t="b">
        <v>0</v>
      </c>
      <c r="AZ487">
        <v>1000</v>
      </c>
      <c r="BA487">
        <v>2.8946652412414551</v>
      </c>
      <c r="BB487">
        <v>971.02625679969788</v>
      </c>
      <c r="BE487" t="s">
        <v>496</v>
      </c>
      <c r="BF487" t="b">
        <v>1</v>
      </c>
      <c r="BG487">
        <v>5</v>
      </c>
      <c r="BH487">
        <v>3.6199049949646001</v>
      </c>
      <c r="BI487">
        <v>4.7148487567901611</v>
      </c>
      <c r="BL487" t="s">
        <v>565</v>
      </c>
      <c r="BM487" t="b">
        <v>1</v>
      </c>
      <c r="BN487">
        <v>1</v>
      </c>
      <c r="BO487">
        <v>3.134424209594727</v>
      </c>
      <c r="BP487">
        <v>0.60940814018249512</v>
      </c>
    </row>
    <row r="488" spans="1:68" x14ac:dyDescent="0.2">
      <c r="A488" t="s">
        <v>94</v>
      </c>
      <c r="B488" t="b">
        <v>0</v>
      </c>
      <c r="C488">
        <v>1000</v>
      </c>
      <c r="D488">
        <v>2.0689041614532471</v>
      </c>
      <c r="E488">
        <v>992.04516863822937</v>
      </c>
      <c r="H488" t="s">
        <v>51</v>
      </c>
      <c r="I488" t="b">
        <v>1</v>
      </c>
      <c r="J488">
        <v>1</v>
      </c>
      <c r="K488">
        <v>2.6479823589324951</v>
      </c>
      <c r="L488">
        <v>0.62475490570068359</v>
      </c>
      <c r="O488" t="s">
        <v>239</v>
      </c>
      <c r="P488" t="b">
        <v>0</v>
      </c>
      <c r="Q488">
        <v>1000</v>
      </c>
      <c r="R488">
        <v>1.2091178894042971</v>
      </c>
      <c r="S488">
        <v>992.75986433029175</v>
      </c>
      <c r="V488" t="s">
        <v>215</v>
      </c>
      <c r="W488" t="b">
        <v>1</v>
      </c>
      <c r="X488">
        <v>1</v>
      </c>
      <c r="Y488">
        <v>6.6098365783691406</v>
      </c>
      <c r="Z488">
        <v>0.6371917724609375</v>
      </c>
      <c r="AC488" t="s">
        <v>383</v>
      </c>
      <c r="AD488" t="b">
        <v>1</v>
      </c>
      <c r="AE488">
        <v>1</v>
      </c>
      <c r="AF488">
        <v>1.441787123680115</v>
      </c>
      <c r="AG488">
        <v>0.65563178062438965</v>
      </c>
      <c r="AJ488" t="s">
        <v>60</v>
      </c>
      <c r="AK488" t="b">
        <v>1</v>
      </c>
      <c r="AL488">
        <v>1</v>
      </c>
      <c r="AM488">
        <v>7.5548319816589364</v>
      </c>
      <c r="AN488">
        <v>0.61486577987670898</v>
      </c>
      <c r="AQ488" t="s">
        <v>17</v>
      </c>
      <c r="AR488" t="b">
        <v>1</v>
      </c>
      <c r="AS488">
        <v>1</v>
      </c>
      <c r="AT488">
        <v>3.3525829315185551</v>
      </c>
      <c r="AU488">
        <v>0.60915565490722656</v>
      </c>
      <c r="AX488" t="s">
        <v>474</v>
      </c>
      <c r="AY488" t="b">
        <v>1</v>
      </c>
      <c r="AZ488">
        <v>1</v>
      </c>
      <c r="BA488">
        <v>2.4446003437042241</v>
      </c>
      <c r="BB488">
        <v>0.61398816108703613</v>
      </c>
      <c r="BE488" t="s">
        <v>497</v>
      </c>
      <c r="BF488" t="b">
        <v>1</v>
      </c>
      <c r="BG488">
        <v>1</v>
      </c>
      <c r="BH488">
        <v>2.5594990253448491</v>
      </c>
      <c r="BI488">
        <v>0.63146615028381348</v>
      </c>
      <c r="BL488" t="s">
        <v>566</v>
      </c>
      <c r="BM488" t="b">
        <v>1</v>
      </c>
      <c r="BN488">
        <v>1</v>
      </c>
      <c r="BO488">
        <v>5.2520990371704102</v>
      </c>
      <c r="BP488">
        <v>0.61740374565124512</v>
      </c>
    </row>
    <row r="489" spans="1:68" x14ac:dyDescent="0.2">
      <c r="A489" t="s">
        <v>95</v>
      </c>
      <c r="B489" t="b">
        <v>1</v>
      </c>
      <c r="C489">
        <v>1</v>
      </c>
      <c r="D489">
        <v>5.0141334533691406</v>
      </c>
      <c r="E489">
        <v>0.60192418098449707</v>
      </c>
      <c r="H489" t="s">
        <v>93</v>
      </c>
      <c r="I489" t="b">
        <v>1</v>
      </c>
      <c r="J489">
        <v>1</v>
      </c>
      <c r="K489">
        <v>1.7281221151351931</v>
      </c>
      <c r="L489">
        <v>0.6242375373840332</v>
      </c>
      <c r="O489" t="s">
        <v>37</v>
      </c>
      <c r="P489" t="b">
        <v>1</v>
      </c>
      <c r="Q489">
        <v>1</v>
      </c>
      <c r="R489">
        <v>2.037183523178101</v>
      </c>
      <c r="S489">
        <v>0.62434911727905273</v>
      </c>
      <c r="V489" t="s">
        <v>99</v>
      </c>
      <c r="W489" t="b">
        <v>1</v>
      </c>
      <c r="X489">
        <v>1</v>
      </c>
      <c r="Y489">
        <v>4.69659423828125</v>
      </c>
      <c r="Z489">
        <v>0.6215667724609375</v>
      </c>
      <c r="AC489" t="s">
        <v>384</v>
      </c>
      <c r="AD489" t="b">
        <v>1</v>
      </c>
      <c r="AE489">
        <v>92</v>
      </c>
      <c r="AF489">
        <v>4.7561788558959961</v>
      </c>
      <c r="AG489">
        <v>95.252573013305664</v>
      </c>
      <c r="AJ489" t="s">
        <v>434</v>
      </c>
      <c r="AK489" t="b">
        <v>1</v>
      </c>
      <c r="AL489">
        <v>2</v>
      </c>
      <c r="AM489">
        <v>2.6963424682617192</v>
      </c>
      <c r="AN489">
        <v>1.603557825088501</v>
      </c>
      <c r="AQ489" t="s">
        <v>98</v>
      </c>
      <c r="AR489" t="b">
        <v>1</v>
      </c>
      <c r="AS489">
        <v>3</v>
      </c>
      <c r="AT489">
        <v>6.8482398986816406</v>
      </c>
      <c r="AU489">
        <v>2.5734517574310298</v>
      </c>
      <c r="AX489" t="s">
        <v>24</v>
      </c>
      <c r="AY489" t="b">
        <v>1</v>
      </c>
      <c r="AZ489">
        <v>1</v>
      </c>
      <c r="BA489">
        <v>6.9553251266479492</v>
      </c>
      <c r="BB489">
        <v>0.60902667045593262</v>
      </c>
      <c r="BE489" t="s">
        <v>160</v>
      </c>
      <c r="BF489" t="b">
        <v>1</v>
      </c>
      <c r="BG489">
        <v>1</v>
      </c>
      <c r="BH489">
        <v>2.4256389141082759</v>
      </c>
      <c r="BI489">
        <v>0.64838004112243652</v>
      </c>
      <c r="BL489" t="s">
        <v>163</v>
      </c>
      <c r="BM489" t="b">
        <v>1</v>
      </c>
      <c r="BN489">
        <v>1</v>
      </c>
      <c r="BO489">
        <v>1.6620966196060181</v>
      </c>
      <c r="BP489">
        <v>0.6176755428314209</v>
      </c>
    </row>
    <row r="490" spans="1:68" x14ac:dyDescent="0.2">
      <c r="A490" t="s">
        <v>96</v>
      </c>
      <c r="B490" t="b">
        <v>1</v>
      </c>
      <c r="C490">
        <v>23</v>
      </c>
      <c r="D490">
        <v>6.356438159942627</v>
      </c>
      <c r="E490">
        <v>22.478745698928829</v>
      </c>
      <c r="H490" t="s">
        <v>14</v>
      </c>
      <c r="I490" t="b">
        <v>1</v>
      </c>
      <c r="J490">
        <v>1</v>
      </c>
      <c r="K490">
        <v>1.67387855052948</v>
      </c>
      <c r="L490">
        <v>0.62938022613525391</v>
      </c>
      <c r="O490" t="s">
        <v>240</v>
      </c>
      <c r="P490" t="b">
        <v>1</v>
      </c>
      <c r="Q490">
        <v>1</v>
      </c>
      <c r="R490">
        <v>4.3023495674133301</v>
      </c>
      <c r="S490">
        <v>0.61455655097961426</v>
      </c>
      <c r="V490" t="s">
        <v>133</v>
      </c>
      <c r="W490" t="b">
        <v>1</v>
      </c>
      <c r="X490">
        <v>1</v>
      </c>
      <c r="Y490">
        <v>1.239354252815247</v>
      </c>
      <c r="Z490">
        <v>0.61800479888916016</v>
      </c>
      <c r="AC490" t="s">
        <v>385</v>
      </c>
      <c r="AD490" t="b">
        <v>1</v>
      </c>
      <c r="AE490">
        <v>1</v>
      </c>
      <c r="AF490">
        <v>6.0064907073974609</v>
      </c>
      <c r="AG490">
        <v>0.65320730209350586</v>
      </c>
      <c r="AJ490" t="s">
        <v>225</v>
      </c>
      <c r="AK490" t="b">
        <v>1</v>
      </c>
      <c r="AL490">
        <v>371</v>
      </c>
      <c r="AM490">
        <v>2.7645730972290039</v>
      </c>
      <c r="AN490">
        <v>365.51445603370672</v>
      </c>
      <c r="AQ490" t="s">
        <v>72</v>
      </c>
      <c r="AR490" t="b">
        <v>1</v>
      </c>
      <c r="AS490">
        <v>1</v>
      </c>
      <c r="AT490">
        <v>5.5368995666503906</v>
      </c>
      <c r="AU490">
        <v>0.59438228607177734</v>
      </c>
      <c r="AX490" t="s">
        <v>85</v>
      </c>
      <c r="AY490" t="b">
        <v>1</v>
      </c>
      <c r="AZ490">
        <v>4</v>
      </c>
      <c r="BA490">
        <v>2.737230777740479</v>
      </c>
      <c r="BB490">
        <v>3.6388745307922359</v>
      </c>
      <c r="BE490" t="s">
        <v>498</v>
      </c>
      <c r="BF490" t="b">
        <v>1</v>
      </c>
      <c r="BG490">
        <v>1</v>
      </c>
      <c r="BH490">
        <v>3.5121457576751709</v>
      </c>
      <c r="BI490">
        <v>0.62710070610046387</v>
      </c>
      <c r="BL490" t="s">
        <v>417</v>
      </c>
      <c r="BM490" t="b">
        <v>1</v>
      </c>
      <c r="BN490">
        <v>1</v>
      </c>
      <c r="BO490">
        <v>1.921094536781311</v>
      </c>
      <c r="BP490">
        <v>0.62028861045837402</v>
      </c>
    </row>
    <row r="491" spans="1:68" x14ac:dyDescent="0.2">
      <c r="A491" t="s">
        <v>97</v>
      </c>
      <c r="B491" t="b">
        <v>1</v>
      </c>
      <c r="C491">
        <v>1</v>
      </c>
      <c r="D491">
        <v>3.6227197647094731</v>
      </c>
      <c r="E491">
        <v>0.59176802635192871</v>
      </c>
      <c r="H491" t="s">
        <v>172</v>
      </c>
      <c r="I491" t="b">
        <v>1</v>
      </c>
      <c r="J491">
        <v>1</v>
      </c>
      <c r="K491">
        <v>5.1137571334838867</v>
      </c>
      <c r="L491">
        <v>0.63583588600158691</v>
      </c>
      <c r="O491" t="s">
        <v>178</v>
      </c>
      <c r="P491" t="b">
        <v>1</v>
      </c>
      <c r="Q491">
        <v>101</v>
      </c>
      <c r="R491">
        <v>2.3514618873596191</v>
      </c>
      <c r="S491">
        <v>102.9823713302612</v>
      </c>
      <c r="V491" t="s">
        <v>290</v>
      </c>
      <c r="W491" t="b">
        <v>1</v>
      </c>
      <c r="X491">
        <v>1</v>
      </c>
      <c r="Y491">
        <v>3.6315701007843022</v>
      </c>
      <c r="Z491">
        <v>0.63389754295349121</v>
      </c>
      <c r="AC491" t="s">
        <v>386</v>
      </c>
      <c r="AD491" t="b">
        <v>1</v>
      </c>
      <c r="AE491">
        <v>1</v>
      </c>
      <c r="AF491">
        <v>1.144579172134399</v>
      </c>
      <c r="AG491">
        <v>0.65250492095947266</v>
      </c>
      <c r="AJ491" t="s">
        <v>174</v>
      </c>
      <c r="AK491" t="b">
        <v>0</v>
      </c>
      <c r="AL491">
        <v>1000</v>
      </c>
      <c r="AM491">
        <v>1.8035291433334351</v>
      </c>
      <c r="AN491">
        <v>970.2865571975708</v>
      </c>
      <c r="AQ491" t="s">
        <v>234</v>
      </c>
      <c r="AR491" t="b">
        <v>1</v>
      </c>
      <c r="AS491">
        <v>1</v>
      </c>
      <c r="AT491">
        <v>9.0849266052246094</v>
      </c>
      <c r="AU491">
        <v>0.59480977058410645</v>
      </c>
      <c r="AX491" t="s">
        <v>101</v>
      </c>
      <c r="AY491" t="b">
        <v>0</v>
      </c>
      <c r="AZ491">
        <v>1000</v>
      </c>
      <c r="BA491">
        <v>1.72869861125946</v>
      </c>
      <c r="BB491">
        <v>990.51517057418823</v>
      </c>
      <c r="BE491" t="s">
        <v>88</v>
      </c>
      <c r="BF491" t="b">
        <v>1</v>
      </c>
      <c r="BG491">
        <v>1</v>
      </c>
      <c r="BH491">
        <v>6.5865292549133301</v>
      </c>
      <c r="BI491">
        <v>0.70469832420349121</v>
      </c>
      <c r="BL491" t="s">
        <v>36</v>
      </c>
      <c r="BM491" t="b">
        <v>1</v>
      </c>
      <c r="BN491">
        <v>1</v>
      </c>
      <c r="BO491">
        <v>3.7730979919433589</v>
      </c>
      <c r="BP491">
        <v>0.61788678169250488</v>
      </c>
    </row>
    <row r="492" spans="1:68" x14ac:dyDescent="0.2">
      <c r="A492" t="s">
        <v>98</v>
      </c>
      <c r="B492" t="b">
        <v>1</v>
      </c>
      <c r="C492">
        <v>1</v>
      </c>
      <c r="D492">
        <v>3.3454630374908452</v>
      </c>
      <c r="E492">
        <v>0.90171360969543457</v>
      </c>
      <c r="H492" t="s">
        <v>173</v>
      </c>
      <c r="I492" t="b">
        <v>1</v>
      </c>
      <c r="J492">
        <v>37</v>
      </c>
      <c r="K492">
        <v>2.4599909782409668</v>
      </c>
      <c r="L492">
        <v>37.386744737625122</v>
      </c>
      <c r="O492" t="s">
        <v>133</v>
      </c>
      <c r="P492" t="b">
        <v>1</v>
      </c>
      <c r="Q492">
        <v>2</v>
      </c>
      <c r="R492">
        <v>3.7136728763580318</v>
      </c>
      <c r="S492">
        <v>1.5942361354827881</v>
      </c>
      <c r="V492" t="s">
        <v>291</v>
      </c>
      <c r="W492" t="b">
        <v>1</v>
      </c>
      <c r="X492">
        <v>1</v>
      </c>
      <c r="Y492">
        <v>4.193321704864502</v>
      </c>
      <c r="Z492">
        <v>0.63073945045471191</v>
      </c>
      <c r="AC492" t="s">
        <v>387</v>
      </c>
      <c r="AD492" t="b">
        <v>1</v>
      </c>
      <c r="AE492">
        <v>6</v>
      </c>
      <c r="AF492">
        <v>5.4501948356628418</v>
      </c>
      <c r="AG492">
        <v>5.8882322311401367</v>
      </c>
      <c r="AJ492" t="s">
        <v>46</v>
      </c>
      <c r="AK492" t="b">
        <v>1</v>
      </c>
      <c r="AL492">
        <v>1</v>
      </c>
      <c r="AM492">
        <v>4.2268834114074707</v>
      </c>
      <c r="AN492">
        <v>0.61508655548095703</v>
      </c>
      <c r="AQ492" t="s">
        <v>172</v>
      </c>
      <c r="AR492" t="b">
        <v>1</v>
      </c>
      <c r="AS492">
        <v>15</v>
      </c>
      <c r="AT492">
        <v>5.4102725982666016</v>
      </c>
      <c r="AU492">
        <v>13.756611585617071</v>
      </c>
      <c r="AX492" t="s">
        <v>418</v>
      </c>
      <c r="AY492" t="b">
        <v>1</v>
      </c>
      <c r="AZ492">
        <v>1</v>
      </c>
      <c r="BA492">
        <v>3.997951745986938</v>
      </c>
      <c r="BB492">
        <v>0.63665986061096191</v>
      </c>
      <c r="BE492" t="s">
        <v>222</v>
      </c>
      <c r="BF492" t="b">
        <v>1</v>
      </c>
      <c r="BG492">
        <v>1</v>
      </c>
      <c r="BH492">
        <v>4.6622967720031738</v>
      </c>
      <c r="BI492">
        <v>0.62217259407043457</v>
      </c>
      <c r="BL492" t="s">
        <v>567</v>
      </c>
      <c r="BM492" t="b">
        <v>1</v>
      </c>
      <c r="BN492">
        <v>1</v>
      </c>
      <c r="BO492">
        <v>4.3484225273132324</v>
      </c>
      <c r="BP492">
        <v>0.62222981452941895</v>
      </c>
    </row>
    <row r="493" spans="1:68" x14ac:dyDescent="0.2">
      <c r="A493" t="s">
        <v>99</v>
      </c>
      <c r="B493" t="b">
        <v>1</v>
      </c>
      <c r="C493">
        <v>1</v>
      </c>
      <c r="D493">
        <v>5.4182953834533691</v>
      </c>
      <c r="E493">
        <v>0.62108278274536133</v>
      </c>
      <c r="H493" t="s">
        <v>174</v>
      </c>
      <c r="I493" t="b">
        <v>1</v>
      </c>
      <c r="J493">
        <v>1</v>
      </c>
      <c r="K493">
        <v>2.7300138473510742</v>
      </c>
      <c r="L493">
        <v>0.62946224212646484</v>
      </c>
      <c r="O493" t="s">
        <v>241</v>
      </c>
      <c r="P493" t="b">
        <v>1</v>
      </c>
      <c r="Q493">
        <v>1</v>
      </c>
      <c r="R493">
        <v>4.4793901443481454</v>
      </c>
      <c r="S493">
        <v>0.61383175849914551</v>
      </c>
      <c r="V493" t="s">
        <v>80</v>
      </c>
      <c r="W493" t="b">
        <v>1</v>
      </c>
      <c r="X493">
        <v>1</v>
      </c>
      <c r="Y493">
        <v>7.8589797019958496</v>
      </c>
      <c r="Z493">
        <v>0.62505316734313965</v>
      </c>
      <c r="AC493" t="s">
        <v>388</v>
      </c>
      <c r="AD493" t="b">
        <v>1</v>
      </c>
      <c r="AE493">
        <v>1</v>
      </c>
      <c r="AF493">
        <v>8.5178766250610352</v>
      </c>
      <c r="AG493">
        <v>0.64722609519958496</v>
      </c>
      <c r="AJ493" t="s">
        <v>435</v>
      </c>
      <c r="AK493" t="b">
        <v>1</v>
      </c>
      <c r="AL493">
        <v>1</v>
      </c>
      <c r="AM493">
        <v>4.2927365303039551</v>
      </c>
      <c r="AN493">
        <v>0.60060691833496094</v>
      </c>
      <c r="AQ493" t="s">
        <v>110</v>
      </c>
      <c r="AR493" t="b">
        <v>0</v>
      </c>
      <c r="AS493">
        <v>1000</v>
      </c>
      <c r="AT493">
        <v>4.8003721237182617</v>
      </c>
      <c r="AU493">
        <v>963.43266582489014</v>
      </c>
      <c r="AX493" t="s">
        <v>19</v>
      </c>
      <c r="AY493" t="b">
        <v>1</v>
      </c>
      <c r="AZ493">
        <v>1</v>
      </c>
      <c r="BA493">
        <v>3.563027143478394</v>
      </c>
      <c r="BB493">
        <v>0.59663963317871094</v>
      </c>
      <c r="BE493" t="s">
        <v>128</v>
      </c>
      <c r="BF493" t="b">
        <v>1</v>
      </c>
      <c r="BG493">
        <v>1</v>
      </c>
      <c r="BH493">
        <v>4.997983455657959</v>
      </c>
      <c r="BI493">
        <v>0.64018702507019043</v>
      </c>
      <c r="BL493" t="s">
        <v>568</v>
      </c>
      <c r="BM493" t="b">
        <v>1</v>
      </c>
      <c r="BN493">
        <v>1</v>
      </c>
      <c r="BO493">
        <v>6.6175274848937988</v>
      </c>
      <c r="BP493">
        <v>0.61894536018371582</v>
      </c>
    </row>
    <row r="494" spans="1:68" x14ac:dyDescent="0.2">
      <c r="A494" t="s">
        <v>100</v>
      </c>
      <c r="B494" t="b">
        <v>1</v>
      </c>
      <c r="C494">
        <v>1</v>
      </c>
      <c r="D494">
        <v>3.6605126857757568</v>
      </c>
      <c r="E494">
        <v>0.61169981956481934</v>
      </c>
      <c r="H494" t="s">
        <v>175</v>
      </c>
      <c r="I494" t="b">
        <v>1</v>
      </c>
      <c r="J494">
        <v>1</v>
      </c>
      <c r="K494">
        <v>1.2300980091094971</v>
      </c>
      <c r="L494">
        <v>0.61289739608764648</v>
      </c>
      <c r="O494" t="s">
        <v>107</v>
      </c>
      <c r="P494" t="b">
        <v>1</v>
      </c>
      <c r="Q494">
        <v>1</v>
      </c>
      <c r="R494">
        <v>1.7361160516738889</v>
      </c>
      <c r="S494">
        <v>0.62153959274291992</v>
      </c>
      <c r="V494" t="s">
        <v>292</v>
      </c>
      <c r="W494" t="b">
        <v>1</v>
      </c>
      <c r="X494">
        <v>1</v>
      </c>
      <c r="Y494">
        <v>4.1199636459350586</v>
      </c>
      <c r="Z494">
        <v>0.63582134246826172</v>
      </c>
      <c r="AC494" t="s">
        <v>389</v>
      </c>
      <c r="AD494" t="b">
        <v>1</v>
      </c>
      <c r="AE494">
        <v>1</v>
      </c>
      <c r="AF494">
        <v>8.3077182769775391</v>
      </c>
      <c r="AG494">
        <v>0.7062227725982666</v>
      </c>
      <c r="AJ494" t="s">
        <v>205</v>
      </c>
      <c r="AK494" t="b">
        <v>1</v>
      </c>
      <c r="AL494">
        <v>2</v>
      </c>
      <c r="AM494">
        <v>3.1122646331787109</v>
      </c>
      <c r="AN494">
        <v>1.5792558193206789</v>
      </c>
      <c r="AQ494" t="s">
        <v>97</v>
      </c>
      <c r="AR494" t="b">
        <v>1</v>
      </c>
      <c r="AS494">
        <v>4</v>
      </c>
      <c r="AT494">
        <v>3.6578903198242192</v>
      </c>
      <c r="AU494">
        <v>3.5766837596893311</v>
      </c>
      <c r="AX494" t="s">
        <v>128</v>
      </c>
      <c r="AY494" t="b">
        <v>1</v>
      </c>
      <c r="AZ494">
        <v>4</v>
      </c>
      <c r="BA494">
        <v>1.5372470617294309</v>
      </c>
      <c r="BB494">
        <v>3.6118888854980469</v>
      </c>
      <c r="BE494" t="s">
        <v>499</v>
      </c>
      <c r="BF494" t="b">
        <v>1</v>
      </c>
      <c r="BG494">
        <v>1</v>
      </c>
      <c r="BH494">
        <v>5.4483542442321777</v>
      </c>
      <c r="BI494">
        <v>0.62516665458679199</v>
      </c>
      <c r="BL494" t="s">
        <v>183</v>
      </c>
      <c r="BM494" t="b">
        <v>1</v>
      </c>
      <c r="BN494">
        <v>1</v>
      </c>
      <c r="BO494">
        <v>2.5336894989013672</v>
      </c>
      <c r="BP494">
        <v>0.6754612922668457</v>
      </c>
    </row>
    <row r="495" spans="1:68" x14ac:dyDescent="0.2">
      <c r="A495" t="s">
        <v>101</v>
      </c>
      <c r="B495" t="b">
        <v>1</v>
      </c>
      <c r="C495">
        <v>1</v>
      </c>
      <c r="D495">
        <v>1.9480205774307251</v>
      </c>
      <c r="E495">
        <v>0.58781623840332031</v>
      </c>
      <c r="H495" t="s">
        <v>176</v>
      </c>
      <c r="I495" t="b">
        <v>1</v>
      </c>
      <c r="J495">
        <v>1</v>
      </c>
      <c r="K495">
        <v>4.0323953628540039</v>
      </c>
      <c r="L495">
        <v>0.61649131774902344</v>
      </c>
      <c r="O495" t="s">
        <v>242</v>
      </c>
      <c r="P495" t="b">
        <v>1</v>
      </c>
      <c r="Q495">
        <v>1</v>
      </c>
      <c r="R495">
        <v>3.5402958393096919</v>
      </c>
      <c r="S495">
        <v>0.60056972503662109</v>
      </c>
      <c r="V495" t="s">
        <v>293</v>
      </c>
      <c r="W495" t="b">
        <v>1</v>
      </c>
      <c r="X495">
        <v>1</v>
      </c>
      <c r="Y495">
        <v>3.1059620380401611</v>
      </c>
      <c r="Z495">
        <v>0.62841105461120605</v>
      </c>
      <c r="AC495" t="s">
        <v>390</v>
      </c>
      <c r="AD495" t="b">
        <v>1</v>
      </c>
      <c r="AE495">
        <v>4</v>
      </c>
      <c r="AF495">
        <v>3.8708755970001221</v>
      </c>
      <c r="AG495">
        <v>3.7678489685058589</v>
      </c>
      <c r="AJ495" t="s">
        <v>436</v>
      </c>
      <c r="AK495" t="b">
        <v>1</v>
      </c>
      <c r="AL495">
        <v>182</v>
      </c>
      <c r="AM495">
        <v>2.9734489917755131</v>
      </c>
      <c r="AN495">
        <v>179.17132472991941</v>
      </c>
      <c r="AQ495" t="s">
        <v>101</v>
      </c>
      <c r="AR495" t="b">
        <v>1</v>
      </c>
      <c r="AS495">
        <v>1</v>
      </c>
      <c r="AT495">
        <v>6.6631007194519043</v>
      </c>
      <c r="AU495">
        <v>0.60165882110595703</v>
      </c>
      <c r="AX495" t="s">
        <v>475</v>
      </c>
      <c r="AY495" t="b">
        <v>1</v>
      </c>
      <c r="AZ495">
        <v>2</v>
      </c>
      <c r="BA495">
        <v>2.784090518951416</v>
      </c>
      <c r="BB495">
        <v>1.5777490139007571</v>
      </c>
      <c r="BE495" t="s">
        <v>439</v>
      </c>
      <c r="BF495" t="b">
        <v>1</v>
      </c>
      <c r="BG495">
        <v>1</v>
      </c>
      <c r="BH495">
        <v>4.8519735336303711</v>
      </c>
      <c r="BI495">
        <v>0.63596105575561523</v>
      </c>
      <c r="BL495" t="s">
        <v>569</v>
      </c>
      <c r="BM495" t="b">
        <v>1</v>
      </c>
      <c r="BN495">
        <v>1</v>
      </c>
      <c r="BO495">
        <v>3.196724414825439</v>
      </c>
      <c r="BP495">
        <v>0.62846851348876953</v>
      </c>
    </row>
    <row r="496" spans="1:68" x14ac:dyDescent="0.2">
      <c r="A496" t="s">
        <v>102</v>
      </c>
      <c r="B496" t="b">
        <v>1</v>
      </c>
      <c r="C496">
        <v>1</v>
      </c>
      <c r="D496">
        <v>6.9417471885681152</v>
      </c>
      <c r="E496">
        <v>0.60124301910400391</v>
      </c>
      <c r="H496" t="s">
        <v>177</v>
      </c>
      <c r="I496" t="b">
        <v>1</v>
      </c>
      <c r="J496">
        <v>1</v>
      </c>
      <c r="K496">
        <v>6.6807794570922852</v>
      </c>
      <c r="L496">
        <v>0.62823009490966797</v>
      </c>
      <c r="O496" t="s">
        <v>243</v>
      </c>
      <c r="P496" t="b">
        <v>1</v>
      </c>
      <c r="Q496">
        <v>1</v>
      </c>
      <c r="R496">
        <v>1.845593214035034</v>
      </c>
      <c r="S496">
        <v>0.61328864097595215</v>
      </c>
      <c r="V496" t="s">
        <v>294</v>
      </c>
      <c r="W496" t="b">
        <v>1</v>
      </c>
      <c r="X496">
        <v>1</v>
      </c>
      <c r="Y496">
        <v>3.5356261730194092</v>
      </c>
      <c r="Z496">
        <v>0.63158011436462402</v>
      </c>
      <c r="AC496" t="s">
        <v>391</v>
      </c>
      <c r="AD496" t="b">
        <v>1</v>
      </c>
      <c r="AE496">
        <v>2</v>
      </c>
      <c r="AF496">
        <v>6.3633456230163574</v>
      </c>
      <c r="AG496">
        <v>1.68683934211731</v>
      </c>
      <c r="AJ496" t="s">
        <v>209</v>
      </c>
      <c r="AK496" t="b">
        <v>1</v>
      </c>
      <c r="AL496">
        <v>52</v>
      </c>
      <c r="AM496">
        <v>6.6376066207885742</v>
      </c>
      <c r="AN496">
        <v>50.095701932907097</v>
      </c>
      <c r="AQ496" t="s">
        <v>106</v>
      </c>
      <c r="AR496" t="b">
        <v>1</v>
      </c>
      <c r="AS496">
        <v>1</v>
      </c>
      <c r="AT496">
        <v>2.4549510478973389</v>
      </c>
      <c r="AU496">
        <v>0.59672021865844727</v>
      </c>
      <c r="AX496" t="s">
        <v>48</v>
      </c>
      <c r="AY496" t="b">
        <v>0</v>
      </c>
      <c r="AZ496">
        <v>1000</v>
      </c>
      <c r="BA496">
        <v>1.4065201282501221</v>
      </c>
      <c r="BB496">
        <v>988.75501370429993</v>
      </c>
      <c r="BE496" t="s">
        <v>19</v>
      </c>
      <c r="BF496" t="b">
        <v>1</v>
      </c>
      <c r="BG496">
        <v>1</v>
      </c>
      <c r="BH496">
        <v>2.4075427055358891</v>
      </c>
      <c r="BI496">
        <v>0.61360597610473633</v>
      </c>
      <c r="BL496" t="s">
        <v>570</v>
      </c>
      <c r="BM496" t="b">
        <v>1</v>
      </c>
      <c r="BN496">
        <v>1</v>
      </c>
      <c r="BO496">
        <v>5.9318838119506836</v>
      </c>
      <c r="BP496">
        <v>0.61604094505310059</v>
      </c>
    </row>
    <row r="497" spans="1:68" x14ac:dyDescent="0.2">
      <c r="A497" t="s">
        <v>103</v>
      </c>
      <c r="B497" t="b">
        <v>1</v>
      </c>
      <c r="C497">
        <v>1</v>
      </c>
      <c r="D497">
        <v>3.2986621856689449</v>
      </c>
      <c r="E497">
        <v>0.61266517639160156</v>
      </c>
      <c r="H497" t="s">
        <v>178</v>
      </c>
      <c r="I497" t="b">
        <v>1</v>
      </c>
      <c r="J497">
        <v>1</v>
      </c>
      <c r="K497">
        <v>3.2557716369628911</v>
      </c>
      <c r="L497">
        <v>0.63657760620117188</v>
      </c>
      <c r="O497" t="s">
        <v>244</v>
      </c>
      <c r="P497" t="b">
        <v>1</v>
      </c>
      <c r="Q497">
        <v>1</v>
      </c>
      <c r="R497">
        <v>2.889366626739502</v>
      </c>
      <c r="S497">
        <v>0.60828638076782227</v>
      </c>
      <c r="V497" t="s">
        <v>295</v>
      </c>
      <c r="W497" t="b">
        <v>1</v>
      </c>
      <c r="X497">
        <v>24</v>
      </c>
      <c r="Y497">
        <v>3.8676905632019039</v>
      </c>
      <c r="Z497">
        <v>24.655338525772091</v>
      </c>
      <c r="AC497" t="s">
        <v>392</v>
      </c>
      <c r="AD497" t="b">
        <v>1</v>
      </c>
      <c r="AE497">
        <v>5</v>
      </c>
      <c r="AF497">
        <v>4.0750494003295898</v>
      </c>
      <c r="AG497">
        <v>4.8713803291320801</v>
      </c>
      <c r="AJ497" t="s">
        <v>216</v>
      </c>
      <c r="AK497" t="b">
        <v>0</v>
      </c>
      <c r="AL497">
        <v>1000</v>
      </c>
      <c r="AM497">
        <v>1.1388518810272219</v>
      </c>
      <c r="AN497">
        <v>985.77204370498657</v>
      </c>
      <c r="AQ497" t="s">
        <v>252</v>
      </c>
      <c r="AR497" t="b">
        <v>1</v>
      </c>
      <c r="AS497">
        <v>1</v>
      </c>
      <c r="AT497">
        <v>4.6009578704833984</v>
      </c>
      <c r="AU497">
        <v>0.58087921142578125</v>
      </c>
      <c r="AX497" t="s">
        <v>476</v>
      </c>
      <c r="AY497" t="b">
        <v>1</v>
      </c>
      <c r="AZ497">
        <v>1</v>
      </c>
      <c r="BA497">
        <v>2.5186986923217769</v>
      </c>
      <c r="BB497">
        <v>0.58973264694213867</v>
      </c>
      <c r="BE497" t="s">
        <v>133</v>
      </c>
      <c r="BF497" t="b">
        <v>1</v>
      </c>
      <c r="BG497">
        <v>2</v>
      </c>
      <c r="BH497">
        <v>3.2675602436065669</v>
      </c>
      <c r="BI497">
        <v>1.6319224834442141</v>
      </c>
      <c r="BL497" t="s">
        <v>571</v>
      </c>
      <c r="BM497" t="b">
        <v>1</v>
      </c>
      <c r="BN497">
        <v>1</v>
      </c>
      <c r="BO497">
        <v>3.6940150260925289</v>
      </c>
      <c r="BP497">
        <v>0.61868929862976074</v>
      </c>
    </row>
    <row r="498" spans="1:68" x14ac:dyDescent="0.2">
      <c r="A498" t="s">
        <v>104</v>
      </c>
      <c r="B498" t="b">
        <v>1</v>
      </c>
      <c r="C498">
        <v>1</v>
      </c>
      <c r="D498">
        <v>8.4619359970092773</v>
      </c>
      <c r="E498">
        <v>0.60120463371276855</v>
      </c>
      <c r="H498" t="s">
        <v>179</v>
      </c>
      <c r="I498" t="b">
        <v>1</v>
      </c>
      <c r="J498">
        <v>3</v>
      </c>
      <c r="K498">
        <v>1.874345660209656</v>
      </c>
      <c r="L498">
        <v>2.622255802154541</v>
      </c>
      <c r="O498" t="s">
        <v>116</v>
      </c>
      <c r="P498" t="b">
        <v>1</v>
      </c>
      <c r="Q498">
        <v>1</v>
      </c>
      <c r="R498">
        <v>5.7743086814880371</v>
      </c>
      <c r="S498">
        <v>0.60235071182250977</v>
      </c>
      <c r="V498" t="s">
        <v>296</v>
      </c>
      <c r="W498" t="b">
        <v>1</v>
      </c>
      <c r="X498">
        <v>1</v>
      </c>
      <c r="Y498">
        <v>4.0461297035217294</v>
      </c>
      <c r="Z498">
        <v>0.63383936882019043</v>
      </c>
      <c r="AC498" t="s">
        <v>393</v>
      </c>
      <c r="AD498" t="b">
        <v>1</v>
      </c>
      <c r="AE498">
        <v>3</v>
      </c>
      <c r="AF498">
        <v>4.7695188522338867</v>
      </c>
      <c r="AG498">
        <v>2.625975608825684</v>
      </c>
      <c r="AJ498" t="s">
        <v>237</v>
      </c>
      <c r="AK498" t="b">
        <v>1</v>
      </c>
      <c r="AL498">
        <v>331</v>
      </c>
      <c r="AM498">
        <v>5.573272705078125</v>
      </c>
      <c r="AN498">
        <v>325.99971270561218</v>
      </c>
      <c r="AQ498" t="s">
        <v>229</v>
      </c>
      <c r="AR498" t="b">
        <v>0</v>
      </c>
      <c r="AS498">
        <v>1000</v>
      </c>
      <c r="AT498">
        <v>4.1415009498596191</v>
      </c>
      <c r="AU498">
        <v>985.81453442573547</v>
      </c>
      <c r="AX498" t="s">
        <v>23</v>
      </c>
      <c r="AY498" t="b">
        <v>0</v>
      </c>
      <c r="AZ498">
        <v>1000</v>
      </c>
      <c r="BA498">
        <v>2.6338531970977779</v>
      </c>
      <c r="BB498">
        <v>989.33874106407166</v>
      </c>
      <c r="BE498" t="s">
        <v>500</v>
      </c>
      <c r="BF498" t="b">
        <v>1</v>
      </c>
      <c r="BG498">
        <v>1</v>
      </c>
      <c r="BH498">
        <v>2.9044942855834961</v>
      </c>
      <c r="BI498">
        <v>0.67634963989257812</v>
      </c>
      <c r="BL498" t="s">
        <v>572</v>
      </c>
      <c r="BM498" t="b">
        <v>1</v>
      </c>
      <c r="BN498">
        <v>1</v>
      </c>
      <c r="BO498">
        <v>2.666268110275269</v>
      </c>
      <c r="BP498">
        <v>0.62020158767700195</v>
      </c>
    </row>
    <row r="499" spans="1:68" x14ac:dyDescent="0.2">
      <c r="A499" t="s">
        <v>105</v>
      </c>
      <c r="B499" t="b">
        <v>1</v>
      </c>
      <c r="C499">
        <v>1</v>
      </c>
      <c r="D499">
        <v>2.1630361080169682</v>
      </c>
      <c r="E499">
        <v>0.59195590019226074</v>
      </c>
      <c r="H499" t="s">
        <v>180</v>
      </c>
      <c r="I499" t="b">
        <v>1</v>
      </c>
      <c r="J499">
        <v>73</v>
      </c>
      <c r="K499">
        <v>3.3595471382141109</v>
      </c>
      <c r="L499">
        <v>73.726592063903809</v>
      </c>
      <c r="O499" t="s">
        <v>245</v>
      </c>
      <c r="P499" t="b">
        <v>1</v>
      </c>
      <c r="Q499">
        <v>1</v>
      </c>
      <c r="R499">
        <v>2.9858729839324951</v>
      </c>
      <c r="S499">
        <v>0.67231345176696777</v>
      </c>
      <c r="V499" t="s">
        <v>297</v>
      </c>
      <c r="W499" t="b">
        <v>1</v>
      </c>
      <c r="X499">
        <v>1</v>
      </c>
      <c r="Y499">
        <v>4.7814955711364746</v>
      </c>
      <c r="Z499">
        <v>0.63606786727905273</v>
      </c>
      <c r="AC499" t="s">
        <v>394</v>
      </c>
      <c r="AD499" t="b">
        <v>1</v>
      </c>
      <c r="AE499">
        <v>1</v>
      </c>
      <c r="AF499">
        <v>2.8834536075592041</v>
      </c>
      <c r="AG499">
        <v>0.65748357772827148</v>
      </c>
      <c r="AJ499" t="s">
        <v>437</v>
      </c>
      <c r="AK499" t="b">
        <v>1</v>
      </c>
      <c r="AL499">
        <v>1</v>
      </c>
      <c r="AM499">
        <v>4.422513484954834</v>
      </c>
      <c r="AN499">
        <v>0.61561703681945801</v>
      </c>
      <c r="AQ499" t="s">
        <v>108</v>
      </c>
      <c r="AR499" t="b">
        <v>1</v>
      </c>
      <c r="AS499">
        <v>1</v>
      </c>
      <c r="AT499">
        <v>7.8621435165405273</v>
      </c>
      <c r="AU499">
        <v>0.59624123573303223</v>
      </c>
      <c r="AX499" t="s">
        <v>231</v>
      </c>
      <c r="AY499" t="b">
        <v>1</v>
      </c>
      <c r="AZ499">
        <v>1</v>
      </c>
      <c r="BA499">
        <v>5.3623061180114746</v>
      </c>
      <c r="BB499">
        <v>0.59379959106445312</v>
      </c>
      <c r="BE499" t="s">
        <v>501</v>
      </c>
      <c r="BF499" t="b">
        <v>1</v>
      </c>
      <c r="BG499">
        <v>6</v>
      </c>
      <c r="BH499">
        <v>3.3348619937896729</v>
      </c>
      <c r="BI499">
        <v>5.6962015628814697</v>
      </c>
      <c r="BL499" t="s">
        <v>573</v>
      </c>
      <c r="BM499" t="b">
        <v>1</v>
      </c>
      <c r="BN499">
        <v>1</v>
      </c>
      <c r="BO499">
        <v>8.7584266662597656</v>
      </c>
      <c r="BP499">
        <v>0.62601280212402344</v>
      </c>
    </row>
    <row r="500" spans="1:68" x14ac:dyDescent="0.2">
      <c r="A500" t="s">
        <v>106</v>
      </c>
      <c r="B500" t="b">
        <v>1</v>
      </c>
      <c r="C500">
        <v>1</v>
      </c>
      <c r="D500">
        <v>3.4846222400665279</v>
      </c>
      <c r="E500">
        <v>0.60780572891235352</v>
      </c>
      <c r="H500" t="s">
        <v>181</v>
      </c>
      <c r="I500" t="b">
        <v>1</v>
      </c>
      <c r="J500">
        <v>1</v>
      </c>
      <c r="K500">
        <v>4.9370722770690918</v>
      </c>
      <c r="L500">
        <v>0.62940692901611328</v>
      </c>
      <c r="O500" t="s">
        <v>93</v>
      </c>
      <c r="P500" t="b">
        <v>1</v>
      </c>
      <c r="Q500">
        <v>1</v>
      </c>
      <c r="R500">
        <v>2.093469619750977</v>
      </c>
      <c r="S500">
        <v>0.62744927406311035</v>
      </c>
      <c r="V500" t="s">
        <v>187</v>
      </c>
      <c r="W500" t="b">
        <v>1</v>
      </c>
      <c r="X500">
        <v>1</v>
      </c>
      <c r="Y500">
        <v>7.4695534706115723</v>
      </c>
      <c r="Z500">
        <v>0.63730812072753906</v>
      </c>
      <c r="AC500" t="s">
        <v>395</v>
      </c>
      <c r="AD500" t="b">
        <v>1</v>
      </c>
      <c r="AE500">
        <v>21</v>
      </c>
      <c r="AF500">
        <v>3.8600506782531738</v>
      </c>
      <c r="AG500">
        <v>24.377531051635739</v>
      </c>
      <c r="AJ500" t="s">
        <v>227</v>
      </c>
      <c r="AK500" t="b">
        <v>1</v>
      </c>
      <c r="AL500">
        <v>2</v>
      </c>
      <c r="AM500">
        <v>3.5043478012084961</v>
      </c>
      <c r="AN500">
        <v>1.595261812210083</v>
      </c>
      <c r="AQ500" t="s">
        <v>19</v>
      </c>
      <c r="AR500" t="b">
        <v>0</v>
      </c>
      <c r="AS500">
        <v>1000</v>
      </c>
      <c r="AT500">
        <v>4.351768970489502</v>
      </c>
      <c r="AU500">
        <v>985.6810839176178</v>
      </c>
      <c r="AX500" t="s">
        <v>87</v>
      </c>
      <c r="AY500" t="b">
        <v>1</v>
      </c>
      <c r="AZ500">
        <v>206</v>
      </c>
      <c r="BA500">
        <v>1.8023685216903691</v>
      </c>
      <c r="BB500">
        <v>197.58757781982419</v>
      </c>
      <c r="BE500" t="s">
        <v>259</v>
      </c>
      <c r="BF500" t="b">
        <v>1</v>
      </c>
      <c r="BG500">
        <v>2</v>
      </c>
      <c r="BH500">
        <v>6.3333888053894043</v>
      </c>
      <c r="BI500">
        <v>1.7897694110870359</v>
      </c>
      <c r="BL500" t="s">
        <v>574</v>
      </c>
      <c r="BM500" t="b">
        <v>1</v>
      </c>
      <c r="BN500">
        <v>1</v>
      </c>
      <c r="BO500">
        <v>7.2834682464599609</v>
      </c>
      <c r="BP500">
        <v>0.61134505271911621</v>
      </c>
    </row>
    <row r="501" spans="1:68" x14ac:dyDescent="0.2">
      <c r="A501" t="s">
        <v>107</v>
      </c>
      <c r="B501" t="b">
        <v>1</v>
      </c>
      <c r="C501">
        <v>1</v>
      </c>
      <c r="D501">
        <v>2.2643857002258301</v>
      </c>
      <c r="E501">
        <v>0.59190654754638672</v>
      </c>
      <c r="H501" t="s">
        <v>99</v>
      </c>
      <c r="I501" t="b">
        <v>1</v>
      </c>
      <c r="J501">
        <v>1</v>
      </c>
      <c r="K501">
        <v>1.5719896554946899</v>
      </c>
      <c r="L501">
        <v>0.62739109992980957</v>
      </c>
      <c r="O501" t="s">
        <v>246</v>
      </c>
      <c r="P501" t="b">
        <v>1</v>
      </c>
      <c r="Q501">
        <v>1</v>
      </c>
      <c r="R501">
        <v>3.4865367412567139</v>
      </c>
      <c r="S501">
        <v>0.59877538681030273</v>
      </c>
      <c r="V501" t="s">
        <v>20</v>
      </c>
      <c r="W501" t="b">
        <v>1</v>
      </c>
      <c r="X501">
        <v>1</v>
      </c>
      <c r="Y501">
        <v>5.5522561073303223</v>
      </c>
      <c r="Z501">
        <v>0.65094232559204102</v>
      </c>
      <c r="AC501" t="s">
        <v>396</v>
      </c>
      <c r="AD501" t="b">
        <v>1</v>
      </c>
      <c r="AE501">
        <v>4</v>
      </c>
      <c r="AF501">
        <v>6.5489959716796884</v>
      </c>
      <c r="AG501">
        <v>3.7401647567749019</v>
      </c>
      <c r="AJ501" t="s">
        <v>438</v>
      </c>
      <c r="AK501" t="b">
        <v>1</v>
      </c>
      <c r="AL501">
        <v>7</v>
      </c>
      <c r="AM501">
        <v>1.257771968841553</v>
      </c>
      <c r="AN501">
        <v>6.4149038791656494</v>
      </c>
      <c r="AQ501" t="s">
        <v>87</v>
      </c>
      <c r="AR501" t="b">
        <v>1</v>
      </c>
      <c r="AS501">
        <v>7</v>
      </c>
      <c r="AT501">
        <v>3.1819837093353271</v>
      </c>
      <c r="AU501">
        <v>7.0557973384857178</v>
      </c>
      <c r="AX501" t="s">
        <v>107</v>
      </c>
      <c r="AY501" t="b">
        <v>0</v>
      </c>
      <c r="AZ501">
        <v>1000</v>
      </c>
      <c r="BA501">
        <v>2.519447803497314</v>
      </c>
      <c r="BB501">
        <v>991.11373281478882</v>
      </c>
      <c r="BE501" t="s">
        <v>502</v>
      </c>
      <c r="BF501" t="b">
        <v>1</v>
      </c>
      <c r="BG501">
        <v>1</v>
      </c>
      <c r="BH501">
        <v>2.6847317218780522</v>
      </c>
      <c r="BI501">
        <v>0.63873171806335449</v>
      </c>
      <c r="BL501" t="s">
        <v>250</v>
      </c>
      <c r="BM501" t="b">
        <v>1</v>
      </c>
      <c r="BN501">
        <v>1</v>
      </c>
      <c r="BO501">
        <v>3.6678683757781978</v>
      </c>
      <c r="BP501">
        <v>0.6973114013671875</v>
      </c>
    </row>
    <row r="502" spans="1:68" x14ac:dyDescent="0.2">
      <c r="A502" t="s">
        <v>108</v>
      </c>
      <c r="B502" t="b">
        <v>1</v>
      </c>
      <c r="C502">
        <v>1</v>
      </c>
      <c r="D502">
        <v>5.3755073547363281</v>
      </c>
      <c r="E502">
        <v>0.60351967811584473</v>
      </c>
      <c r="H502" t="s">
        <v>182</v>
      </c>
      <c r="I502" t="b">
        <v>1</v>
      </c>
      <c r="J502">
        <v>1</v>
      </c>
      <c r="K502">
        <v>0.90570491552352905</v>
      </c>
      <c r="L502">
        <v>0.63528347015380859</v>
      </c>
      <c r="O502" t="s">
        <v>152</v>
      </c>
      <c r="P502" t="b">
        <v>1</v>
      </c>
      <c r="Q502">
        <v>1</v>
      </c>
      <c r="R502">
        <v>2.604780912399292</v>
      </c>
      <c r="S502">
        <v>0.61395907402038574</v>
      </c>
      <c r="V502" t="s">
        <v>90</v>
      </c>
      <c r="W502" t="b">
        <v>1</v>
      </c>
      <c r="X502">
        <v>1</v>
      </c>
      <c r="Y502">
        <v>5.6962342262268066</v>
      </c>
      <c r="Z502">
        <v>0.62938952445983887</v>
      </c>
      <c r="AC502" t="s">
        <v>397</v>
      </c>
      <c r="AD502" t="b">
        <v>1</v>
      </c>
      <c r="AE502">
        <v>1</v>
      </c>
      <c r="AF502">
        <v>8.396937370300293</v>
      </c>
      <c r="AG502">
        <v>0.64163947105407715</v>
      </c>
      <c r="AJ502" t="s">
        <v>182</v>
      </c>
      <c r="AK502" t="b">
        <v>0</v>
      </c>
      <c r="AL502">
        <v>1000</v>
      </c>
      <c r="AM502">
        <v>1.9619652032852171</v>
      </c>
      <c r="AN502">
        <v>968.69877028465271</v>
      </c>
      <c r="AQ502" t="s">
        <v>80</v>
      </c>
      <c r="AR502" t="b">
        <v>1</v>
      </c>
      <c r="AS502">
        <v>29</v>
      </c>
      <c r="AT502">
        <v>3.8275377750396729</v>
      </c>
      <c r="AU502">
        <v>28.147801160812381</v>
      </c>
      <c r="AX502" t="s">
        <v>233</v>
      </c>
      <c r="AY502" t="b">
        <v>1</v>
      </c>
      <c r="AZ502">
        <v>1</v>
      </c>
      <c r="BA502">
        <v>3.1194429397583008</v>
      </c>
      <c r="BB502">
        <v>0.59423089027404785</v>
      </c>
      <c r="BE502" t="s">
        <v>296</v>
      </c>
      <c r="BF502" t="b">
        <v>1</v>
      </c>
      <c r="BG502">
        <v>1</v>
      </c>
      <c r="BH502">
        <v>6.9360527992248544</v>
      </c>
      <c r="BI502">
        <v>0.62829136848449707</v>
      </c>
      <c r="BL502" t="s">
        <v>575</v>
      </c>
      <c r="BM502" t="b">
        <v>1</v>
      </c>
      <c r="BN502">
        <v>1</v>
      </c>
      <c r="BO502">
        <v>1.5533348321914671</v>
      </c>
      <c r="BP502">
        <v>0.61470198631286621</v>
      </c>
    </row>
    <row r="503" spans="1:68" x14ac:dyDescent="0.2">
      <c r="A503" t="s">
        <v>109</v>
      </c>
      <c r="B503" t="b">
        <v>1</v>
      </c>
      <c r="C503">
        <v>4</v>
      </c>
      <c r="D503">
        <v>4.7814946174621582</v>
      </c>
      <c r="E503">
        <v>3.6003539562225342</v>
      </c>
      <c r="H503" t="s">
        <v>87</v>
      </c>
      <c r="I503" t="b">
        <v>1</v>
      </c>
      <c r="J503">
        <v>1</v>
      </c>
      <c r="K503">
        <v>3.3829538822174068</v>
      </c>
      <c r="L503">
        <v>0.96373963356018066</v>
      </c>
      <c r="O503" t="s">
        <v>77</v>
      </c>
      <c r="P503" t="b">
        <v>1</v>
      </c>
      <c r="Q503">
        <v>1</v>
      </c>
      <c r="R503">
        <v>6.5876979827880859</v>
      </c>
      <c r="S503">
        <v>0.60574889183044434</v>
      </c>
      <c r="V503" t="s">
        <v>298</v>
      </c>
      <c r="W503" t="b">
        <v>1</v>
      </c>
      <c r="X503">
        <v>1</v>
      </c>
      <c r="Y503">
        <v>4.5553035736083984</v>
      </c>
      <c r="Z503">
        <v>0.62696337699890137</v>
      </c>
      <c r="AC503" t="s">
        <v>398</v>
      </c>
      <c r="AD503" t="b">
        <v>1</v>
      </c>
      <c r="AE503">
        <v>1</v>
      </c>
      <c r="AF503">
        <v>3.7029678821563721</v>
      </c>
      <c r="AG503">
        <v>0.65633034706115723</v>
      </c>
      <c r="AJ503" t="s">
        <v>439</v>
      </c>
      <c r="AK503" t="b">
        <v>1</v>
      </c>
      <c r="AL503">
        <v>1</v>
      </c>
      <c r="AM503">
        <v>4.0340142250061044</v>
      </c>
      <c r="AN503">
        <v>0.59338545799255371</v>
      </c>
      <c r="AQ503" t="s">
        <v>103</v>
      </c>
      <c r="AR503" t="b">
        <v>1</v>
      </c>
      <c r="AS503">
        <v>1</v>
      </c>
      <c r="AT503">
        <v>7.5219135284423828</v>
      </c>
      <c r="AU503">
        <v>0.59461188316345215</v>
      </c>
      <c r="AX503" t="s">
        <v>219</v>
      </c>
      <c r="AY503" t="b">
        <v>1</v>
      </c>
      <c r="AZ503">
        <v>7</v>
      </c>
      <c r="BA503">
        <v>3.647642850875854</v>
      </c>
      <c r="BB503">
        <v>6.4997353553771973</v>
      </c>
      <c r="BE503" t="s">
        <v>503</v>
      </c>
      <c r="BF503" t="b">
        <v>1</v>
      </c>
      <c r="BG503">
        <v>1</v>
      </c>
      <c r="BH503">
        <v>4.0076842308044434</v>
      </c>
      <c r="BI503">
        <v>0.63870024681091309</v>
      </c>
      <c r="BL503" t="s">
        <v>576</v>
      </c>
      <c r="BM503" t="b">
        <v>1</v>
      </c>
      <c r="BN503">
        <v>1</v>
      </c>
      <c r="BO503">
        <v>1.778700113296509</v>
      </c>
      <c r="BP503">
        <v>0.6221461296081543</v>
      </c>
    </row>
    <row r="504" spans="1:68" x14ac:dyDescent="0.2">
      <c r="A504" t="s">
        <v>110</v>
      </c>
      <c r="B504" t="b">
        <v>1</v>
      </c>
      <c r="C504">
        <v>1</v>
      </c>
      <c r="D504">
        <v>6.819025993347168</v>
      </c>
      <c r="E504">
        <v>0.60534024238586426</v>
      </c>
      <c r="H504" t="s">
        <v>183</v>
      </c>
      <c r="I504" t="b">
        <v>1</v>
      </c>
      <c r="J504">
        <v>9</v>
      </c>
      <c r="K504">
        <v>0.70612329244613647</v>
      </c>
      <c r="L504">
        <v>8.6575748920440674</v>
      </c>
      <c r="O504" t="s">
        <v>122</v>
      </c>
      <c r="P504" t="b">
        <v>1</v>
      </c>
      <c r="Q504">
        <v>1</v>
      </c>
      <c r="R504">
        <v>2.271034955978394</v>
      </c>
      <c r="S504">
        <v>0.62854194641113281</v>
      </c>
      <c r="V504" t="s">
        <v>299</v>
      </c>
      <c r="W504" t="b">
        <v>1</v>
      </c>
      <c r="X504">
        <v>1</v>
      </c>
      <c r="Y504">
        <v>4.187769889831543</v>
      </c>
      <c r="Z504">
        <v>0.62655377388000488</v>
      </c>
      <c r="AC504" t="s">
        <v>399</v>
      </c>
      <c r="AD504" t="b">
        <v>1</v>
      </c>
      <c r="AE504">
        <v>1</v>
      </c>
      <c r="AF504">
        <v>4.6750988960266113</v>
      </c>
      <c r="AG504">
        <v>0.67415738105773926</v>
      </c>
      <c r="AJ504" t="s">
        <v>440</v>
      </c>
      <c r="AK504" t="b">
        <v>1</v>
      </c>
      <c r="AL504">
        <v>4</v>
      </c>
      <c r="AM504">
        <v>0.93927383422851562</v>
      </c>
      <c r="AN504">
        <v>3.579135417938232</v>
      </c>
      <c r="AQ504" t="s">
        <v>434</v>
      </c>
      <c r="AR504" t="b">
        <v>1</v>
      </c>
      <c r="AS504">
        <v>3</v>
      </c>
      <c r="AT504">
        <v>4.9440221786499023</v>
      </c>
      <c r="AU504">
        <v>2.5562818050384521</v>
      </c>
      <c r="AX504" t="s">
        <v>112</v>
      </c>
      <c r="AY504" t="b">
        <v>1</v>
      </c>
      <c r="AZ504">
        <v>60</v>
      </c>
      <c r="BA504">
        <v>7.0881714820861816</v>
      </c>
      <c r="BB504">
        <v>58.164281129837043</v>
      </c>
      <c r="BE504" t="s">
        <v>144</v>
      </c>
      <c r="BF504" t="b">
        <v>1</v>
      </c>
      <c r="BG504">
        <v>2</v>
      </c>
      <c r="BH504">
        <v>4.3271236419677734</v>
      </c>
      <c r="BI504">
        <v>1.623338937759399</v>
      </c>
      <c r="BL504" t="s">
        <v>577</v>
      </c>
      <c r="BM504" t="b">
        <v>1</v>
      </c>
      <c r="BN504">
        <v>1</v>
      </c>
      <c r="BO504">
        <v>5.6580090522766113</v>
      </c>
      <c r="BP504">
        <v>0.61448860168457031</v>
      </c>
    </row>
    <row r="505" spans="1:68" x14ac:dyDescent="0.2">
      <c r="A505" t="s">
        <v>111</v>
      </c>
      <c r="B505" t="b">
        <v>0</v>
      </c>
      <c r="C505">
        <v>1000</v>
      </c>
      <c r="D505">
        <v>2.3972406387329102</v>
      </c>
      <c r="E505">
        <v>1087.9262757301331</v>
      </c>
      <c r="H505" t="s">
        <v>105</v>
      </c>
      <c r="I505" t="b">
        <v>1</v>
      </c>
      <c r="J505">
        <v>1</v>
      </c>
      <c r="K505">
        <v>2.2152049541473389</v>
      </c>
      <c r="L505">
        <v>0.61712098121643066</v>
      </c>
      <c r="O505" t="s">
        <v>247</v>
      </c>
      <c r="P505" t="b">
        <v>1</v>
      </c>
      <c r="Q505">
        <v>1</v>
      </c>
      <c r="R505">
        <v>3.462432861328125</v>
      </c>
      <c r="S505">
        <v>0.60569906234741211</v>
      </c>
      <c r="V505" t="s">
        <v>300</v>
      </c>
      <c r="W505" t="b">
        <v>1</v>
      </c>
      <c r="X505">
        <v>1</v>
      </c>
      <c r="Y505">
        <v>4.7843804359436044</v>
      </c>
      <c r="Z505">
        <v>0.638092041015625</v>
      </c>
      <c r="AC505" t="s">
        <v>400</v>
      </c>
      <c r="AD505" t="b">
        <v>1</v>
      </c>
      <c r="AE505">
        <v>6</v>
      </c>
      <c r="AF505">
        <v>3.1530823707580571</v>
      </c>
      <c r="AG505">
        <v>5.9152054786682129</v>
      </c>
      <c r="AJ505" t="s">
        <v>215</v>
      </c>
      <c r="AK505" t="b">
        <v>1</v>
      </c>
      <c r="AL505">
        <v>1</v>
      </c>
      <c r="AM505">
        <v>0.58814889192581177</v>
      </c>
      <c r="AN505">
        <v>0.62173771858215332</v>
      </c>
      <c r="AQ505" t="s">
        <v>178</v>
      </c>
      <c r="AR505" t="b">
        <v>1</v>
      </c>
      <c r="AS505">
        <v>4</v>
      </c>
      <c r="AT505">
        <v>2.9239106178283691</v>
      </c>
      <c r="AU505">
        <v>3.591117382049561</v>
      </c>
      <c r="AX505" t="s">
        <v>89</v>
      </c>
      <c r="AY505" t="b">
        <v>1</v>
      </c>
      <c r="AZ505">
        <v>16</v>
      </c>
      <c r="BA505">
        <v>2.0690538883209229</v>
      </c>
      <c r="BB505">
        <v>15.480674505233759</v>
      </c>
      <c r="BE505" t="s">
        <v>101</v>
      </c>
      <c r="BF505" t="b">
        <v>1</v>
      </c>
      <c r="BG505">
        <v>1</v>
      </c>
      <c r="BH505">
        <v>2.8503284454345699</v>
      </c>
      <c r="BI505">
        <v>0.62523198127746582</v>
      </c>
      <c r="BL505" t="s">
        <v>484</v>
      </c>
      <c r="BM505" t="b">
        <v>1</v>
      </c>
      <c r="BN505">
        <v>1</v>
      </c>
      <c r="BO505">
        <v>3.1894123554229741</v>
      </c>
      <c r="BP505">
        <v>0.61828279495239258</v>
      </c>
    </row>
    <row r="507" spans="1:68" x14ac:dyDescent="0.2">
      <c r="A507" t="s">
        <v>12</v>
      </c>
      <c r="B507" t="b">
        <v>0</v>
      </c>
      <c r="C507">
        <v>1000</v>
      </c>
      <c r="D507">
        <v>4.5199060440063477</v>
      </c>
      <c r="E507">
        <v>1070.273684740067</v>
      </c>
      <c r="H507" t="s">
        <v>36</v>
      </c>
      <c r="I507" t="b">
        <v>1</v>
      </c>
      <c r="J507">
        <v>1</v>
      </c>
      <c r="K507">
        <v>5.5626473426818848</v>
      </c>
      <c r="L507">
        <v>0.6215212345123291</v>
      </c>
      <c r="O507" t="s">
        <v>165</v>
      </c>
      <c r="P507" t="b">
        <v>1</v>
      </c>
      <c r="Q507">
        <v>1</v>
      </c>
      <c r="R507">
        <v>1.202229976654053</v>
      </c>
      <c r="S507">
        <v>0.62328577041625977</v>
      </c>
      <c r="V507" t="s">
        <v>175</v>
      </c>
      <c r="W507" t="b">
        <v>1</v>
      </c>
      <c r="X507">
        <v>1</v>
      </c>
      <c r="Y507">
        <v>3.0350906848907471</v>
      </c>
      <c r="Z507">
        <v>0.6172335147857666</v>
      </c>
      <c r="AC507" t="s">
        <v>301</v>
      </c>
      <c r="AD507" t="b">
        <v>1</v>
      </c>
      <c r="AE507">
        <v>1</v>
      </c>
      <c r="AF507">
        <v>5.3759002685546884</v>
      </c>
      <c r="AG507">
        <v>0.62395501136779785</v>
      </c>
      <c r="AJ507" t="s">
        <v>401</v>
      </c>
      <c r="AK507" t="b">
        <v>1</v>
      </c>
      <c r="AL507">
        <v>1</v>
      </c>
      <c r="AM507">
        <v>9.1841669082641602</v>
      </c>
      <c r="AN507">
        <v>0.83176159858703613</v>
      </c>
      <c r="AQ507" t="s">
        <v>186</v>
      </c>
      <c r="AR507" t="b">
        <v>1</v>
      </c>
      <c r="AS507">
        <v>2</v>
      </c>
      <c r="AT507">
        <v>6.6351413726806641</v>
      </c>
      <c r="AU507">
        <v>1.5948657989501951</v>
      </c>
      <c r="AX507" t="s">
        <v>227</v>
      </c>
      <c r="AY507" t="b">
        <v>1</v>
      </c>
      <c r="AZ507">
        <v>1</v>
      </c>
      <c r="BA507">
        <v>1.427406907081604</v>
      </c>
      <c r="BB507">
        <v>0.61330723762512207</v>
      </c>
      <c r="BE507" t="s">
        <v>417</v>
      </c>
      <c r="BF507" t="b">
        <v>1</v>
      </c>
      <c r="BG507">
        <v>1</v>
      </c>
      <c r="BH507">
        <v>3.1260960102081299</v>
      </c>
      <c r="BI507">
        <v>0.60792040824890137</v>
      </c>
      <c r="BL507" t="s">
        <v>505</v>
      </c>
      <c r="BM507" t="b">
        <v>1</v>
      </c>
      <c r="BN507">
        <v>1</v>
      </c>
      <c r="BO507">
        <v>2.632259607315063</v>
      </c>
      <c r="BP507">
        <v>0.6283574104309082</v>
      </c>
    </row>
    <row r="508" spans="1:68" x14ac:dyDescent="0.2">
      <c r="A508" t="s">
        <v>13</v>
      </c>
      <c r="B508" t="b">
        <v>1</v>
      </c>
      <c r="C508">
        <v>1</v>
      </c>
      <c r="D508">
        <v>5.3742694854736328</v>
      </c>
      <c r="E508">
        <v>0.57757997512817383</v>
      </c>
      <c r="H508" t="s">
        <v>112</v>
      </c>
      <c r="I508" t="b">
        <v>1</v>
      </c>
      <c r="J508">
        <v>1</v>
      </c>
      <c r="K508">
        <v>5.4061059951782227</v>
      </c>
      <c r="L508">
        <v>0.62347745895385742</v>
      </c>
      <c r="O508" t="s">
        <v>184</v>
      </c>
      <c r="P508" t="b">
        <v>1</v>
      </c>
      <c r="Q508">
        <v>1</v>
      </c>
      <c r="R508">
        <v>7.0318069458007812</v>
      </c>
      <c r="S508">
        <v>0.62192678451538086</v>
      </c>
      <c r="V508" t="s">
        <v>248</v>
      </c>
      <c r="W508" t="b">
        <v>1</v>
      </c>
      <c r="X508">
        <v>1</v>
      </c>
      <c r="Y508">
        <v>5.2550134658813477</v>
      </c>
      <c r="Z508">
        <v>0.60881376266479492</v>
      </c>
      <c r="AC508" t="s">
        <v>302</v>
      </c>
      <c r="AD508" t="b">
        <v>1</v>
      </c>
      <c r="AE508">
        <v>3</v>
      </c>
      <c r="AF508">
        <v>4.9828248023986816</v>
      </c>
      <c r="AG508">
        <v>2.5987329483032231</v>
      </c>
      <c r="AJ508" t="s">
        <v>402</v>
      </c>
      <c r="AK508" t="b">
        <v>1</v>
      </c>
      <c r="AL508">
        <v>13</v>
      </c>
      <c r="AM508">
        <v>2.6906294822692871</v>
      </c>
      <c r="AN508">
        <v>12.35719680786133</v>
      </c>
      <c r="AQ508" t="s">
        <v>54</v>
      </c>
      <c r="AR508" t="b">
        <v>1</v>
      </c>
      <c r="AS508">
        <v>4</v>
      </c>
      <c r="AT508">
        <v>6.9224929809570312</v>
      </c>
      <c r="AU508">
        <v>3.533715963363647</v>
      </c>
      <c r="AX508" t="s">
        <v>459</v>
      </c>
      <c r="AY508" t="b">
        <v>1</v>
      </c>
      <c r="AZ508">
        <v>2</v>
      </c>
      <c r="BA508">
        <v>2.0590932369232182</v>
      </c>
      <c r="BB508">
        <v>1.5695257186889651</v>
      </c>
      <c r="BE508" t="s">
        <v>188</v>
      </c>
      <c r="BF508" t="b">
        <v>1</v>
      </c>
      <c r="BG508">
        <v>113</v>
      </c>
      <c r="BH508">
        <v>3.3963384628295898</v>
      </c>
      <c r="BI508">
        <v>112.3720135688782</v>
      </c>
      <c r="BL508" t="s">
        <v>506</v>
      </c>
      <c r="BM508" t="b">
        <v>1</v>
      </c>
      <c r="BN508">
        <v>1</v>
      </c>
      <c r="BO508">
        <v>4.0194764137268066</v>
      </c>
      <c r="BP508">
        <v>0.61137747764587402</v>
      </c>
    </row>
    <row r="509" spans="1:68" x14ac:dyDescent="0.2">
      <c r="A509" t="s">
        <v>14</v>
      </c>
      <c r="B509" t="b">
        <v>1</v>
      </c>
      <c r="C509">
        <v>27</v>
      </c>
      <c r="D509">
        <v>2.875047922134399</v>
      </c>
      <c r="E509">
        <v>31.309260606765751</v>
      </c>
      <c r="H509" t="s">
        <v>113</v>
      </c>
      <c r="I509" t="b">
        <v>1</v>
      </c>
      <c r="J509">
        <v>1</v>
      </c>
      <c r="K509">
        <v>1.1091500520706179</v>
      </c>
      <c r="L509">
        <v>0.65610241889953613</v>
      </c>
      <c r="O509" t="s">
        <v>185</v>
      </c>
      <c r="P509" t="b">
        <v>0</v>
      </c>
      <c r="Q509">
        <v>1000</v>
      </c>
      <c r="R509">
        <v>2.1476492881774898</v>
      </c>
      <c r="S509">
        <v>1013.043811321259</v>
      </c>
      <c r="V509" t="s">
        <v>249</v>
      </c>
      <c r="W509" t="b">
        <v>1</v>
      </c>
      <c r="X509">
        <v>1</v>
      </c>
      <c r="Y509">
        <v>8.4232873916625977</v>
      </c>
      <c r="Z509">
        <v>0.66383004188537598</v>
      </c>
      <c r="AC509" t="s">
        <v>303</v>
      </c>
      <c r="AD509" t="b">
        <v>1</v>
      </c>
      <c r="AE509">
        <v>6</v>
      </c>
      <c r="AF509">
        <v>5.3064918518066406</v>
      </c>
      <c r="AG509">
        <v>5.6800837516784668</v>
      </c>
      <c r="AJ509" t="s">
        <v>106</v>
      </c>
      <c r="AK509" t="b">
        <v>1</v>
      </c>
      <c r="AL509">
        <v>1</v>
      </c>
      <c r="AM509">
        <v>2.0168747901916499</v>
      </c>
      <c r="AN509">
        <v>0.60400557518005371</v>
      </c>
      <c r="AQ509" t="s">
        <v>447</v>
      </c>
      <c r="AR509" t="b">
        <v>0</v>
      </c>
      <c r="AS509">
        <v>1000</v>
      </c>
      <c r="AT509">
        <v>4.9190139770507812</v>
      </c>
      <c r="AU509">
        <v>997.28388142585754</v>
      </c>
      <c r="AX509" t="s">
        <v>18</v>
      </c>
      <c r="AY509" t="b">
        <v>0</v>
      </c>
      <c r="AZ509">
        <v>1000</v>
      </c>
      <c r="BA509">
        <v>2.132583379745483</v>
      </c>
      <c r="BB509">
        <v>1003.286777496338</v>
      </c>
      <c r="BE509" t="s">
        <v>45</v>
      </c>
      <c r="BF509" t="b">
        <v>1</v>
      </c>
      <c r="BG509">
        <v>1</v>
      </c>
      <c r="BH509">
        <v>4.0394878387451172</v>
      </c>
      <c r="BI509">
        <v>0.62690520286560059</v>
      </c>
      <c r="BL509" t="s">
        <v>225</v>
      </c>
      <c r="BM509" t="b">
        <v>1</v>
      </c>
      <c r="BN509">
        <v>1</v>
      </c>
      <c r="BO509">
        <v>6.3085894584655762</v>
      </c>
      <c r="BP509">
        <v>0.61687707901000977</v>
      </c>
    </row>
    <row r="510" spans="1:68" x14ac:dyDescent="0.2">
      <c r="A510" t="s">
        <v>15</v>
      </c>
      <c r="B510" t="b">
        <v>1</v>
      </c>
      <c r="C510">
        <v>1</v>
      </c>
      <c r="D510">
        <v>1.524367094039917</v>
      </c>
      <c r="E510">
        <v>0.57866978645324707</v>
      </c>
      <c r="H510" t="s">
        <v>114</v>
      </c>
      <c r="I510" t="b">
        <v>1</v>
      </c>
      <c r="J510">
        <v>1</v>
      </c>
      <c r="K510">
        <v>3.4578456878662109</v>
      </c>
      <c r="L510">
        <v>0.63230490684509277</v>
      </c>
      <c r="O510" t="s">
        <v>186</v>
      </c>
      <c r="P510" t="b">
        <v>0</v>
      </c>
      <c r="Q510">
        <v>1000</v>
      </c>
      <c r="R510">
        <v>2.0300836563110352</v>
      </c>
      <c r="S510">
        <v>1012.631104230881</v>
      </c>
      <c r="V510" t="s">
        <v>158</v>
      </c>
      <c r="W510" t="b">
        <v>1</v>
      </c>
      <c r="X510">
        <v>1</v>
      </c>
      <c r="Y510">
        <v>5.3863415718078613</v>
      </c>
      <c r="Z510">
        <v>0.61699128150939941</v>
      </c>
      <c r="AC510" t="s">
        <v>304</v>
      </c>
      <c r="AD510" t="b">
        <v>1</v>
      </c>
      <c r="AE510">
        <v>1</v>
      </c>
      <c r="AF510">
        <v>6.0075664520263672</v>
      </c>
      <c r="AG510">
        <v>0.61986446380615234</v>
      </c>
      <c r="AJ510" t="s">
        <v>403</v>
      </c>
      <c r="AK510" t="b">
        <v>1</v>
      </c>
      <c r="AL510">
        <v>1</v>
      </c>
      <c r="AM510">
        <v>1.4133448600769041</v>
      </c>
      <c r="AN510">
        <v>0.60506367683410645</v>
      </c>
      <c r="AQ510" t="s">
        <v>107</v>
      </c>
      <c r="AR510" t="b">
        <v>1</v>
      </c>
      <c r="AS510">
        <v>8</v>
      </c>
      <c r="AT510">
        <v>3.6010928153991699</v>
      </c>
      <c r="AU510">
        <v>7.3824377059936523</v>
      </c>
      <c r="AX510" t="s">
        <v>32</v>
      </c>
      <c r="AY510" t="b">
        <v>1</v>
      </c>
      <c r="AZ510">
        <v>1</v>
      </c>
      <c r="BA510">
        <v>3.722912073135376</v>
      </c>
      <c r="BB510">
        <v>0.62012743949890137</v>
      </c>
      <c r="BE510" t="s">
        <v>163</v>
      </c>
      <c r="BF510" t="b">
        <v>1</v>
      </c>
      <c r="BG510">
        <v>1</v>
      </c>
      <c r="BH510">
        <v>6.9923882484436044</v>
      </c>
      <c r="BI510">
        <v>0.60903573036193848</v>
      </c>
      <c r="BL510" t="s">
        <v>507</v>
      </c>
      <c r="BM510" t="b">
        <v>1</v>
      </c>
      <c r="BN510">
        <v>1</v>
      </c>
      <c r="BO510">
        <v>6.5459761619567871</v>
      </c>
      <c r="BP510">
        <v>0.6146693229675293</v>
      </c>
    </row>
    <row r="511" spans="1:68" x14ac:dyDescent="0.2">
      <c r="A511" t="s">
        <v>16</v>
      </c>
      <c r="B511" t="b">
        <v>1</v>
      </c>
      <c r="C511">
        <v>1</v>
      </c>
      <c r="D511">
        <v>2.229307889938354</v>
      </c>
      <c r="E511">
        <v>0.74945855140686035</v>
      </c>
      <c r="H511" t="s">
        <v>115</v>
      </c>
      <c r="I511" t="b">
        <v>1</v>
      </c>
      <c r="J511">
        <v>1</v>
      </c>
      <c r="K511">
        <v>2.2621738910675049</v>
      </c>
      <c r="L511">
        <v>0.64295840263366699</v>
      </c>
      <c r="O511" t="s">
        <v>187</v>
      </c>
      <c r="P511" t="b">
        <v>1</v>
      </c>
      <c r="Q511">
        <v>16</v>
      </c>
      <c r="R511">
        <v>5.0267515182495117</v>
      </c>
      <c r="S511">
        <v>16.067054510116581</v>
      </c>
      <c r="V511" t="s">
        <v>250</v>
      </c>
      <c r="W511" t="b">
        <v>1</v>
      </c>
      <c r="X511">
        <v>1</v>
      </c>
      <c r="Y511">
        <v>5.8377223014831543</v>
      </c>
      <c r="Z511">
        <v>0.6169590950012207</v>
      </c>
      <c r="AC511" t="s">
        <v>305</v>
      </c>
      <c r="AD511" t="b">
        <v>1</v>
      </c>
      <c r="AE511">
        <v>1</v>
      </c>
      <c r="AF511">
        <v>5.9582982063293457</v>
      </c>
      <c r="AG511">
        <v>0.62782073020935059</v>
      </c>
      <c r="AJ511" t="s">
        <v>119</v>
      </c>
      <c r="AK511" t="b">
        <v>0</v>
      </c>
      <c r="AL511">
        <v>1000</v>
      </c>
      <c r="AM511">
        <v>0.72811764478683472</v>
      </c>
      <c r="AN511">
        <v>996.23566293716431</v>
      </c>
      <c r="AQ511" t="s">
        <v>448</v>
      </c>
      <c r="AR511" t="b">
        <v>1</v>
      </c>
      <c r="AS511">
        <v>1</v>
      </c>
      <c r="AT511">
        <v>3.4825747013092041</v>
      </c>
      <c r="AU511">
        <v>0.59353137016296387</v>
      </c>
      <c r="AX511" t="s">
        <v>22</v>
      </c>
      <c r="AY511" t="b">
        <v>0</v>
      </c>
      <c r="AZ511">
        <v>1000</v>
      </c>
      <c r="BA511">
        <v>1.319701552391052</v>
      </c>
      <c r="BB511">
        <v>989.27957248687744</v>
      </c>
      <c r="BE511" t="s">
        <v>95</v>
      </c>
      <c r="BF511" t="b">
        <v>1</v>
      </c>
      <c r="BG511">
        <v>2</v>
      </c>
      <c r="BH511">
        <v>3.9049613475799561</v>
      </c>
      <c r="BI511">
        <v>1.597673177719116</v>
      </c>
      <c r="BL511" t="s">
        <v>508</v>
      </c>
      <c r="BM511" t="b">
        <v>1</v>
      </c>
      <c r="BN511">
        <v>2</v>
      </c>
      <c r="BO511">
        <v>5.77978515625</v>
      </c>
      <c r="BP511">
        <v>1.6072437763214109</v>
      </c>
    </row>
    <row r="512" spans="1:68" x14ac:dyDescent="0.2">
      <c r="A512" t="s">
        <v>17</v>
      </c>
      <c r="B512" t="b">
        <v>0</v>
      </c>
      <c r="C512">
        <v>1000</v>
      </c>
      <c r="D512">
        <v>2.296825647354126</v>
      </c>
      <c r="E512">
        <v>1072.418982982635</v>
      </c>
      <c r="H512" t="s">
        <v>116</v>
      </c>
      <c r="I512" t="b">
        <v>1</v>
      </c>
      <c r="J512">
        <v>1</v>
      </c>
      <c r="K512">
        <v>4.7135510444641113</v>
      </c>
      <c r="L512">
        <v>0.61904454231262207</v>
      </c>
      <c r="O512" t="s">
        <v>188</v>
      </c>
      <c r="P512" t="b">
        <v>1</v>
      </c>
      <c r="Q512">
        <v>1</v>
      </c>
      <c r="R512">
        <v>3.744647741317749</v>
      </c>
      <c r="S512">
        <v>0.61801552772521973</v>
      </c>
      <c r="V512" t="s">
        <v>251</v>
      </c>
      <c r="W512" t="b">
        <v>1</v>
      </c>
      <c r="X512">
        <v>1</v>
      </c>
      <c r="Y512">
        <v>5.6710047721862793</v>
      </c>
      <c r="Z512">
        <v>0.61800694465637207</v>
      </c>
      <c r="AC512" t="s">
        <v>306</v>
      </c>
      <c r="AD512" t="b">
        <v>1</v>
      </c>
      <c r="AE512">
        <v>1</v>
      </c>
      <c r="AF512">
        <v>3.9059922695159912</v>
      </c>
      <c r="AG512">
        <v>0.64300847053527832</v>
      </c>
      <c r="AJ512" t="s">
        <v>54</v>
      </c>
      <c r="AK512" t="b">
        <v>1</v>
      </c>
      <c r="AL512">
        <v>5</v>
      </c>
      <c r="AM512">
        <v>2.5591456890106201</v>
      </c>
      <c r="AN512">
        <v>4.5547964572906494</v>
      </c>
      <c r="AQ512" t="s">
        <v>104</v>
      </c>
      <c r="AR512" t="b">
        <v>1</v>
      </c>
      <c r="AS512">
        <v>1</v>
      </c>
      <c r="AT512">
        <v>4.4113836288452148</v>
      </c>
      <c r="AU512">
        <v>0.60396194458007812</v>
      </c>
      <c r="AX512" t="s">
        <v>36</v>
      </c>
      <c r="AY512" t="b">
        <v>1</v>
      </c>
      <c r="AZ512">
        <v>11</v>
      </c>
      <c r="BA512">
        <v>6.2078361511230469</v>
      </c>
      <c r="BB512">
        <v>11.21675872802734</v>
      </c>
      <c r="BE512" t="s">
        <v>270</v>
      </c>
      <c r="BF512" t="b">
        <v>1</v>
      </c>
      <c r="BG512">
        <v>1</v>
      </c>
      <c r="BH512">
        <v>3.2978930473327641</v>
      </c>
      <c r="BI512">
        <v>0.63107872009277344</v>
      </c>
      <c r="BL512" t="s">
        <v>509</v>
      </c>
      <c r="BM512" t="b">
        <v>1</v>
      </c>
      <c r="BN512">
        <v>1</v>
      </c>
      <c r="BO512">
        <v>8.3436641693115234</v>
      </c>
      <c r="BP512">
        <v>0.62103891372680664</v>
      </c>
    </row>
    <row r="513" spans="1:68" x14ac:dyDescent="0.2">
      <c r="A513" t="s">
        <v>18</v>
      </c>
      <c r="B513" t="b">
        <v>1</v>
      </c>
      <c r="C513">
        <v>1</v>
      </c>
      <c r="D513">
        <v>3.9186525344848628</v>
      </c>
      <c r="E513">
        <v>0.74841594696044922</v>
      </c>
      <c r="H513" t="s">
        <v>26</v>
      </c>
      <c r="I513" t="b">
        <v>1</v>
      </c>
      <c r="J513">
        <v>1</v>
      </c>
      <c r="K513">
        <v>2.833222389221191</v>
      </c>
      <c r="L513">
        <v>1.0215082168579099</v>
      </c>
      <c r="O513" t="s">
        <v>84</v>
      </c>
      <c r="P513" t="b">
        <v>1</v>
      </c>
      <c r="Q513">
        <v>3</v>
      </c>
      <c r="R513">
        <v>1.977080106735229</v>
      </c>
      <c r="S513">
        <v>2.622622966766357</v>
      </c>
      <c r="V513" t="s">
        <v>252</v>
      </c>
      <c r="W513" t="b">
        <v>1</v>
      </c>
      <c r="X513">
        <v>1</v>
      </c>
      <c r="Y513">
        <v>8.1278781890869141</v>
      </c>
      <c r="Z513">
        <v>0.6260991096496582</v>
      </c>
      <c r="AC513" t="s">
        <v>307</v>
      </c>
      <c r="AD513" t="b">
        <v>1</v>
      </c>
      <c r="AE513">
        <v>3</v>
      </c>
      <c r="AF513">
        <v>5.5386309623718262</v>
      </c>
      <c r="AG513">
        <v>2.6232597827911381</v>
      </c>
      <c r="AJ513" t="s">
        <v>75</v>
      </c>
      <c r="AK513" t="b">
        <v>1</v>
      </c>
      <c r="AL513">
        <v>1</v>
      </c>
      <c r="AM513">
        <v>6.1696581840515137</v>
      </c>
      <c r="AN513">
        <v>0.61175990104675293</v>
      </c>
      <c r="AQ513" t="s">
        <v>198</v>
      </c>
      <c r="AR513" t="b">
        <v>1</v>
      </c>
      <c r="AS513">
        <v>98</v>
      </c>
      <c r="AT513">
        <v>4.6161608695983887</v>
      </c>
      <c r="AU513">
        <v>95.729176044464111</v>
      </c>
      <c r="AX513" t="s">
        <v>460</v>
      </c>
      <c r="AY513" t="b">
        <v>1</v>
      </c>
      <c r="AZ513">
        <v>13</v>
      </c>
      <c r="BA513">
        <v>3.1557102203369141</v>
      </c>
      <c r="BB513">
        <v>12.906740665435789</v>
      </c>
      <c r="BE513" t="s">
        <v>240</v>
      </c>
      <c r="BF513" t="b">
        <v>1</v>
      </c>
      <c r="BG513">
        <v>1</v>
      </c>
      <c r="BH513">
        <v>8.4501581192016602</v>
      </c>
      <c r="BI513">
        <v>0.62173151969909668</v>
      </c>
      <c r="BL513" t="s">
        <v>510</v>
      </c>
      <c r="BM513" t="b">
        <v>1</v>
      </c>
      <c r="BN513">
        <v>1</v>
      </c>
      <c r="BO513">
        <v>1.619135737419128</v>
      </c>
      <c r="BP513">
        <v>0.61485552787780762</v>
      </c>
    </row>
    <row r="514" spans="1:68" x14ac:dyDescent="0.2">
      <c r="A514" t="s">
        <v>19</v>
      </c>
      <c r="B514" t="b">
        <v>1</v>
      </c>
      <c r="C514">
        <v>1</v>
      </c>
      <c r="D514">
        <v>2.8819012641906738</v>
      </c>
      <c r="E514">
        <v>0.59135007858276367</v>
      </c>
      <c r="H514" t="s">
        <v>117</v>
      </c>
      <c r="I514" t="b">
        <v>1</v>
      </c>
      <c r="J514">
        <v>1</v>
      </c>
      <c r="K514">
        <v>4.6491274833679199</v>
      </c>
      <c r="L514">
        <v>0.63165974617004395</v>
      </c>
      <c r="O514" t="s">
        <v>68</v>
      </c>
      <c r="P514" t="b">
        <v>1</v>
      </c>
      <c r="Q514">
        <v>1</v>
      </c>
      <c r="R514">
        <v>7.7855181694030762</v>
      </c>
      <c r="S514">
        <v>0.61995363235473633</v>
      </c>
      <c r="V514" t="s">
        <v>107</v>
      </c>
      <c r="W514" t="b">
        <v>1</v>
      </c>
      <c r="X514">
        <v>42</v>
      </c>
      <c r="Y514">
        <v>2.95371413230896</v>
      </c>
      <c r="Z514">
        <v>42.113434314727783</v>
      </c>
      <c r="AC514" t="s">
        <v>308</v>
      </c>
      <c r="AD514" t="b">
        <v>1</v>
      </c>
      <c r="AE514">
        <v>1</v>
      </c>
      <c r="AF514">
        <v>3.2869431972503662</v>
      </c>
      <c r="AG514">
        <v>0.63033747673034668</v>
      </c>
      <c r="AJ514" t="s">
        <v>36</v>
      </c>
      <c r="AK514" t="b">
        <v>1</v>
      </c>
      <c r="AL514">
        <v>2</v>
      </c>
      <c r="AM514">
        <v>2.538152933120728</v>
      </c>
      <c r="AN514">
        <v>1.598020076751709</v>
      </c>
      <c r="AQ514" t="s">
        <v>200</v>
      </c>
      <c r="AR514" t="b">
        <v>1</v>
      </c>
      <c r="AS514">
        <v>5</v>
      </c>
      <c r="AT514">
        <v>3.5105772018432622</v>
      </c>
      <c r="AU514">
        <v>4.4649264812469482</v>
      </c>
      <c r="AX514" t="s">
        <v>172</v>
      </c>
      <c r="AY514" t="b">
        <v>1</v>
      </c>
      <c r="AZ514">
        <v>1</v>
      </c>
      <c r="BA514">
        <v>2.4717273712158199</v>
      </c>
      <c r="BB514">
        <v>0.60107779502868652</v>
      </c>
      <c r="BE514" t="s">
        <v>478</v>
      </c>
      <c r="BF514" t="b">
        <v>1</v>
      </c>
      <c r="BG514">
        <v>2</v>
      </c>
      <c r="BH514">
        <v>4.2461133003234863</v>
      </c>
      <c r="BI514">
        <v>1.6357648372650151</v>
      </c>
      <c r="BL514" t="s">
        <v>511</v>
      </c>
      <c r="BM514" t="b">
        <v>1</v>
      </c>
      <c r="BN514">
        <v>1</v>
      </c>
      <c r="BO514">
        <v>3.2422842979431148</v>
      </c>
      <c r="BP514">
        <v>0.61088347434997559</v>
      </c>
    </row>
    <row r="515" spans="1:68" x14ac:dyDescent="0.2">
      <c r="A515" t="s">
        <v>20</v>
      </c>
      <c r="B515" t="b">
        <v>1</v>
      </c>
      <c r="C515">
        <v>111</v>
      </c>
      <c r="D515">
        <v>5.5857486724853516</v>
      </c>
      <c r="E515">
        <v>107.55351138114931</v>
      </c>
      <c r="H515" t="s">
        <v>118</v>
      </c>
      <c r="I515" t="b">
        <v>1</v>
      </c>
      <c r="J515">
        <v>1</v>
      </c>
      <c r="K515">
        <v>1.49757444858551</v>
      </c>
      <c r="L515">
        <v>0.63448262214660645</v>
      </c>
      <c r="O515" t="s">
        <v>189</v>
      </c>
      <c r="P515" t="b">
        <v>1</v>
      </c>
      <c r="Q515">
        <v>1</v>
      </c>
      <c r="R515">
        <v>3.8239996433258061</v>
      </c>
      <c r="S515">
        <v>0.6329345703125</v>
      </c>
      <c r="V515" t="s">
        <v>253</v>
      </c>
      <c r="W515" t="b">
        <v>1</v>
      </c>
      <c r="X515">
        <v>1</v>
      </c>
      <c r="Y515">
        <v>3.0664701461791992</v>
      </c>
      <c r="Z515">
        <v>0.6210029125213623</v>
      </c>
      <c r="AC515" t="s">
        <v>309</v>
      </c>
      <c r="AD515" t="b">
        <v>1</v>
      </c>
      <c r="AE515">
        <v>8</v>
      </c>
      <c r="AF515">
        <v>6.1656966209411621</v>
      </c>
      <c r="AG515">
        <v>7.6718084812164307</v>
      </c>
      <c r="AJ515" t="s">
        <v>65</v>
      </c>
      <c r="AK515" t="b">
        <v>1</v>
      </c>
      <c r="AL515">
        <v>2</v>
      </c>
      <c r="AM515">
        <v>2.7973134517669682</v>
      </c>
      <c r="AN515">
        <v>1.587226867675781</v>
      </c>
      <c r="AQ515" t="s">
        <v>242</v>
      </c>
      <c r="AR515" t="b">
        <v>1</v>
      </c>
      <c r="AS515">
        <v>3</v>
      </c>
      <c r="AT515">
        <v>4.8696608543395996</v>
      </c>
      <c r="AU515">
        <v>2.54752516746521</v>
      </c>
      <c r="AX515" t="s">
        <v>213</v>
      </c>
      <c r="AY515" t="b">
        <v>1</v>
      </c>
      <c r="AZ515">
        <v>1</v>
      </c>
      <c r="BA515">
        <v>5.1134390830993652</v>
      </c>
      <c r="BB515">
        <v>0.62287020683288574</v>
      </c>
      <c r="BE515" t="s">
        <v>36</v>
      </c>
      <c r="BF515" t="b">
        <v>1</v>
      </c>
      <c r="BG515">
        <v>1</v>
      </c>
      <c r="BH515">
        <v>8.3281183242797852</v>
      </c>
      <c r="BI515">
        <v>0.62555670738220215</v>
      </c>
      <c r="BL515" t="s">
        <v>182</v>
      </c>
      <c r="BM515" t="b">
        <v>1</v>
      </c>
      <c r="BN515">
        <v>1</v>
      </c>
      <c r="BO515">
        <v>3.481728076934814</v>
      </c>
      <c r="BP515">
        <v>0.63091874122619629</v>
      </c>
    </row>
    <row r="516" spans="1:68" x14ac:dyDescent="0.2">
      <c r="A516" t="s">
        <v>21</v>
      </c>
      <c r="B516" t="b">
        <v>1</v>
      </c>
      <c r="C516">
        <v>1</v>
      </c>
      <c r="D516">
        <v>4.3677711486816406</v>
      </c>
      <c r="E516">
        <v>0.5953361988067627</v>
      </c>
      <c r="H516" t="s">
        <v>101</v>
      </c>
      <c r="I516" t="b">
        <v>0</v>
      </c>
      <c r="J516">
        <v>1000</v>
      </c>
      <c r="K516">
        <v>1.651618957519531</v>
      </c>
      <c r="L516">
        <v>1022.987829208374</v>
      </c>
      <c r="O516" t="s">
        <v>190</v>
      </c>
      <c r="P516" t="b">
        <v>1</v>
      </c>
      <c r="Q516">
        <v>1</v>
      </c>
      <c r="R516">
        <v>5.9256987571716309</v>
      </c>
      <c r="S516">
        <v>0.61940741539001465</v>
      </c>
      <c r="V516" t="s">
        <v>254</v>
      </c>
      <c r="W516" t="b">
        <v>1</v>
      </c>
      <c r="X516">
        <v>1</v>
      </c>
      <c r="Y516">
        <v>6.9183011054992676</v>
      </c>
      <c r="Z516">
        <v>0.63727307319641113</v>
      </c>
      <c r="AC516" t="s">
        <v>310</v>
      </c>
      <c r="AD516" t="b">
        <v>1</v>
      </c>
      <c r="AE516">
        <v>1</v>
      </c>
      <c r="AF516">
        <v>2.1157457828521729</v>
      </c>
      <c r="AG516">
        <v>0.61771178245544434</v>
      </c>
      <c r="AJ516" t="s">
        <v>20</v>
      </c>
      <c r="AK516" t="b">
        <v>1</v>
      </c>
      <c r="AL516">
        <v>2</v>
      </c>
      <c r="AM516">
        <v>2.9541316032409668</v>
      </c>
      <c r="AN516">
        <v>1.606950521469116</v>
      </c>
      <c r="AQ516" t="s">
        <v>38</v>
      </c>
      <c r="AR516" t="b">
        <v>1</v>
      </c>
      <c r="AS516">
        <v>6</v>
      </c>
      <c r="AT516">
        <v>4.0656604766845703</v>
      </c>
      <c r="AU516">
        <v>5.8150238990783691</v>
      </c>
      <c r="AX516" t="s">
        <v>461</v>
      </c>
      <c r="AY516" t="b">
        <v>0</v>
      </c>
      <c r="AZ516">
        <v>1000</v>
      </c>
      <c r="BA516">
        <v>3.458182573318481</v>
      </c>
      <c r="BB516">
        <v>976.20807600021362</v>
      </c>
      <c r="BE516" t="s">
        <v>479</v>
      </c>
      <c r="BF516" t="b">
        <v>1</v>
      </c>
      <c r="BG516">
        <v>1</v>
      </c>
      <c r="BH516">
        <v>6.9343295097351074</v>
      </c>
      <c r="BI516">
        <v>0.60994648933410645</v>
      </c>
      <c r="BL516" t="s">
        <v>512</v>
      </c>
      <c r="BM516" t="b">
        <v>1</v>
      </c>
      <c r="BN516">
        <v>1</v>
      </c>
      <c r="BO516">
        <v>3.693243026733398</v>
      </c>
      <c r="BP516">
        <v>0.62375068664550781</v>
      </c>
    </row>
    <row r="517" spans="1:68" x14ac:dyDescent="0.2">
      <c r="A517" t="s">
        <v>22</v>
      </c>
      <c r="B517" t="b">
        <v>0</v>
      </c>
      <c r="C517">
        <v>1000</v>
      </c>
      <c r="D517">
        <v>3.6778919696807861</v>
      </c>
      <c r="E517">
        <v>1018.8595454692839</v>
      </c>
      <c r="H517" t="s">
        <v>119</v>
      </c>
      <c r="I517" t="b">
        <v>1</v>
      </c>
      <c r="J517">
        <v>1</v>
      </c>
      <c r="K517">
        <v>1.0600153207778931</v>
      </c>
      <c r="L517">
        <v>0.62195515632629395</v>
      </c>
      <c r="O517" t="s">
        <v>191</v>
      </c>
      <c r="P517" t="b">
        <v>1</v>
      </c>
      <c r="Q517">
        <v>1</v>
      </c>
      <c r="R517">
        <v>2.227562427520752</v>
      </c>
      <c r="S517">
        <v>0.61275243759155273</v>
      </c>
      <c r="V517" t="s">
        <v>222</v>
      </c>
      <c r="W517" t="b">
        <v>1</v>
      </c>
      <c r="X517">
        <v>1</v>
      </c>
      <c r="Y517">
        <v>5.930544376373291</v>
      </c>
      <c r="Z517">
        <v>0.61723709106445312</v>
      </c>
      <c r="AC517" t="s">
        <v>311</v>
      </c>
      <c r="AD517" t="b">
        <v>1</v>
      </c>
      <c r="AE517">
        <v>1</v>
      </c>
      <c r="AF517">
        <v>4.5487785339355469</v>
      </c>
      <c r="AG517">
        <v>0.61983227729797363</v>
      </c>
      <c r="AJ517" t="s">
        <v>187</v>
      </c>
      <c r="AK517" t="b">
        <v>0</v>
      </c>
      <c r="AL517">
        <v>1000</v>
      </c>
      <c r="AM517">
        <v>1.615726113319397</v>
      </c>
      <c r="AN517">
        <v>980.59933662414551</v>
      </c>
      <c r="AQ517" t="s">
        <v>50</v>
      </c>
      <c r="AR517" t="b">
        <v>1</v>
      </c>
      <c r="AS517">
        <v>2</v>
      </c>
      <c r="AT517">
        <v>9.0162410736083984</v>
      </c>
      <c r="AU517">
        <v>1.582856416702271</v>
      </c>
      <c r="AX517" t="s">
        <v>60</v>
      </c>
      <c r="AY517" t="b">
        <v>0</v>
      </c>
      <c r="AZ517">
        <v>1000</v>
      </c>
      <c r="BA517">
        <v>2.3355822563171391</v>
      </c>
      <c r="BB517">
        <v>1006.012906074524</v>
      </c>
      <c r="BE517" t="s">
        <v>241</v>
      </c>
      <c r="BF517" t="b">
        <v>1</v>
      </c>
      <c r="BG517">
        <v>1</v>
      </c>
      <c r="BH517">
        <v>2.019949197769165</v>
      </c>
      <c r="BI517">
        <v>0.61195540428161621</v>
      </c>
      <c r="BL517" t="s">
        <v>513</v>
      </c>
      <c r="BM517" t="b">
        <v>1</v>
      </c>
      <c r="BN517">
        <v>1</v>
      </c>
      <c r="BO517">
        <v>1.8539048433303831</v>
      </c>
      <c r="BP517">
        <v>1.100628614425659</v>
      </c>
    </row>
    <row r="518" spans="1:68" x14ac:dyDescent="0.2">
      <c r="A518" t="s">
        <v>23</v>
      </c>
      <c r="B518" t="b">
        <v>1</v>
      </c>
      <c r="C518">
        <v>264</v>
      </c>
      <c r="D518">
        <v>2.4498119354248051</v>
      </c>
      <c r="E518">
        <v>271.47674536705023</v>
      </c>
      <c r="H518" t="s">
        <v>120</v>
      </c>
      <c r="I518" t="b">
        <v>1</v>
      </c>
      <c r="J518">
        <v>1</v>
      </c>
      <c r="K518">
        <v>1.7577570676803591</v>
      </c>
      <c r="L518">
        <v>0.60951066017150879</v>
      </c>
      <c r="O518" t="s">
        <v>192</v>
      </c>
      <c r="P518" t="b">
        <v>1</v>
      </c>
      <c r="Q518">
        <v>1</v>
      </c>
      <c r="R518">
        <v>3.935310840606689</v>
      </c>
      <c r="S518">
        <v>0.63645696640014648</v>
      </c>
      <c r="V518" t="s">
        <v>142</v>
      </c>
      <c r="W518" t="b">
        <v>1</v>
      </c>
      <c r="X518">
        <v>1</v>
      </c>
      <c r="Y518">
        <v>5.0710453987121582</v>
      </c>
      <c r="Z518">
        <v>0.61967182159423828</v>
      </c>
      <c r="AC518" t="s">
        <v>312</v>
      </c>
      <c r="AD518" t="b">
        <v>1</v>
      </c>
      <c r="AE518">
        <v>1</v>
      </c>
      <c r="AF518">
        <v>1.3706920146942141</v>
      </c>
      <c r="AG518">
        <v>0.60989665985107422</v>
      </c>
      <c r="AJ518" t="s">
        <v>82</v>
      </c>
      <c r="AK518" t="b">
        <v>1</v>
      </c>
      <c r="AL518">
        <v>1</v>
      </c>
      <c r="AM518">
        <v>3.426009893417358</v>
      </c>
      <c r="AN518">
        <v>0.61618423461914062</v>
      </c>
      <c r="AQ518" t="s">
        <v>89</v>
      </c>
      <c r="AR518" t="b">
        <v>1</v>
      </c>
      <c r="AS518">
        <v>2</v>
      </c>
      <c r="AT518">
        <v>5.3117613792419434</v>
      </c>
      <c r="AU518">
        <v>1.686003446578979</v>
      </c>
      <c r="AX518" t="s">
        <v>462</v>
      </c>
      <c r="AY518" t="b">
        <v>1</v>
      </c>
      <c r="AZ518">
        <v>1</v>
      </c>
      <c r="BA518">
        <v>2.5326821804046631</v>
      </c>
      <c r="BB518">
        <v>0.60468721389770508</v>
      </c>
      <c r="BE518" t="s">
        <v>480</v>
      </c>
      <c r="BF518" t="b">
        <v>1</v>
      </c>
      <c r="BG518">
        <v>1</v>
      </c>
      <c r="BH518">
        <v>3.670152902603149</v>
      </c>
      <c r="BI518">
        <v>0.8256838321685791</v>
      </c>
      <c r="BL518" t="s">
        <v>204</v>
      </c>
      <c r="BM518" t="b">
        <v>1</v>
      </c>
      <c r="BN518">
        <v>1</v>
      </c>
      <c r="BO518">
        <v>2.4559013843536381</v>
      </c>
      <c r="BP518">
        <v>0.61342144012451172</v>
      </c>
    </row>
    <row r="519" spans="1:68" x14ac:dyDescent="0.2">
      <c r="A519" t="s">
        <v>24</v>
      </c>
      <c r="B519" t="b">
        <v>1</v>
      </c>
      <c r="C519">
        <v>1</v>
      </c>
      <c r="D519">
        <v>5.4155821800231934</v>
      </c>
      <c r="E519">
        <v>0.58802413940429688</v>
      </c>
      <c r="H519" t="s">
        <v>121</v>
      </c>
      <c r="I519" t="b">
        <v>1</v>
      </c>
      <c r="J519">
        <v>1</v>
      </c>
      <c r="K519">
        <v>3.9626684188842769</v>
      </c>
      <c r="L519">
        <v>0.63130950927734375</v>
      </c>
      <c r="O519" t="s">
        <v>193</v>
      </c>
      <c r="P519" t="b">
        <v>1</v>
      </c>
      <c r="Q519">
        <v>1</v>
      </c>
      <c r="R519">
        <v>3.054224014282227</v>
      </c>
      <c r="S519">
        <v>0.61753201484680176</v>
      </c>
      <c r="V519" t="s">
        <v>143</v>
      </c>
      <c r="W519" t="b">
        <v>1</v>
      </c>
      <c r="X519">
        <v>1</v>
      </c>
      <c r="Y519">
        <v>3.530633687973022</v>
      </c>
      <c r="Z519">
        <v>0.62069320678710938</v>
      </c>
      <c r="AC519" t="s">
        <v>313</v>
      </c>
      <c r="AD519" t="b">
        <v>1</v>
      </c>
      <c r="AE519">
        <v>10</v>
      </c>
      <c r="AF519">
        <v>3.8076126575469971</v>
      </c>
      <c r="AG519">
        <v>9.5347621440887451</v>
      </c>
      <c r="AJ519" t="s">
        <v>147</v>
      </c>
      <c r="AK519" t="b">
        <v>1</v>
      </c>
      <c r="AL519">
        <v>8</v>
      </c>
      <c r="AM519">
        <v>1.069494247436523</v>
      </c>
      <c r="AN519">
        <v>7.5916550159454346</v>
      </c>
      <c r="AQ519" t="s">
        <v>14</v>
      </c>
      <c r="AR519" t="b">
        <v>1</v>
      </c>
      <c r="AS519">
        <v>1</v>
      </c>
      <c r="AT519">
        <v>6.7100911140441886</v>
      </c>
      <c r="AU519">
        <v>0.5958259105682373</v>
      </c>
      <c r="AX519" t="s">
        <v>189</v>
      </c>
      <c r="AY519" t="b">
        <v>1</v>
      </c>
      <c r="AZ519">
        <v>1</v>
      </c>
      <c r="BA519">
        <v>2.8127121925353999</v>
      </c>
      <c r="BB519">
        <v>0.60946249961853027</v>
      </c>
      <c r="BE519" t="s">
        <v>109</v>
      </c>
      <c r="BF519" t="b">
        <v>1</v>
      </c>
      <c r="BG519">
        <v>1</v>
      </c>
      <c r="BH519">
        <v>4.0050501823425293</v>
      </c>
      <c r="BI519">
        <v>0.623504638671875</v>
      </c>
      <c r="BL519" t="s">
        <v>514</v>
      </c>
      <c r="BM519" t="b">
        <v>1</v>
      </c>
      <c r="BN519">
        <v>1</v>
      </c>
      <c r="BO519">
        <v>4.513547420501709</v>
      </c>
      <c r="BP519">
        <v>0.61775374412536621</v>
      </c>
    </row>
    <row r="520" spans="1:68" x14ac:dyDescent="0.2">
      <c r="A520" t="s">
        <v>25</v>
      </c>
      <c r="B520" t="b">
        <v>1</v>
      </c>
      <c r="C520">
        <v>1</v>
      </c>
      <c r="D520">
        <v>2.6330108642578121</v>
      </c>
      <c r="E520">
        <v>0.59213495254516602</v>
      </c>
      <c r="H520" t="s">
        <v>61</v>
      </c>
      <c r="I520" t="b">
        <v>0</v>
      </c>
      <c r="J520">
        <v>1000</v>
      </c>
      <c r="K520">
        <v>1.5876094102859499</v>
      </c>
      <c r="L520">
        <v>992.4452428817749</v>
      </c>
      <c r="O520" t="s">
        <v>106</v>
      </c>
      <c r="P520" t="b">
        <v>1</v>
      </c>
      <c r="Q520">
        <v>1</v>
      </c>
      <c r="R520">
        <v>3.2809557914733891</v>
      </c>
      <c r="S520">
        <v>0.62637090682983398</v>
      </c>
      <c r="V520" t="s">
        <v>255</v>
      </c>
      <c r="W520" t="b">
        <v>1</v>
      </c>
      <c r="X520">
        <v>1</v>
      </c>
      <c r="Y520">
        <v>2.9607024192810059</v>
      </c>
      <c r="Z520">
        <v>0.62357187271118164</v>
      </c>
      <c r="AC520" t="s">
        <v>314</v>
      </c>
      <c r="AD520" t="b">
        <v>1</v>
      </c>
      <c r="AE520">
        <v>1</v>
      </c>
      <c r="AF520">
        <v>1.8337099552154541</v>
      </c>
      <c r="AG520">
        <v>0.62112855911254883</v>
      </c>
      <c r="AJ520" t="s">
        <v>224</v>
      </c>
      <c r="AK520" t="b">
        <v>1</v>
      </c>
      <c r="AL520">
        <v>6</v>
      </c>
      <c r="AM520">
        <v>4.8029332160949707</v>
      </c>
      <c r="AN520">
        <v>5.5513308048248291</v>
      </c>
      <c r="AQ520" t="s">
        <v>83</v>
      </c>
      <c r="AR520" t="b">
        <v>1</v>
      </c>
      <c r="AS520">
        <v>1</v>
      </c>
      <c r="AT520">
        <v>8.1655588150024414</v>
      </c>
      <c r="AU520">
        <v>0.62123775482177734</v>
      </c>
      <c r="AX520" t="s">
        <v>97</v>
      </c>
      <c r="AY520" t="b">
        <v>1</v>
      </c>
      <c r="AZ520">
        <v>1</v>
      </c>
      <c r="BA520">
        <v>6.3342471122741699</v>
      </c>
      <c r="BB520">
        <v>0.6032099723815918</v>
      </c>
      <c r="BE520" t="s">
        <v>136</v>
      </c>
      <c r="BF520" t="b">
        <v>1</v>
      </c>
      <c r="BG520">
        <v>2</v>
      </c>
      <c r="BH520">
        <v>2.692107200622559</v>
      </c>
      <c r="BI520">
        <v>1.650696754455566</v>
      </c>
      <c r="BL520" t="s">
        <v>515</v>
      </c>
      <c r="BM520" t="b">
        <v>1</v>
      </c>
      <c r="BN520">
        <v>3</v>
      </c>
      <c r="BO520">
        <v>2.045021772384644</v>
      </c>
      <c r="BP520">
        <v>2.6009502410888672</v>
      </c>
    </row>
    <row r="521" spans="1:68" x14ac:dyDescent="0.2">
      <c r="A521" t="s">
        <v>26</v>
      </c>
      <c r="B521" t="b">
        <v>0</v>
      </c>
      <c r="C521">
        <v>1000</v>
      </c>
      <c r="D521">
        <v>1.907116174697876</v>
      </c>
      <c r="E521">
        <v>1119.2018027305601</v>
      </c>
      <c r="H521" t="s">
        <v>122</v>
      </c>
      <c r="I521" t="b">
        <v>1</v>
      </c>
      <c r="J521">
        <v>1</v>
      </c>
      <c r="K521">
        <v>3.7076213359832759</v>
      </c>
      <c r="L521">
        <v>0.62350797653198242</v>
      </c>
      <c r="O521" t="s">
        <v>194</v>
      </c>
      <c r="P521" t="b">
        <v>1</v>
      </c>
      <c r="Q521">
        <v>1</v>
      </c>
      <c r="R521">
        <v>2.9379546642303471</v>
      </c>
      <c r="S521">
        <v>0.62551236152648926</v>
      </c>
      <c r="V521" t="s">
        <v>39</v>
      </c>
      <c r="W521" t="b">
        <v>1</v>
      </c>
      <c r="X521">
        <v>1</v>
      </c>
      <c r="Y521">
        <v>4.0577254295349121</v>
      </c>
      <c r="Z521">
        <v>0.61351513862609863</v>
      </c>
      <c r="AC521" t="s">
        <v>315</v>
      </c>
      <c r="AD521" t="b">
        <v>1</v>
      </c>
      <c r="AE521">
        <v>2</v>
      </c>
      <c r="AF521">
        <v>9.1855955123901367</v>
      </c>
      <c r="AG521">
        <v>1.6301007270812991</v>
      </c>
      <c r="AJ521" t="s">
        <v>404</v>
      </c>
      <c r="AK521" t="b">
        <v>1</v>
      </c>
      <c r="AL521">
        <v>1</v>
      </c>
      <c r="AM521">
        <v>4.0391116142272949</v>
      </c>
      <c r="AN521">
        <v>0.62218737602233887</v>
      </c>
      <c r="AQ521" t="s">
        <v>49</v>
      </c>
      <c r="AR521" t="b">
        <v>1</v>
      </c>
      <c r="AS521">
        <v>1</v>
      </c>
      <c r="AT521">
        <v>4.7817678451538086</v>
      </c>
      <c r="AU521">
        <v>0.60093283653259277</v>
      </c>
      <c r="AX521" t="s">
        <v>99</v>
      </c>
      <c r="AY521" t="b">
        <v>0</v>
      </c>
      <c r="AZ521">
        <v>1000</v>
      </c>
      <c r="BA521">
        <v>2.0856342315673828</v>
      </c>
      <c r="BB521">
        <v>1009.795422792435</v>
      </c>
      <c r="BE521" t="s">
        <v>454</v>
      </c>
      <c r="BF521" t="b">
        <v>1</v>
      </c>
      <c r="BG521">
        <v>1</v>
      </c>
      <c r="BH521">
        <v>6.1628403663635254</v>
      </c>
      <c r="BI521">
        <v>0.62407183647155762</v>
      </c>
      <c r="BL521" t="s">
        <v>439</v>
      </c>
      <c r="BM521" t="b">
        <v>1</v>
      </c>
      <c r="BN521">
        <v>1</v>
      </c>
      <c r="BO521">
        <v>4.3536429405212402</v>
      </c>
      <c r="BP521">
        <v>0.62169122695922852</v>
      </c>
    </row>
    <row r="522" spans="1:68" x14ac:dyDescent="0.2">
      <c r="A522" t="s">
        <v>27</v>
      </c>
      <c r="B522" t="b">
        <v>1</v>
      </c>
      <c r="C522">
        <v>1</v>
      </c>
      <c r="D522">
        <v>3.0407829284667969</v>
      </c>
      <c r="E522">
        <v>0.57327437400817871</v>
      </c>
      <c r="H522" t="s">
        <v>123</v>
      </c>
      <c r="I522" t="b">
        <v>1</v>
      </c>
      <c r="J522">
        <v>1</v>
      </c>
      <c r="K522">
        <v>2.5205569267272949</v>
      </c>
      <c r="L522">
        <v>0.63318443298339844</v>
      </c>
      <c r="O522" t="s">
        <v>136</v>
      </c>
      <c r="P522" t="b">
        <v>1</v>
      </c>
      <c r="Q522">
        <v>1</v>
      </c>
      <c r="R522">
        <v>2.8986341953277588</v>
      </c>
      <c r="S522">
        <v>0.61650323867797852</v>
      </c>
      <c r="V522" t="s">
        <v>256</v>
      </c>
      <c r="W522" t="b">
        <v>1</v>
      </c>
      <c r="X522">
        <v>1</v>
      </c>
      <c r="Y522">
        <v>5.2072200775146484</v>
      </c>
      <c r="Z522">
        <v>0.62125492095947266</v>
      </c>
      <c r="AC522" t="s">
        <v>316</v>
      </c>
      <c r="AD522" t="b">
        <v>1</v>
      </c>
      <c r="AE522">
        <v>1</v>
      </c>
      <c r="AF522">
        <v>6.3645849227905273</v>
      </c>
      <c r="AG522">
        <v>0.6109013557434082</v>
      </c>
      <c r="AJ522" t="s">
        <v>133</v>
      </c>
      <c r="AK522" t="b">
        <v>1</v>
      </c>
      <c r="AL522">
        <v>1</v>
      </c>
      <c r="AM522">
        <v>3.986459493637085</v>
      </c>
      <c r="AN522">
        <v>0.60673165321350098</v>
      </c>
      <c r="AQ522" t="s">
        <v>143</v>
      </c>
      <c r="AR522" t="b">
        <v>1</v>
      </c>
      <c r="AS522">
        <v>1</v>
      </c>
      <c r="AT522">
        <v>3.646471261978149</v>
      </c>
      <c r="AU522">
        <v>0.64327216148376465</v>
      </c>
      <c r="AX522" t="s">
        <v>198</v>
      </c>
      <c r="AY522" t="b">
        <v>1</v>
      </c>
      <c r="AZ522">
        <v>1</v>
      </c>
      <c r="BA522">
        <v>4.9899539947509766</v>
      </c>
      <c r="BB522">
        <v>0.62655282020568848</v>
      </c>
      <c r="BE522" t="s">
        <v>66</v>
      </c>
      <c r="BF522" t="b">
        <v>1</v>
      </c>
      <c r="BG522">
        <v>2</v>
      </c>
      <c r="BH522">
        <v>4.1306471824645996</v>
      </c>
      <c r="BI522">
        <v>1.6439545154571531</v>
      </c>
      <c r="BL522" t="s">
        <v>516</v>
      </c>
      <c r="BM522" t="b">
        <v>1</v>
      </c>
      <c r="BN522">
        <v>1</v>
      </c>
      <c r="BO522">
        <v>1.505577445030212</v>
      </c>
      <c r="BP522">
        <v>1.6854550838470459</v>
      </c>
    </row>
    <row r="523" spans="1:68" x14ac:dyDescent="0.2">
      <c r="A523" t="s">
        <v>28</v>
      </c>
      <c r="B523" t="b">
        <v>1</v>
      </c>
      <c r="C523">
        <v>26</v>
      </c>
      <c r="D523">
        <v>2.57850170135498</v>
      </c>
      <c r="E523">
        <v>31.491547346115109</v>
      </c>
      <c r="H523" t="s">
        <v>103</v>
      </c>
      <c r="I523" t="b">
        <v>0</v>
      </c>
      <c r="J523">
        <v>1000</v>
      </c>
      <c r="K523">
        <v>2.2261021137237549</v>
      </c>
      <c r="L523">
        <v>1017.329455137253</v>
      </c>
      <c r="O523" t="s">
        <v>195</v>
      </c>
      <c r="P523" t="b">
        <v>1</v>
      </c>
      <c r="Q523">
        <v>1</v>
      </c>
      <c r="R523">
        <v>4.9787983894348136</v>
      </c>
      <c r="S523">
        <v>0.63773798942565918</v>
      </c>
      <c r="V523" t="s">
        <v>257</v>
      </c>
      <c r="W523" t="b">
        <v>1</v>
      </c>
      <c r="X523">
        <v>1</v>
      </c>
      <c r="Y523">
        <v>8.1540489196777344</v>
      </c>
      <c r="Z523">
        <v>0.73578238487243652</v>
      </c>
      <c r="AC523" t="s">
        <v>317</v>
      </c>
      <c r="AD523" t="b">
        <v>0</v>
      </c>
      <c r="AE523">
        <v>1000</v>
      </c>
      <c r="AF523">
        <v>1.292782664299011</v>
      </c>
      <c r="AG523">
        <v>1008.0011503696441</v>
      </c>
      <c r="AJ523" t="s">
        <v>405</v>
      </c>
      <c r="AK523" t="b">
        <v>1</v>
      </c>
      <c r="AL523">
        <v>1</v>
      </c>
      <c r="AM523">
        <v>3.3743855953216548</v>
      </c>
      <c r="AN523">
        <v>0.60228538513183594</v>
      </c>
      <c r="AQ523" t="s">
        <v>82</v>
      </c>
      <c r="AR523" t="b">
        <v>1</v>
      </c>
      <c r="AS523">
        <v>1</v>
      </c>
      <c r="AT523">
        <v>5.939119815826416</v>
      </c>
      <c r="AU523">
        <v>0.60906410217285156</v>
      </c>
      <c r="AX523" t="s">
        <v>243</v>
      </c>
      <c r="AY523" t="b">
        <v>0</v>
      </c>
      <c r="AZ523">
        <v>1000</v>
      </c>
      <c r="BA523">
        <v>2.9381840229034419</v>
      </c>
      <c r="BB523">
        <v>974.04713487625122</v>
      </c>
      <c r="BE523" t="s">
        <v>271</v>
      </c>
      <c r="BF523" t="b">
        <v>1</v>
      </c>
      <c r="BG523">
        <v>1</v>
      </c>
      <c r="BH523">
        <v>2.5559685230255131</v>
      </c>
      <c r="BI523">
        <v>0.60776519775390625</v>
      </c>
      <c r="BL523" t="s">
        <v>162</v>
      </c>
      <c r="BM523" t="b">
        <v>1</v>
      </c>
      <c r="BN523">
        <v>1</v>
      </c>
      <c r="BO523">
        <v>2.1268033981323242</v>
      </c>
      <c r="BP523">
        <v>0.61767745018005371</v>
      </c>
    </row>
    <row r="524" spans="1:68" x14ac:dyDescent="0.2">
      <c r="A524" t="s">
        <v>29</v>
      </c>
      <c r="B524" t="b">
        <v>1</v>
      </c>
      <c r="C524">
        <v>1</v>
      </c>
      <c r="D524">
        <v>2.5883545875549321</v>
      </c>
      <c r="E524">
        <v>0.59455370903015137</v>
      </c>
      <c r="H524" t="s">
        <v>72</v>
      </c>
      <c r="I524" t="b">
        <v>1</v>
      </c>
      <c r="J524">
        <v>1</v>
      </c>
      <c r="K524">
        <v>4.4611115455627441</v>
      </c>
      <c r="L524">
        <v>0.62643742561340332</v>
      </c>
      <c r="O524" t="s">
        <v>97</v>
      </c>
      <c r="P524" t="b">
        <v>1</v>
      </c>
      <c r="Q524">
        <v>1</v>
      </c>
      <c r="R524">
        <v>3.3646697998046879</v>
      </c>
      <c r="S524">
        <v>0.63186883926391602</v>
      </c>
      <c r="V524" t="s">
        <v>258</v>
      </c>
      <c r="W524" t="b">
        <v>1</v>
      </c>
      <c r="X524">
        <v>1</v>
      </c>
      <c r="Y524">
        <v>2.8402576446533199</v>
      </c>
      <c r="Z524">
        <v>0.62212395668029785</v>
      </c>
      <c r="AC524" t="s">
        <v>318</v>
      </c>
      <c r="AD524" t="b">
        <v>1</v>
      </c>
      <c r="AE524">
        <v>1</v>
      </c>
      <c r="AF524">
        <v>5.1325488090515137</v>
      </c>
      <c r="AG524">
        <v>0.6127934455871582</v>
      </c>
      <c r="AJ524" t="s">
        <v>406</v>
      </c>
      <c r="AK524" t="b">
        <v>1</v>
      </c>
      <c r="AL524">
        <v>1</v>
      </c>
      <c r="AM524">
        <v>2.3925185203552251</v>
      </c>
      <c r="AN524">
        <v>0.61394071578979492</v>
      </c>
      <c r="AQ524" t="s">
        <v>27</v>
      </c>
      <c r="AR524" t="b">
        <v>1</v>
      </c>
      <c r="AS524">
        <v>1</v>
      </c>
      <c r="AT524">
        <v>5.8580436706542969</v>
      </c>
      <c r="AU524">
        <v>0.59758448600769043</v>
      </c>
      <c r="AX524" t="s">
        <v>111</v>
      </c>
      <c r="AY524" t="b">
        <v>1</v>
      </c>
      <c r="AZ524">
        <v>4</v>
      </c>
      <c r="BA524">
        <v>3.259488582611084</v>
      </c>
      <c r="BB524">
        <v>3.5501270294189449</v>
      </c>
      <c r="BE524" t="s">
        <v>481</v>
      </c>
      <c r="BF524" t="b">
        <v>1</v>
      </c>
      <c r="BG524">
        <v>1</v>
      </c>
      <c r="BH524">
        <v>2.888457059860229</v>
      </c>
      <c r="BI524">
        <v>0.63054800033569336</v>
      </c>
      <c r="BL524" t="s">
        <v>517</v>
      </c>
      <c r="BM524" t="b">
        <v>1</v>
      </c>
      <c r="BN524">
        <v>1</v>
      </c>
      <c r="BO524">
        <v>4.4667916297912598</v>
      </c>
      <c r="BP524">
        <v>0.61917567253112793</v>
      </c>
    </row>
    <row r="525" spans="1:68" x14ac:dyDescent="0.2">
      <c r="A525" t="s">
        <v>30</v>
      </c>
      <c r="B525" t="b">
        <v>1</v>
      </c>
      <c r="C525">
        <v>2</v>
      </c>
      <c r="D525">
        <v>2.2859189510345459</v>
      </c>
      <c r="E525">
        <v>1.56493091583252</v>
      </c>
      <c r="H525" t="s">
        <v>124</v>
      </c>
      <c r="I525" t="b">
        <v>1</v>
      </c>
      <c r="J525">
        <v>1</v>
      </c>
      <c r="K525">
        <v>1.2927050590515139</v>
      </c>
      <c r="L525">
        <v>0.61074638366699219</v>
      </c>
      <c r="O525" t="s">
        <v>86</v>
      </c>
      <c r="P525" t="b">
        <v>1</v>
      </c>
      <c r="Q525">
        <v>1</v>
      </c>
      <c r="R525">
        <v>1.922957062721252</v>
      </c>
      <c r="S525">
        <v>0.62541484832763672</v>
      </c>
      <c r="V525" t="s">
        <v>163</v>
      </c>
      <c r="W525" t="b">
        <v>1</v>
      </c>
      <c r="X525">
        <v>1</v>
      </c>
      <c r="Y525">
        <v>1.164502739906311</v>
      </c>
      <c r="Z525">
        <v>0.63018155097961426</v>
      </c>
      <c r="AC525" t="s">
        <v>319</v>
      </c>
      <c r="AD525" t="b">
        <v>1</v>
      </c>
      <c r="AE525">
        <v>1</v>
      </c>
      <c r="AF525">
        <v>6.1400966644287109</v>
      </c>
      <c r="AG525">
        <v>0.62924528121948242</v>
      </c>
      <c r="AJ525" t="s">
        <v>152</v>
      </c>
      <c r="AK525" t="b">
        <v>1</v>
      </c>
      <c r="AL525">
        <v>1</v>
      </c>
      <c r="AM525">
        <v>1.942275762557983</v>
      </c>
      <c r="AN525">
        <v>0.60459351539611816</v>
      </c>
      <c r="AQ525" t="s">
        <v>226</v>
      </c>
      <c r="AR525" t="b">
        <v>0</v>
      </c>
      <c r="AS525">
        <v>1000</v>
      </c>
      <c r="AT525">
        <v>4.0762844085693359</v>
      </c>
      <c r="AU525">
        <v>1009.763911247253</v>
      </c>
      <c r="AX525" t="s">
        <v>246</v>
      </c>
      <c r="AY525" t="b">
        <v>1</v>
      </c>
      <c r="AZ525">
        <v>1</v>
      </c>
      <c r="BA525">
        <v>3.574775218963623</v>
      </c>
      <c r="BB525">
        <v>0.64064884185791016</v>
      </c>
      <c r="BE525" t="s">
        <v>183</v>
      </c>
      <c r="BF525" t="b">
        <v>1</v>
      </c>
      <c r="BG525">
        <v>6</v>
      </c>
      <c r="BH525">
        <v>1.804245233535767</v>
      </c>
      <c r="BI525">
        <v>5.6797962188720703</v>
      </c>
      <c r="BL525" t="s">
        <v>518</v>
      </c>
      <c r="BM525" t="b">
        <v>1</v>
      </c>
      <c r="BN525">
        <v>1</v>
      </c>
      <c r="BO525">
        <v>2.8601586818695068</v>
      </c>
      <c r="BP525">
        <v>0.61440896987915039</v>
      </c>
    </row>
    <row r="526" spans="1:68" x14ac:dyDescent="0.2">
      <c r="A526" t="s">
        <v>31</v>
      </c>
      <c r="B526" t="b">
        <v>1</v>
      </c>
      <c r="C526">
        <v>850</v>
      </c>
      <c r="D526">
        <v>4.9795694351196289</v>
      </c>
      <c r="E526">
        <v>836.4413640499115</v>
      </c>
      <c r="H526" t="s">
        <v>125</v>
      </c>
      <c r="I526" t="b">
        <v>1</v>
      </c>
      <c r="J526">
        <v>16</v>
      </c>
      <c r="K526">
        <v>2.0947673320770259</v>
      </c>
      <c r="L526">
        <v>15.82288932800293</v>
      </c>
      <c r="O526" t="s">
        <v>196</v>
      </c>
      <c r="P526" t="b">
        <v>1</v>
      </c>
      <c r="Q526">
        <v>4</v>
      </c>
      <c r="R526">
        <v>6.9862570762634277</v>
      </c>
      <c r="S526">
        <v>3.6382358074188228</v>
      </c>
      <c r="V526" t="s">
        <v>82</v>
      </c>
      <c r="W526" t="b">
        <v>1</v>
      </c>
      <c r="X526">
        <v>1</v>
      </c>
      <c r="Y526">
        <v>2.5574576854705811</v>
      </c>
      <c r="Z526">
        <v>0.61808395385742188</v>
      </c>
      <c r="AC526" t="s">
        <v>320</v>
      </c>
      <c r="AD526" t="b">
        <v>1</v>
      </c>
      <c r="AE526">
        <v>1</v>
      </c>
      <c r="AF526">
        <v>8.6279973983764648</v>
      </c>
      <c r="AG526">
        <v>0.62153220176696777</v>
      </c>
      <c r="AJ526" t="s">
        <v>407</v>
      </c>
      <c r="AK526" t="b">
        <v>1</v>
      </c>
      <c r="AL526">
        <v>1</v>
      </c>
      <c r="AM526">
        <v>1.2390924692153931</v>
      </c>
      <c r="AN526">
        <v>0.60472345352172852</v>
      </c>
      <c r="AQ526" t="s">
        <v>284</v>
      </c>
      <c r="AR526" t="b">
        <v>1</v>
      </c>
      <c r="AS526">
        <v>9</v>
      </c>
      <c r="AT526">
        <v>4.7635006904602051</v>
      </c>
      <c r="AU526">
        <v>8.8775465488433838</v>
      </c>
      <c r="AX526" t="s">
        <v>103</v>
      </c>
      <c r="AY526" t="b">
        <v>0</v>
      </c>
      <c r="AZ526">
        <v>1000</v>
      </c>
      <c r="BA526">
        <v>3.5803778171539311</v>
      </c>
      <c r="BB526">
        <v>984.84039378166199</v>
      </c>
      <c r="BE526" t="s">
        <v>482</v>
      </c>
      <c r="BF526" t="b">
        <v>1</v>
      </c>
      <c r="BG526">
        <v>1</v>
      </c>
      <c r="BH526">
        <v>5.8909902572631836</v>
      </c>
      <c r="BI526">
        <v>0.62207579612731934</v>
      </c>
      <c r="BL526" t="s">
        <v>519</v>
      </c>
      <c r="BM526" t="b">
        <v>1</v>
      </c>
      <c r="BN526">
        <v>1</v>
      </c>
      <c r="BO526">
        <v>4.4071125984191886</v>
      </c>
      <c r="BP526">
        <v>0.6156010627746582</v>
      </c>
    </row>
    <row r="527" spans="1:68" x14ac:dyDescent="0.2">
      <c r="A527" t="s">
        <v>32</v>
      </c>
      <c r="B527" t="b">
        <v>1</v>
      </c>
      <c r="C527">
        <v>1</v>
      </c>
      <c r="D527">
        <v>1.807730436325073</v>
      </c>
      <c r="E527">
        <v>0.59474682807922363</v>
      </c>
      <c r="H527" t="s">
        <v>126</v>
      </c>
      <c r="I527" t="b">
        <v>1</v>
      </c>
      <c r="J527">
        <v>6</v>
      </c>
      <c r="K527">
        <v>1.153380393981934</v>
      </c>
      <c r="L527">
        <v>5.6168975830078116</v>
      </c>
      <c r="O527" t="s">
        <v>197</v>
      </c>
      <c r="P527" t="b">
        <v>1</v>
      </c>
      <c r="Q527">
        <v>1</v>
      </c>
      <c r="R527">
        <v>2.1937508583068852</v>
      </c>
      <c r="S527">
        <v>0.61763644218444824</v>
      </c>
      <c r="V527" t="s">
        <v>259</v>
      </c>
      <c r="W527" t="b">
        <v>1</v>
      </c>
      <c r="X527">
        <v>1</v>
      </c>
      <c r="Y527">
        <v>6.2631330490112296</v>
      </c>
      <c r="Z527">
        <v>0.63766670227050781</v>
      </c>
      <c r="AC527" t="s">
        <v>321</v>
      </c>
      <c r="AD527" t="b">
        <v>1</v>
      </c>
      <c r="AE527">
        <v>1</v>
      </c>
      <c r="AF527">
        <v>5.1720023155212402</v>
      </c>
      <c r="AG527">
        <v>0.62122893333435059</v>
      </c>
      <c r="AJ527" t="s">
        <v>293</v>
      </c>
      <c r="AK527" t="b">
        <v>1</v>
      </c>
      <c r="AL527">
        <v>1</v>
      </c>
      <c r="AM527">
        <v>0.93876892328262329</v>
      </c>
      <c r="AN527">
        <v>0.60463452339172363</v>
      </c>
      <c r="AQ527" t="s">
        <v>422</v>
      </c>
      <c r="AR527" t="b">
        <v>1</v>
      </c>
      <c r="AS527">
        <v>5</v>
      </c>
      <c r="AT527">
        <v>7.2132463455200204</v>
      </c>
      <c r="AU527">
        <v>4.4609212875366211</v>
      </c>
      <c r="AX527" t="s">
        <v>51</v>
      </c>
      <c r="AY527" t="b">
        <v>1</v>
      </c>
      <c r="AZ527">
        <v>1</v>
      </c>
      <c r="BA527">
        <v>2.150814294815063</v>
      </c>
      <c r="BB527">
        <v>0.6186678409576416</v>
      </c>
      <c r="BE527" t="s">
        <v>483</v>
      </c>
      <c r="BF527" t="b">
        <v>1</v>
      </c>
      <c r="BG527">
        <v>1</v>
      </c>
      <c r="BH527">
        <v>3.2618532180786128</v>
      </c>
      <c r="BI527">
        <v>0.61173367500305176</v>
      </c>
      <c r="BL527" t="s">
        <v>520</v>
      </c>
      <c r="BM527" t="b">
        <v>1</v>
      </c>
      <c r="BN527">
        <v>1</v>
      </c>
      <c r="BO527">
        <v>1.4474226236343379</v>
      </c>
      <c r="BP527">
        <v>0.61371278762817383</v>
      </c>
    </row>
    <row r="528" spans="1:68" x14ac:dyDescent="0.2">
      <c r="A528" t="s">
        <v>33</v>
      </c>
      <c r="B528" t="b">
        <v>0</v>
      </c>
      <c r="C528">
        <v>1000</v>
      </c>
      <c r="D528">
        <v>2.8691399097442631</v>
      </c>
      <c r="E528">
        <v>1024.2551319599149</v>
      </c>
      <c r="H528" t="s">
        <v>127</v>
      </c>
      <c r="I528" t="b">
        <v>1</v>
      </c>
      <c r="J528">
        <v>40</v>
      </c>
      <c r="K528">
        <v>1.938214778900146</v>
      </c>
      <c r="L528">
        <v>40.664448499679573</v>
      </c>
      <c r="O528" t="s">
        <v>198</v>
      </c>
      <c r="P528" t="b">
        <v>1</v>
      </c>
      <c r="Q528">
        <v>1</v>
      </c>
      <c r="R528">
        <v>3.3934061527252202</v>
      </c>
      <c r="S528">
        <v>0.61774396896362305</v>
      </c>
      <c r="V528" t="s">
        <v>260</v>
      </c>
      <c r="W528" t="b">
        <v>1</v>
      </c>
      <c r="X528">
        <v>1</v>
      </c>
      <c r="Y528">
        <v>5.5089020729064941</v>
      </c>
      <c r="Z528">
        <v>0.61992406845092773</v>
      </c>
      <c r="AC528" t="s">
        <v>322</v>
      </c>
      <c r="AD528" t="b">
        <v>1</v>
      </c>
      <c r="AE528">
        <v>1</v>
      </c>
      <c r="AF528">
        <v>2.9052891731262211</v>
      </c>
      <c r="AG528">
        <v>0.61465048789978027</v>
      </c>
      <c r="AJ528" t="s">
        <v>408</v>
      </c>
      <c r="AK528" t="b">
        <v>1</v>
      </c>
      <c r="AL528">
        <v>1</v>
      </c>
      <c r="AM528">
        <v>1.72951352596283</v>
      </c>
      <c r="AN528">
        <v>0.60147452354431152</v>
      </c>
      <c r="AQ528" t="s">
        <v>112</v>
      </c>
      <c r="AR528" t="b">
        <v>1</v>
      </c>
      <c r="AS528">
        <v>1</v>
      </c>
      <c r="AT528">
        <v>4.9093904495239258</v>
      </c>
      <c r="AU528">
        <v>0.59188008308410645</v>
      </c>
      <c r="AX528" t="s">
        <v>88</v>
      </c>
      <c r="AY528" t="b">
        <v>0</v>
      </c>
      <c r="AZ528">
        <v>1000</v>
      </c>
      <c r="BA528">
        <v>1.9870680570602419</v>
      </c>
      <c r="BB528">
        <v>1002.294422626495</v>
      </c>
      <c r="BE528" t="s">
        <v>146</v>
      </c>
      <c r="BF528" t="b">
        <v>1</v>
      </c>
      <c r="BG528">
        <v>1</v>
      </c>
      <c r="BH528">
        <v>5.4004836082458496</v>
      </c>
      <c r="BI528">
        <v>0.60701441764831543</v>
      </c>
      <c r="BL528" t="s">
        <v>521</v>
      </c>
      <c r="BM528" t="b">
        <v>1</v>
      </c>
      <c r="BN528">
        <v>1</v>
      </c>
      <c r="BO528">
        <v>7.4169998168945312</v>
      </c>
      <c r="BP528">
        <v>0.61829328536987305</v>
      </c>
    </row>
    <row r="529" spans="1:68" x14ac:dyDescent="0.2">
      <c r="A529" t="s">
        <v>34</v>
      </c>
      <c r="B529" t="b">
        <v>0</v>
      </c>
      <c r="C529">
        <v>1000</v>
      </c>
      <c r="D529">
        <v>4.7469501495361328</v>
      </c>
      <c r="E529">
        <v>992.4913113117218</v>
      </c>
      <c r="H529" t="s">
        <v>128</v>
      </c>
      <c r="I529" t="b">
        <v>1</v>
      </c>
      <c r="J529">
        <v>1</v>
      </c>
      <c r="K529">
        <v>2.8241205215454102</v>
      </c>
      <c r="L529">
        <v>0.63564348220825195</v>
      </c>
      <c r="O529" t="s">
        <v>199</v>
      </c>
      <c r="P529" t="b">
        <v>1</v>
      </c>
      <c r="Q529">
        <v>1</v>
      </c>
      <c r="R529">
        <v>3.71235179901123</v>
      </c>
      <c r="S529">
        <v>0.6480710506439209</v>
      </c>
      <c r="V529" t="s">
        <v>57</v>
      </c>
      <c r="W529" t="b">
        <v>1</v>
      </c>
      <c r="X529">
        <v>1</v>
      </c>
      <c r="Y529">
        <v>2.298336267471313</v>
      </c>
      <c r="Z529">
        <v>0.83405137062072754</v>
      </c>
      <c r="AC529" t="s">
        <v>323</v>
      </c>
      <c r="AD529" t="b">
        <v>1</v>
      </c>
      <c r="AE529">
        <v>1</v>
      </c>
      <c r="AF529">
        <v>1.828490734100342</v>
      </c>
      <c r="AG529">
        <v>0.61480164527893066</v>
      </c>
      <c r="AJ529" t="s">
        <v>409</v>
      </c>
      <c r="AK529" t="b">
        <v>1</v>
      </c>
      <c r="AL529">
        <v>2</v>
      </c>
      <c r="AM529">
        <v>4.1500248908996582</v>
      </c>
      <c r="AN529">
        <v>1.581423282623291</v>
      </c>
      <c r="AQ529" t="s">
        <v>449</v>
      </c>
      <c r="AR529" t="b">
        <v>1</v>
      </c>
      <c r="AS529">
        <v>1</v>
      </c>
      <c r="AT529">
        <v>5.0256209373474121</v>
      </c>
      <c r="AU529">
        <v>0.59710121154785156</v>
      </c>
      <c r="AX529" t="s">
        <v>54</v>
      </c>
      <c r="AY529" t="b">
        <v>1</v>
      </c>
      <c r="AZ529">
        <v>1</v>
      </c>
      <c r="BA529">
        <v>6.028538703918457</v>
      </c>
      <c r="BB529">
        <v>0.60971474647521973</v>
      </c>
      <c r="BE529" t="s">
        <v>178</v>
      </c>
      <c r="BF529" t="b">
        <v>1</v>
      </c>
      <c r="BG529">
        <v>1</v>
      </c>
      <c r="BH529">
        <v>4.1202197074890137</v>
      </c>
      <c r="BI529">
        <v>0.62629604339599609</v>
      </c>
      <c r="BL529" t="s">
        <v>522</v>
      </c>
      <c r="BM529" t="b">
        <v>1</v>
      </c>
      <c r="BN529">
        <v>1</v>
      </c>
      <c r="BO529">
        <v>6.8059263229370117</v>
      </c>
      <c r="BP529">
        <v>0.62554025650024414</v>
      </c>
    </row>
    <row r="530" spans="1:68" x14ac:dyDescent="0.2">
      <c r="A530" t="s">
        <v>35</v>
      </c>
      <c r="B530" t="b">
        <v>1</v>
      </c>
      <c r="C530">
        <v>1</v>
      </c>
      <c r="D530">
        <v>7.3748703002929688</v>
      </c>
      <c r="E530">
        <v>0.57349729537963867</v>
      </c>
      <c r="H530" t="s">
        <v>83</v>
      </c>
      <c r="I530" t="b">
        <v>1</v>
      </c>
      <c r="J530">
        <v>43</v>
      </c>
      <c r="K530">
        <v>1.104303240776062</v>
      </c>
      <c r="L530">
        <v>43.618632316589363</v>
      </c>
      <c r="O530" t="s">
        <v>200</v>
      </c>
      <c r="P530" t="b">
        <v>1</v>
      </c>
      <c r="Q530">
        <v>1</v>
      </c>
      <c r="R530">
        <v>3.6809792518615718</v>
      </c>
      <c r="S530">
        <v>0.62697649002075195</v>
      </c>
      <c r="V530" t="s">
        <v>261</v>
      </c>
      <c r="W530" t="b">
        <v>1</v>
      </c>
      <c r="X530">
        <v>1</v>
      </c>
      <c r="Y530">
        <v>2.855549573898315</v>
      </c>
      <c r="Z530">
        <v>0.61790323257446289</v>
      </c>
      <c r="AC530" t="s">
        <v>324</v>
      </c>
      <c r="AD530" t="b">
        <v>1</v>
      </c>
      <c r="AE530">
        <v>1</v>
      </c>
      <c r="AF530">
        <v>5.4324383735656738</v>
      </c>
      <c r="AG530">
        <v>0.62309169769287109</v>
      </c>
      <c r="AJ530" t="s">
        <v>410</v>
      </c>
      <c r="AK530" t="b">
        <v>1</v>
      </c>
      <c r="AL530">
        <v>1</v>
      </c>
      <c r="AM530">
        <v>4.5879149436950684</v>
      </c>
      <c r="AN530">
        <v>0.60569262504577637</v>
      </c>
      <c r="AQ530" t="s">
        <v>294</v>
      </c>
      <c r="AR530" t="b">
        <v>1</v>
      </c>
      <c r="AS530">
        <v>1</v>
      </c>
      <c r="AT530">
        <v>5.8969335556030273</v>
      </c>
      <c r="AU530">
        <v>0.60771059989929199</v>
      </c>
      <c r="AX530" t="s">
        <v>244</v>
      </c>
      <c r="AY530" t="b">
        <v>1</v>
      </c>
      <c r="AZ530">
        <v>1</v>
      </c>
      <c r="BA530">
        <v>3.2519717216491699</v>
      </c>
      <c r="BB530">
        <v>0.62739944458007812</v>
      </c>
      <c r="BE530" t="s">
        <v>85</v>
      </c>
      <c r="BF530" t="b">
        <v>1</v>
      </c>
      <c r="BG530">
        <v>1</v>
      </c>
      <c r="BH530">
        <v>6.5299477577209473</v>
      </c>
      <c r="BI530">
        <v>1.1096329689025879</v>
      </c>
      <c r="BL530" t="s">
        <v>523</v>
      </c>
      <c r="BM530" t="b">
        <v>1</v>
      </c>
      <c r="BN530">
        <v>1</v>
      </c>
      <c r="BO530">
        <v>3.1256170272827148</v>
      </c>
      <c r="BP530">
        <v>0.62423872947692871</v>
      </c>
    </row>
    <row r="531" spans="1:68" x14ac:dyDescent="0.2">
      <c r="A531" t="s">
        <v>36</v>
      </c>
      <c r="B531" t="b">
        <v>1</v>
      </c>
      <c r="C531">
        <v>26</v>
      </c>
      <c r="D531">
        <v>2.9472837448120122</v>
      </c>
      <c r="E531">
        <v>24.946273326873779</v>
      </c>
      <c r="H531" t="s">
        <v>129</v>
      </c>
      <c r="I531" t="b">
        <v>1</v>
      </c>
      <c r="J531">
        <v>1</v>
      </c>
      <c r="K531">
        <v>3.536168098449707</v>
      </c>
      <c r="L531">
        <v>0.61526846885681152</v>
      </c>
      <c r="O531" t="s">
        <v>129</v>
      </c>
      <c r="P531" t="b">
        <v>1</v>
      </c>
      <c r="Q531">
        <v>15</v>
      </c>
      <c r="R531">
        <v>2.676221609115601</v>
      </c>
      <c r="S531">
        <v>14.89705753326416</v>
      </c>
      <c r="V531" t="s">
        <v>52</v>
      </c>
      <c r="W531" t="b">
        <v>1</v>
      </c>
      <c r="X531">
        <v>1</v>
      </c>
      <c r="Y531">
        <v>5.0931000709533691</v>
      </c>
      <c r="Z531">
        <v>0.62309741973876953</v>
      </c>
      <c r="AC531" t="s">
        <v>325</v>
      </c>
      <c r="AD531" t="b">
        <v>1</v>
      </c>
      <c r="AE531">
        <v>1</v>
      </c>
      <c r="AF531">
        <v>5.2163910865783691</v>
      </c>
      <c r="AG531">
        <v>0.62463068962097168</v>
      </c>
      <c r="AJ531" t="s">
        <v>41</v>
      </c>
      <c r="AK531" t="b">
        <v>1</v>
      </c>
      <c r="AL531">
        <v>1</v>
      </c>
      <c r="AM531">
        <v>3.147711038589478</v>
      </c>
      <c r="AN531">
        <v>0.60468792915344238</v>
      </c>
      <c r="AQ531" t="s">
        <v>77</v>
      </c>
      <c r="AR531" t="b">
        <v>1</v>
      </c>
      <c r="AS531">
        <v>1</v>
      </c>
      <c r="AT531">
        <v>4.5829472541809082</v>
      </c>
      <c r="AU531">
        <v>0.58854246139526367</v>
      </c>
      <c r="AX531" t="s">
        <v>34</v>
      </c>
      <c r="AY531" t="b">
        <v>1</v>
      </c>
      <c r="AZ531">
        <v>3</v>
      </c>
      <c r="BA531">
        <v>1.9592365026473999</v>
      </c>
      <c r="BB531">
        <v>2.5326216220855708</v>
      </c>
      <c r="BE531" t="s">
        <v>484</v>
      </c>
      <c r="BF531" t="b">
        <v>1</v>
      </c>
      <c r="BG531">
        <v>1</v>
      </c>
      <c r="BH531">
        <v>3.1820495128631592</v>
      </c>
      <c r="BI531">
        <v>0.61156272888183594</v>
      </c>
      <c r="BL531" t="s">
        <v>524</v>
      </c>
      <c r="BM531" t="b">
        <v>1</v>
      </c>
      <c r="BN531">
        <v>1</v>
      </c>
      <c r="BO531">
        <v>3.0334153175353999</v>
      </c>
      <c r="BP531">
        <v>0.6265408992767334</v>
      </c>
    </row>
    <row r="532" spans="1:68" x14ac:dyDescent="0.2">
      <c r="A532" t="s">
        <v>37</v>
      </c>
      <c r="B532" t="b">
        <v>1</v>
      </c>
      <c r="C532">
        <v>15</v>
      </c>
      <c r="D532">
        <v>2.434848308563232</v>
      </c>
      <c r="E532">
        <v>14.17192506790161</v>
      </c>
      <c r="H532" t="s">
        <v>130</v>
      </c>
      <c r="I532" t="b">
        <v>1</v>
      </c>
      <c r="J532">
        <v>5</v>
      </c>
      <c r="K532">
        <v>7.6510581970214844</v>
      </c>
      <c r="L532">
        <v>4.7475097179412842</v>
      </c>
      <c r="O532" t="s">
        <v>16</v>
      </c>
      <c r="P532" t="b">
        <v>1</v>
      </c>
      <c r="Q532">
        <v>1</v>
      </c>
      <c r="R532">
        <v>2.0983841419219971</v>
      </c>
      <c r="S532">
        <v>0.6152498722076416</v>
      </c>
      <c r="V532" t="s">
        <v>262</v>
      </c>
      <c r="W532" t="b">
        <v>1</v>
      </c>
      <c r="X532">
        <v>1</v>
      </c>
      <c r="Y532">
        <v>5.9180068969726562</v>
      </c>
      <c r="Z532">
        <v>0.62543249130249023</v>
      </c>
      <c r="AC532" t="s">
        <v>326</v>
      </c>
      <c r="AD532" t="b">
        <v>1</v>
      </c>
      <c r="AE532">
        <v>1</v>
      </c>
      <c r="AF532">
        <v>3.3232603073120122</v>
      </c>
      <c r="AG532">
        <v>0.61064648628234863</v>
      </c>
      <c r="AJ532" t="s">
        <v>61</v>
      </c>
      <c r="AK532" t="b">
        <v>1</v>
      </c>
      <c r="AL532">
        <v>1</v>
      </c>
      <c r="AM532">
        <v>4.0757060050964364</v>
      </c>
      <c r="AN532">
        <v>0.60401821136474609</v>
      </c>
      <c r="AQ532" t="s">
        <v>99</v>
      </c>
      <c r="AR532" t="b">
        <v>1</v>
      </c>
      <c r="AS532">
        <v>1</v>
      </c>
      <c r="AT532">
        <v>5.2359805107116699</v>
      </c>
      <c r="AU532">
        <v>0.60785007476806641</v>
      </c>
      <c r="AX532" t="s">
        <v>412</v>
      </c>
      <c r="AY532" t="b">
        <v>1</v>
      </c>
      <c r="AZ532">
        <v>51</v>
      </c>
      <c r="BA532">
        <v>2.9455265998840332</v>
      </c>
      <c r="BB532">
        <v>49.806299924850457</v>
      </c>
      <c r="BE532" t="s">
        <v>137</v>
      </c>
      <c r="BF532" t="b">
        <v>1</v>
      </c>
      <c r="BG532">
        <v>1</v>
      </c>
      <c r="BH532">
        <v>1.7815356254577639</v>
      </c>
      <c r="BI532">
        <v>0.61317753791809082</v>
      </c>
      <c r="BL532" t="s">
        <v>525</v>
      </c>
      <c r="BM532" t="b">
        <v>1</v>
      </c>
      <c r="BN532">
        <v>1</v>
      </c>
      <c r="BO532">
        <v>3.9392092227935791</v>
      </c>
      <c r="BP532">
        <v>0.62721562385559082</v>
      </c>
    </row>
    <row r="533" spans="1:68" x14ac:dyDescent="0.2">
      <c r="A533" t="s">
        <v>38</v>
      </c>
      <c r="B533" t="b">
        <v>1</v>
      </c>
      <c r="C533">
        <v>1</v>
      </c>
      <c r="D533">
        <v>5.297877311706543</v>
      </c>
      <c r="E533">
        <v>0.71905684471130371</v>
      </c>
      <c r="H533" t="s">
        <v>131</v>
      </c>
      <c r="I533" t="b">
        <v>1</v>
      </c>
      <c r="J533">
        <v>1</v>
      </c>
      <c r="K533">
        <v>4.143122673034668</v>
      </c>
      <c r="L533">
        <v>0.61385107040405273</v>
      </c>
      <c r="O533" t="s">
        <v>201</v>
      </c>
      <c r="P533" t="b">
        <v>1</v>
      </c>
      <c r="Q533">
        <v>1</v>
      </c>
      <c r="R533">
        <v>6.9970617294311523</v>
      </c>
      <c r="S533">
        <v>0.63333582878112793</v>
      </c>
      <c r="V533" t="s">
        <v>263</v>
      </c>
      <c r="W533" t="b">
        <v>1</v>
      </c>
      <c r="X533">
        <v>1</v>
      </c>
      <c r="Y533">
        <v>1.8774938583374019</v>
      </c>
      <c r="Z533">
        <v>0.62160158157348633</v>
      </c>
      <c r="AC533" t="s">
        <v>327</v>
      </c>
      <c r="AD533" t="b">
        <v>1</v>
      </c>
      <c r="AE533">
        <v>18</v>
      </c>
      <c r="AF533">
        <v>6.9857769012451172</v>
      </c>
      <c r="AG533">
        <v>17.79824781417847</v>
      </c>
      <c r="AJ533" t="s">
        <v>411</v>
      </c>
      <c r="AK533" t="b">
        <v>1</v>
      </c>
      <c r="AL533">
        <v>1</v>
      </c>
      <c r="AM533">
        <v>1.5199418067932129</v>
      </c>
      <c r="AN533">
        <v>0.60440754890441895</v>
      </c>
      <c r="AQ533" t="s">
        <v>450</v>
      </c>
      <c r="AR533" t="b">
        <v>1</v>
      </c>
      <c r="AS533">
        <v>1</v>
      </c>
      <c r="AT533">
        <v>4.2506952285766602</v>
      </c>
      <c r="AU533">
        <v>0.60794734954833984</v>
      </c>
      <c r="AX533" t="s">
        <v>67</v>
      </c>
      <c r="AY533" t="b">
        <v>1</v>
      </c>
      <c r="AZ533">
        <v>6</v>
      </c>
      <c r="BA533">
        <v>6.5516242980957031</v>
      </c>
      <c r="BB533">
        <v>5.5589871406555176</v>
      </c>
      <c r="BE533" t="s">
        <v>159</v>
      </c>
      <c r="BF533" t="b">
        <v>1</v>
      </c>
      <c r="BG533">
        <v>46</v>
      </c>
      <c r="BH533">
        <v>4.5863213539123544</v>
      </c>
      <c r="BI533">
        <v>45.784115314483643</v>
      </c>
      <c r="BL533" t="s">
        <v>526</v>
      </c>
      <c r="BM533" t="b">
        <v>1</v>
      </c>
      <c r="BN533">
        <v>1</v>
      </c>
      <c r="BO533">
        <v>6.9065656661987296</v>
      </c>
      <c r="BP533">
        <v>0.63030648231506348</v>
      </c>
    </row>
    <row r="534" spans="1:68" x14ac:dyDescent="0.2">
      <c r="A534" t="s">
        <v>39</v>
      </c>
      <c r="B534" t="b">
        <v>1</v>
      </c>
      <c r="C534">
        <v>33</v>
      </c>
      <c r="D534">
        <v>5.2782959938049316</v>
      </c>
      <c r="E534">
        <v>30.322618246078491</v>
      </c>
      <c r="H534" t="s">
        <v>132</v>
      </c>
      <c r="I534" t="b">
        <v>1</v>
      </c>
      <c r="J534">
        <v>1</v>
      </c>
      <c r="K534">
        <v>7.3266253471374512</v>
      </c>
      <c r="L534">
        <v>0.61625766754150391</v>
      </c>
      <c r="O534" t="s">
        <v>202</v>
      </c>
      <c r="P534" t="b">
        <v>1</v>
      </c>
      <c r="Q534">
        <v>1</v>
      </c>
      <c r="R534">
        <v>4.974891185760498</v>
      </c>
      <c r="S534">
        <v>0.62449789047241211</v>
      </c>
      <c r="V534" t="s">
        <v>264</v>
      </c>
      <c r="W534" t="b">
        <v>1</v>
      </c>
      <c r="X534">
        <v>1</v>
      </c>
      <c r="Y534">
        <v>7.5046544075012207</v>
      </c>
      <c r="Z534">
        <v>0.61127758026123047</v>
      </c>
      <c r="AC534" t="s">
        <v>328</v>
      </c>
      <c r="AD534" t="b">
        <v>1</v>
      </c>
      <c r="AE534">
        <v>1</v>
      </c>
      <c r="AF534">
        <v>1.0727719068527219</v>
      </c>
      <c r="AG534">
        <v>0.61017465591430664</v>
      </c>
      <c r="AJ534" t="s">
        <v>412</v>
      </c>
      <c r="AK534" t="b">
        <v>1</v>
      </c>
      <c r="AL534">
        <v>1</v>
      </c>
      <c r="AM534">
        <v>7.8448848724365234</v>
      </c>
      <c r="AN534">
        <v>0.60327911376953125</v>
      </c>
      <c r="AQ534" t="s">
        <v>148</v>
      </c>
      <c r="AR534" t="b">
        <v>1</v>
      </c>
      <c r="AS534">
        <v>1</v>
      </c>
      <c r="AT534">
        <v>3.3630869388580318</v>
      </c>
      <c r="AU534">
        <v>0.59647297859191895</v>
      </c>
      <c r="AX534" t="s">
        <v>76</v>
      </c>
      <c r="AY534" t="b">
        <v>1</v>
      </c>
      <c r="AZ534">
        <v>2</v>
      </c>
      <c r="BA534">
        <v>6.2024517059326172</v>
      </c>
      <c r="BB534">
        <v>1.6294901371002199</v>
      </c>
      <c r="BE534" t="s">
        <v>485</v>
      </c>
      <c r="BF534" t="b">
        <v>1</v>
      </c>
      <c r="BG534">
        <v>1</v>
      </c>
      <c r="BH534">
        <v>3.3247971534728999</v>
      </c>
      <c r="BI534">
        <v>0.61321640014648438</v>
      </c>
      <c r="BL534" t="s">
        <v>527</v>
      </c>
      <c r="BM534" t="b">
        <v>1</v>
      </c>
      <c r="BN534">
        <v>1</v>
      </c>
      <c r="BO534">
        <v>3.4564721584320068</v>
      </c>
      <c r="BP534">
        <v>0.6280515193939209</v>
      </c>
    </row>
    <row r="535" spans="1:68" x14ac:dyDescent="0.2">
      <c r="A535" t="s">
        <v>40</v>
      </c>
      <c r="B535" t="b">
        <v>1</v>
      </c>
      <c r="C535">
        <v>1</v>
      </c>
      <c r="D535">
        <v>2.0592877864837651</v>
      </c>
      <c r="E535">
        <v>0.58485627174377441</v>
      </c>
      <c r="H535" t="s">
        <v>106</v>
      </c>
      <c r="I535" t="b">
        <v>1</v>
      </c>
      <c r="J535">
        <v>15</v>
      </c>
      <c r="K535">
        <v>4.1628737449645996</v>
      </c>
      <c r="L535">
        <v>14.650285959243771</v>
      </c>
      <c r="O535" t="s">
        <v>203</v>
      </c>
      <c r="P535" t="b">
        <v>1</v>
      </c>
      <c r="Q535">
        <v>1</v>
      </c>
      <c r="R535">
        <v>2.6042945384979248</v>
      </c>
      <c r="S535">
        <v>0.61515974998474121</v>
      </c>
      <c r="V535" t="s">
        <v>265</v>
      </c>
      <c r="W535" t="b">
        <v>1</v>
      </c>
      <c r="X535">
        <v>1</v>
      </c>
      <c r="Y535">
        <v>5.1349105834960938</v>
      </c>
      <c r="Z535">
        <v>0.61097526550292969</v>
      </c>
      <c r="AC535" t="s">
        <v>329</v>
      </c>
      <c r="AD535" t="b">
        <v>1</v>
      </c>
      <c r="AE535">
        <v>1</v>
      </c>
      <c r="AF535">
        <v>4.9045782089233398</v>
      </c>
      <c r="AG535">
        <v>0.62734794616699219</v>
      </c>
      <c r="AJ535" t="s">
        <v>294</v>
      </c>
      <c r="AK535" t="b">
        <v>1</v>
      </c>
      <c r="AL535">
        <v>1</v>
      </c>
      <c r="AM535">
        <v>2.1522424221038818</v>
      </c>
      <c r="AN535">
        <v>0.60164546966552734</v>
      </c>
      <c r="AQ535" t="s">
        <v>105</v>
      </c>
      <c r="AR535" t="b">
        <v>1</v>
      </c>
      <c r="AS535">
        <v>1</v>
      </c>
      <c r="AT535">
        <v>5.315096378326416</v>
      </c>
      <c r="AU535">
        <v>0.60055208206176758</v>
      </c>
      <c r="AX535" t="s">
        <v>448</v>
      </c>
      <c r="AY535" t="b">
        <v>1</v>
      </c>
      <c r="AZ535">
        <v>1</v>
      </c>
      <c r="BA535">
        <v>4.5207395553588867</v>
      </c>
      <c r="BB535">
        <v>0.61246275901794434</v>
      </c>
      <c r="BE535" t="s">
        <v>182</v>
      </c>
      <c r="BF535" t="b">
        <v>1</v>
      </c>
      <c r="BG535">
        <v>1</v>
      </c>
      <c r="BH535">
        <v>3.0986931324005131</v>
      </c>
      <c r="BI535">
        <v>0.63851070404052734</v>
      </c>
      <c r="BL535" t="s">
        <v>263</v>
      </c>
      <c r="BM535" t="b">
        <v>1</v>
      </c>
      <c r="BN535">
        <v>1</v>
      </c>
      <c r="BO535">
        <v>4.5529069900512704</v>
      </c>
      <c r="BP535">
        <v>0.61673545837402344</v>
      </c>
    </row>
    <row r="536" spans="1:68" x14ac:dyDescent="0.2">
      <c r="A536" t="s">
        <v>41</v>
      </c>
      <c r="B536" t="b">
        <v>1</v>
      </c>
      <c r="C536">
        <v>1</v>
      </c>
      <c r="D536">
        <v>8.333953857421875</v>
      </c>
      <c r="E536">
        <v>0.57222938537597656</v>
      </c>
      <c r="H536" t="s">
        <v>133</v>
      </c>
      <c r="I536" t="b">
        <v>1</v>
      </c>
      <c r="J536">
        <v>1</v>
      </c>
      <c r="K536">
        <v>6.3480038642883301</v>
      </c>
      <c r="L536">
        <v>0.61636471748352051</v>
      </c>
      <c r="O536" t="s">
        <v>182</v>
      </c>
      <c r="P536" t="b">
        <v>1</v>
      </c>
      <c r="Q536">
        <v>1</v>
      </c>
      <c r="R536">
        <v>4.2450194358825684</v>
      </c>
      <c r="S536">
        <v>0.61781501770019531</v>
      </c>
      <c r="V536" t="s">
        <v>266</v>
      </c>
      <c r="W536" t="b">
        <v>1</v>
      </c>
      <c r="X536">
        <v>1</v>
      </c>
      <c r="Y536">
        <v>4.7827181816101074</v>
      </c>
      <c r="Z536">
        <v>0.6250147819519043</v>
      </c>
      <c r="AC536" t="s">
        <v>330</v>
      </c>
      <c r="AD536" t="b">
        <v>1</v>
      </c>
      <c r="AE536">
        <v>1</v>
      </c>
      <c r="AF536">
        <v>4.499901294708252</v>
      </c>
      <c r="AG536">
        <v>0.60934090614318848</v>
      </c>
      <c r="AJ536" t="s">
        <v>189</v>
      </c>
      <c r="AK536" t="b">
        <v>1</v>
      </c>
      <c r="AL536">
        <v>1</v>
      </c>
      <c r="AM536">
        <v>8.4608011245727539</v>
      </c>
      <c r="AN536">
        <v>0.60215997695922852</v>
      </c>
      <c r="AQ536" t="s">
        <v>222</v>
      </c>
      <c r="AR536" t="b">
        <v>1</v>
      </c>
      <c r="AS536">
        <v>1</v>
      </c>
      <c r="AT536">
        <v>5.7513232231140137</v>
      </c>
      <c r="AU536">
        <v>0.60416126251220703</v>
      </c>
      <c r="AX536" t="s">
        <v>105</v>
      </c>
      <c r="AY536" t="b">
        <v>1</v>
      </c>
      <c r="AZ536">
        <v>180</v>
      </c>
      <c r="BA536">
        <v>2.9805889129638672</v>
      </c>
      <c r="BB536">
        <v>176.73774123191831</v>
      </c>
      <c r="BE536" t="s">
        <v>486</v>
      </c>
      <c r="BF536" t="b">
        <v>1</v>
      </c>
      <c r="BG536">
        <v>1</v>
      </c>
      <c r="BH536">
        <v>6.1363539695739746</v>
      </c>
      <c r="BI536">
        <v>0.62456154823303223</v>
      </c>
      <c r="BL536" t="s">
        <v>465</v>
      </c>
      <c r="BM536" t="b">
        <v>1</v>
      </c>
      <c r="BN536">
        <v>1</v>
      </c>
      <c r="BO536">
        <v>5.6210412979125977</v>
      </c>
      <c r="BP536">
        <v>0.63012170791625977</v>
      </c>
    </row>
    <row r="537" spans="1:68" x14ac:dyDescent="0.2">
      <c r="A537" t="s">
        <v>42</v>
      </c>
      <c r="B537" t="b">
        <v>0</v>
      </c>
      <c r="C537">
        <v>1000</v>
      </c>
      <c r="D537">
        <v>2.0798180103302002</v>
      </c>
      <c r="E537">
        <v>967.08140158653259</v>
      </c>
      <c r="H537" t="s">
        <v>134</v>
      </c>
      <c r="I537" t="b">
        <v>1</v>
      </c>
      <c r="J537">
        <v>1</v>
      </c>
      <c r="K537">
        <v>3.989698171615601</v>
      </c>
      <c r="L537">
        <v>0.63252663612365723</v>
      </c>
      <c r="O537" t="s">
        <v>204</v>
      </c>
      <c r="P537" t="b">
        <v>1</v>
      </c>
      <c r="Q537">
        <v>1</v>
      </c>
      <c r="R537">
        <v>1.739315867424011</v>
      </c>
      <c r="S537">
        <v>0.62718963623046875</v>
      </c>
      <c r="V537" t="s">
        <v>128</v>
      </c>
      <c r="W537" t="b">
        <v>1</v>
      </c>
      <c r="X537">
        <v>1</v>
      </c>
      <c r="Y537">
        <v>4.334843635559082</v>
      </c>
      <c r="Z537">
        <v>1.2195253372192381</v>
      </c>
      <c r="AC537" t="s">
        <v>331</v>
      </c>
      <c r="AD537" t="b">
        <v>1</v>
      </c>
      <c r="AE537">
        <v>1</v>
      </c>
      <c r="AF537">
        <v>5.6874446868896484</v>
      </c>
      <c r="AG537">
        <v>0.61799836158752441</v>
      </c>
      <c r="AJ537" t="s">
        <v>165</v>
      </c>
      <c r="AK537" t="b">
        <v>1</v>
      </c>
      <c r="AL537">
        <v>1</v>
      </c>
      <c r="AM537">
        <v>2.4863870143890381</v>
      </c>
      <c r="AN537">
        <v>0.61591696739196777</v>
      </c>
      <c r="AQ537" t="s">
        <v>88</v>
      </c>
      <c r="AR537" t="b">
        <v>0</v>
      </c>
      <c r="AS537">
        <v>1000</v>
      </c>
      <c r="AT537">
        <v>3.620755672454834</v>
      </c>
      <c r="AU537">
        <v>994.46138715744019</v>
      </c>
      <c r="AX537" t="s">
        <v>120</v>
      </c>
      <c r="AY537" t="b">
        <v>1</v>
      </c>
      <c r="AZ537">
        <v>1</v>
      </c>
      <c r="BA537">
        <v>6.4327220916748047</v>
      </c>
      <c r="BB537">
        <v>0.59906172752380371</v>
      </c>
      <c r="BE537" t="s">
        <v>130</v>
      </c>
      <c r="BF537" t="b">
        <v>1</v>
      </c>
      <c r="BG537">
        <v>1</v>
      </c>
      <c r="BH537">
        <v>3.756780624389648</v>
      </c>
      <c r="BI537">
        <v>0.72599339485168457</v>
      </c>
      <c r="BL537" t="s">
        <v>528</v>
      </c>
      <c r="BM537" t="b">
        <v>1</v>
      </c>
      <c r="BN537">
        <v>1</v>
      </c>
      <c r="BO537">
        <v>2.8340318202972412</v>
      </c>
      <c r="BP537">
        <v>0.62094736099243164</v>
      </c>
    </row>
    <row r="538" spans="1:68" x14ac:dyDescent="0.2">
      <c r="A538" t="s">
        <v>43</v>
      </c>
      <c r="B538" t="b">
        <v>1</v>
      </c>
      <c r="C538">
        <v>1</v>
      </c>
      <c r="D538">
        <v>6.3318829536437988</v>
      </c>
      <c r="E538">
        <v>0.60483813285827637</v>
      </c>
      <c r="H538" t="s">
        <v>135</v>
      </c>
      <c r="I538" t="b">
        <v>1</v>
      </c>
      <c r="J538">
        <v>1</v>
      </c>
      <c r="K538">
        <v>6.1752352714538574</v>
      </c>
      <c r="L538">
        <v>0.62187600135803223</v>
      </c>
      <c r="O538" t="s">
        <v>183</v>
      </c>
      <c r="P538" t="b">
        <v>1</v>
      </c>
      <c r="Q538">
        <v>1</v>
      </c>
      <c r="R538">
        <v>0.99807363748550415</v>
      </c>
      <c r="S538">
        <v>0.62517380714416504</v>
      </c>
      <c r="V538" t="s">
        <v>267</v>
      </c>
      <c r="W538" t="b">
        <v>1</v>
      </c>
      <c r="X538">
        <v>1</v>
      </c>
      <c r="Y538">
        <v>5.9716176986694336</v>
      </c>
      <c r="Z538">
        <v>0.62137174606323242</v>
      </c>
      <c r="AC538" t="s">
        <v>332</v>
      </c>
      <c r="AD538" t="b">
        <v>1</v>
      </c>
      <c r="AE538">
        <v>1</v>
      </c>
      <c r="AF538">
        <v>5.278749942779541</v>
      </c>
      <c r="AG538">
        <v>0.61300396919250488</v>
      </c>
      <c r="AJ538" t="s">
        <v>55</v>
      </c>
      <c r="AK538" t="b">
        <v>1</v>
      </c>
      <c r="AL538">
        <v>212</v>
      </c>
      <c r="AM538">
        <v>3.320642232894897</v>
      </c>
      <c r="AN538">
        <v>207.67970871925351</v>
      </c>
      <c r="AQ538" t="s">
        <v>203</v>
      </c>
      <c r="AR538" t="b">
        <v>0</v>
      </c>
      <c r="AS538">
        <v>1000</v>
      </c>
      <c r="AT538">
        <v>5.4211568832397461</v>
      </c>
      <c r="AU538">
        <v>977.04093909263611</v>
      </c>
      <c r="AX538" t="s">
        <v>84</v>
      </c>
      <c r="AY538" t="b">
        <v>0</v>
      </c>
      <c r="AZ538">
        <v>1000</v>
      </c>
      <c r="BA538">
        <v>2.470055103302002</v>
      </c>
      <c r="BB538">
        <v>1001.440572738647</v>
      </c>
      <c r="BE538" t="s">
        <v>449</v>
      </c>
      <c r="BF538" t="b">
        <v>1</v>
      </c>
      <c r="BG538">
        <v>1</v>
      </c>
      <c r="BH538">
        <v>1.963537335395813</v>
      </c>
      <c r="BI538">
        <v>0.62988638877868652</v>
      </c>
      <c r="BL538" t="s">
        <v>147</v>
      </c>
      <c r="BM538" t="b">
        <v>1</v>
      </c>
      <c r="BN538">
        <v>1</v>
      </c>
      <c r="BO538">
        <v>1.8094466924667361</v>
      </c>
      <c r="BP538">
        <v>0.61693882942199707</v>
      </c>
    </row>
    <row r="539" spans="1:68" x14ac:dyDescent="0.2">
      <c r="A539" t="s">
        <v>44</v>
      </c>
      <c r="B539" t="b">
        <v>0</v>
      </c>
      <c r="C539">
        <v>1000</v>
      </c>
      <c r="D539">
        <v>3.402596235275269</v>
      </c>
      <c r="E539">
        <v>945.88874197006226</v>
      </c>
      <c r="H539" t="s">
        <v>136</v>
      </c>
      <c r="I539" t="b">
        <v>1</v>
      </c>
      <c r="J539">
        <v>4</v>
      </c>
      <c r="K539">
        <v>3.7525537014007568</v>
      </c>
      <c r="L539">
        <v>3.9453904628753662</v>
      </c>
      <c r="O539" t="s">
        <v>205</v>
      </c>
      <c r="P539" t="b">
        <v>1</v>
      </c>
      <c r="Q539">
        <v>1</v>
      </c>
      <c r="R539">
        <v>3.9132788181304932</v>
      </c>
      <c r="S539">
        <v>0.62780499458312988</v>
      </c>
      <c r="V539" t="s">
        <v>132</v>
      </c>
      <c r="W539" t="b">
        <v>1</v>
      </c>
      <c r="X539">
        <v>2</v>
      </c>
      <c r="Y539">
        <v>3.516108512878418</v>
      </c>
      <c r="Z539">
        <v>1.7213981151580811</v>
      </c>
      <c r="AC539" t="s">
        <v>333</v>
      </c>
      <c r="AD539" t="b">
        <v>1</v>
      </c>
      <c r="AE539">
        <v>3</v>
      </c>
      <c r="AF539">
        <v>4.3737401962280273</v>
      </c>
      <c r="AG539">
        <v>2.6416773796081539</v>
      </c>
      <c r="AJ539" t="s">
        <v>72</v>
      </c>
      <c r="AK539" t="b">
        <v>1</v>
      </c>
      <c r="AL539">
        <v>1</v>
      </c>
      <c r="AM539">
        <v>7.9869546890258789</v>
      </c>
      <c r="AN539">
        <v>0.60201501846313477</v>
      </c>
      <c r="AQ539" t="s">
        <v>255</v>
      </c>
      <c r="AR539" t="b">
        <v>1</v>
      </c>
      <c r="AS539">
        <v>3</v>
      </c>
      <c r="AT539">
        <v>8.2610483169555664</v>
      </c>
      <c r="AU539">
        <v>2.5950303077697749</v>
      </c>
      <c r="AX539" t="s">
        <v>148</v>
      </c>
      <c r="AY539" t="b">
        <v>1</v>
      </c>
      <c r="AZ539">
        <v>1</v>
      </c>
      <c r="BA539">
        <v>2.2621526718139648</v>
      </c>
      <c r="BB539">
        <v>0.60604071617126465</v>
      </c>
      <c r="BE539" t="s">
        <v>228</v>
      </c>
      <c r="BF539" t="b">
        <v>1</v>
      </c>
      <c r="BG539">
        <v>5</v>
      </c>
      <c r="BH539">
        <v>4.0702152252197266</v>
      </c>
      <c r="BI539">
        <v>4.5249691009521484</v>
      </c>
      <c r="BL539" t="s">
        <v>216</v>
      </c>
      <c r="BM539" t="b">
        <v>1</v>
      </c>
      <c r="BN539">
        <v>1</v>
      </c>
      <c r="BO539">
        <v>1.6599724292755129</v>
      </c>
      <c r="BP539">
        <v>0.61618614196777344</v>
      </c>
    </row>
    <row r="540" spans="1:68" x14ac:dyDescent="0.2">
      <c r="A540" t="s">
        <v>45</v>
      </c>
      <c r="B540" t="b">
        <v>0</v>
      </c>
      <c r="C540">
        <v>1000</v>
      </c>
      <c r="D540">
        <v>3.0824840068817139</v>
      </c>
      <c r="E540">
        <v>1008.284479141235</v>
      </c>
      <c r="H540" t="s">
        <v>137</v>
      </c>
      <c r="I540" t="b">
        <v>1</v>
      </c>
      <c r="J540">
        <v>1</v>
      </c>
      <c r="K540">
        <v>1.555441617965698</v>
      </c>
      <c r="L540">
        <v>0.62869930267333984</v>
      </c>
      <c r="O540" t="s">
        <v>206</v>
      </c>
      <c r="P540" t="b">
        <v>1</v>
      </c>
      <c r="Q540">
        <v>1</v>
      </c>
      <c r="R540">
        <v>3.086707592010498</v>
      </c>
      <c r="S540">
        <v>0.62646579742431641</v>
      </c>
      <c r="V540" t="s">
        <v>268</v>
      </c>
      <c r="W540" t="b">
        <v>1</v>
      </c>
      <c r="X540">
        <v>1</v>
      </c>
      <c r="Y540">
        <v>7.2977004051208496</v>
      </c>
      <c r="Z540">
        <v>0.61537528038024902</v>
      </c>
      <c r="AC540" t="s">
        <v>334</v>
      </c>
      <c r="AD540" t="b">
        <v>1</v>
      </c>
      <c r="AE540">
        <v>1</v>
      </c>
      <c r="AF540">
        <v>4.4931340217590332</v>
      </c>
      <c r="AG540">
        <v>0.71945309638977051</v>
      </c>
      <c r="AJ540" t="s">
        <v>413</v>
      </c>
      <c r="AK540" t="b">
        <v>1</v>
      </c>
      <c r="AL540">
        <v>1</v>
      </c>
      <c r="AM540">
        <v>3.1353023052215581</v>
      </c>
      <c r="AN540">
        <v>0.60712838172912598</v>
      </c>
      <c r="AQ540" t="s">
        <v>128</v>
      </c>
      <c r="AR540" t="b">
        <v>1</v>
      </c>
      <c r="AS540">
        <v>47</v>
      </c>
      <c r="AT540">
        <v>3.456737756729126</v>
      </c>
      <c r="AU540">
        <v>46.105722665786743</v>
      </c>
      <c r="AX540" t="s">
        <v>463</v>
      </c>
      <c r="AY540" t="b">
        <v>1</v>
      </c>
      <c r="AZ540">
        <v>2</v>
      </c>
      <c r="BA540">
        <v>2.2533876895904541</v>
      </c>
      <c r="BB540">
        <v>1.5853908061981199</v>
      </c>
      <c r="BE540" t="s">
        <v>129</v>
      </c>
      <c r="BF540" t="b">
        <v>1</v>
      </c>
      <c r="BG540">
        <v>1</v>
      </c>
      <c r="BH540">
        <v>2.656846284866333</v>
      </c>
      <c r="BI540">
        <v>0.61213040351867676</v>
      </c>
      <c r="BL540" t="s">
        <v>529</v>
      </c>
      <c r="BM540" t="b">
        <v>1</v>
      </c>
      <c r="BN540">
        <v>1</v>
      </c>
      <c r="BO540">
        <v>1.6157088279724121</v>
      </c>
      <c r="BP540">
        <v>0.61658811569213867</v>
      </c>
    </row>
    <row r="541" spans="1:68" x14ac:dyDescent="0.2">
      <c r="A541" t="s">
        <v>46</v>
      </c>
      <c r="B541" t="b">
        <v>1</v>
      </c>
      <c r="C541">
        <v>1</v>
      </c>
      <c r="D541">
        <v>2.0113170146942139</v>
      </c>
      <c r="E541">
        <v>0.5860295295715332</v>
      </c>
      <c r="H541" t="s">
        <v>138</v>
      </c>
      <c r="I541" t="b">
        <v>1</v>
      </c>
      <c r="J541">
        <v>1</v>
      </c>
      <c r="K541">
        <v>3.4189963340759282</v>
      </c>
      <c r="L541">
        <v>0.61518406867980957</v>
      </c>
      <c r="O541" t="s">
        <v>147</v>
      </c>
      <c r="P541" t="b">
        <v>0</v>
      </c>
      <c r="Q541">
        <v>1000</v>
      </c>
      <c r="R541">
        <v>4.8130049705505371</v>
      </c>
      <c r="S541">
        <v>1011.713722705841</v>
      </c>
      <c r="V541" t="s">
        <v>170</v>
      </c>
      <c r="W541" t="b">
        <v>1</v>
      </c>
      <c r="X541">
        <v>1</v>
      </c>
      <c r="Y541">
        <v>4.3898839950561523</v>
      </c>
      <c r="Z541">
        <v>0.64160656929016113</v>
      </c>
      <c r="AC541" t="s">
        <v>335</v>
      </c>
      <c r="AD541" t="b">
        <v>1</v>
      </c>
      <c r="AE541">
        <v>1</v>
      </c>
      <c r="AF541">
        <v>5.5741004943847656</v>
      </c>
      <c r="AG541">
        <v>0.62098598480224609</v>
      </c>
      <c r="AJ541" t="s">
        <v>238</v>
      </c>
      <c r="AK541" t="b">
        <v>1</v>
      </c>
      <c r="AL541">
        <v>1</v>
      </c>
      <c r="AM541">
        <v>3.2341420650482182</v>
      </c>
      <c r="AN541">
        <v>0.60381960868835449</v>
      </c>
      <c r="AQ541" t="s">
        <v>25</v>
      </c>
      <c r="AR541" t="b">
        <v>0</v>
      </c>
      <c r="AS541">
        <v>1000</v>
      </c>
      <c r="AT541">
        <v>4.4453177452087402</v>
      </c>
      <c r="AU541">
        <v>969.0067138671875</v>
      </c>
      <c r="AX541" t="s">
        <v>464</v>
      </c>
      <c r="AY541" t="b">
        <v>1</v>
      </c>
      <c r="AZ541">
        <v>110</v>
      </c>
      <c r="BA541">
        <v>3.256961584091187</v>
      </c>
      <c r="BB541">
        <v>111.7977032661438</v>
      </c>
      <c r="BE541" t="s">
        <v>254</v>
      </c>
      <c r="BF541" t="b">
        <v>1</v>
      </c>
      <c r="BG541">
        <v>1</v>
      </c>
      <c r="BH541">
        <v>2.509148120880127</v>
      </c>
      <c r="BI541">
        <v>0.62320566177368164</v>
      </c>
      <c r="BL541" t="s">
        <v>530</v>
      </c>
      <c r="BM541" t="b">
        <v>1</v>
      </c>
      <c r="BN541">
        <v>1</v>
      </c>
      <c r="BO541">
        <v>6.3456177711486816</v>
      </c>
      <c r="BP541">
        <v>0.61984133720397949</v>
      </c>
    </row>
    <row r="542" spans="1:68" x14ac:dyDescent="0.2">
      <c r="A542" t="s">
        <v>47</v>
      </c>
      <c r="B542" t="b">
        <v>0</v>
      </c>
      <c r="C542">
        <v>1000</v>
      </c>
      <c r="D542">
        <v>3.414248943328857</v>
      </c>
      <c r="E542">
        <v>1013.546253681183</v>
      </c>
      <c r="H542" t="s">
        <v>139</v>
      </c>
      <c r="I542" t="b">
        <v>0</v>
      </c>
      <c r="J542">
        <v>1000</v>
      </c>
      <c r="K542">
        <v>3.039726734161377</v>
      </c>
      <c r="L542">
        <v>1013.514019966125</v>
      </c>
      <c r="O542" t="s">
        <v>207</v>
      </c>
      <c r="P542" t="b">
        <v>1</v>
      </c>
      <c r="Q542">
        <v>1</v>
      </c>
      <c r="R542">
        <v>5.8660545349121094</v>
      </c>
      <c r="S542">
        <v>0.63960647583007812</v>
      </c>
      <c r="V542" t="s">
        <v>232</v>
      </c>
      <c r="W542" t="b">
        <v>1</v>
      </c>
      <c r="X542">
        <v>1</v>
      </c>
      <c r="Y542">
        <v>2.8419713973999019</v>
      </c>
      <c r="Z542">
        <v>0.62107419967651367</v>
      </c>
      <c r="AC542" t="s">
        <v>336</v>
      </c>
      <c r="AD542" t="b">
        <v>1</v>
      </c>
      <c r="AE542">
        <v>2</v>
      </c>
      <c r="AF542">
        <v>3.8570046424865718</v>
      </c>
      <c r="AG542">
        <v>1.6494050025939939</v>
      </c>
      <c r="AJ542" t="s">
        <v>414</v>
      </c>
      <c r="AK542" t="b">
        <v>1</v>
      </c>
      <c r="AL542">
        <v>1</v>
      </c>
      <c r="AM542">
        <v>1.943260192871094</v>
      </c>
      <c r="AN542">
        <v>0.60464906692504883</v>
      </c>
      <c r="AQ542" t="s">
        <v>159</v>
      </c>
      <c r="AR542" t="b">
        <v>1</v>
      </c>
      <c r="AS542">
        <v>846</v>
      </c>
      <c r="AT542">
        <v>5.0982990264892578</v>
      </c>
      <c r="AU542">
        <v>821.49224019050598</v>
      </c>
      <c r="AX542" t="s">
        <v>41</v>
      </c>
      <c r="AY542" t="b">
        <v>1</v>
      </c>
      <c r="AZ542">
        <v>1</v>
      </c>
      <c r="BA542">
        <v>5.5233983993530273</v>
      </c>
      <c r="BB542">
        <v>0.59926676750183105</v>
      </c>
      <c r="BE542" t="s">
        <v>285</v>
      </c>
      <c r="BF542" t="b">
        <v>1</v>
      </c>
      <c r="BG542">
        <v>1</v>
      </c>
      <c r="BH542">
        <v>3.6489744186401372</v>
      </c>
      <c r="BI542">
        <v>0.62596940994262695</v>
      </c>
      <c r="BL542" t="s">
        <v>531</v>
      </c>
      <c r="BM542" t="b">
        <v>1</v>
      </c>
      <c r="BN542">
        <v>1</v>
      </c>
      <c r="BO542">
        <v>2.7790143489837651</v>
      </c>
      <c r="BP542">
        <v>0.62849020957946777</v>
      </c>
    </row>
    <row r="543" spans="1:68" x14ac:dyDescent="0.2">
      <c r="A543" t="s">
        <v>48</v>
      </c>
      <c r="B543" t="b">
        <v>1</v>
      </c>
      <c r="C543">
        <v>18</v>
      </c>
      <c r="D543">
        <v>6.0190858840942383</v>
      </c>
      <c r="E543">
        <v>16.821075201034549</v>
      </c>
      <c r="H543" t="s">
        <v>43</v>
      </c>
      <c r="I543" t="b">
        <v>1</v>
      </c>
      <c r="J543">
        <v>1</v>
      </c>
      <c r="K543">
        <v>2.2370235919952388</v>
      </c>
      <c r="L543">
        <v>0.62959742546081543</v>
      </c>
      <c r="O543" t="s">
        <v>108</v>
      </c>
      <c r="P543" t="b">
        <v>1</v>
      </c>
      <c r="Q543">
        <v>1</v>
      </c>
      <c r="R543">
        <v>4.9933276176452637</v>
      </c>
      <c r="S543">
        <v>0.6258394718170166</v>
      </c>
      <c r="V543" t="s">
        <v>269</v>
      </c>
      <c r="W543" t="b">
        <v>1</v>
      </c>
      <c r="X543">
        <v>1</v>
      </c>
      <c r="Y543">
        <v>4.5563158988952637</v>
      </c>
      <c r="Z543">
        <v>0.6174006462097168</v>
      </c>
      <c r="AC543" t="s">
        <v>337</v>
      </c>
      <c r="AD543" t="b">
        <v>0</v>
      </c>
      <c r="AE543">
        <v>1000</v>
      </c>
      <c r="AF543">
        <v>4.3268918991088867</v>
      </c>
      <c r="AG543">
        <v>1009.562921524048</v>
      </c>
      <c r="AJ543" t="s">
        <v>16</v>
      </c>
      <c r="AK543" t="b">
        <v>1</v>
      </c>
      <c r="AL543">
        <v>1</v>
      </c>
      <c r="AM543">
        <v>3.5796866416931148</v>
      </c>
      <c r="AN543">
        <v>0.61638998985290527</v>
      </c>
      <c r="AQ543" t="s">
        <v>451</v>
      </c>
      <c r="AR543" t="b">
        <v>1</v>
      </c>
      <c r="AS543">
        <v>1</v>
      </c>
      <c r="AT543">
        <v>4.4871716499328613</v>
      </c>
      <c r="AU543">
        <v>0.60733485221862793</v>
      </c>
      <c r="AX543" t="s">
        <v>208</v>
      </c>
      <c r="AY543" t="b">
        <v>1</v>
      </c>
      <c r="AZ543">
        <v>59</v>
      </c>
      <c r="BA543">
        <v>3.191325187683105</v>
      </c>
      <c r="BB543">
        <v>57.689688682556152</v>
      </c>
      <c r="BE543" t="s">
        <v>204</v>
      </c>
      <c r="BF543" t="b">
        <v>1</v>
      </c>
      <c r="BG543">
        <v>1</v>
      </c>
      <c r="BH543">
        <v>4.1803350448608398</v>
      </c>
      <c r="BI543">
        <v>0.63873076438903809</v>
      </c>
      <c r="BL543" t="s">
        <v>532</v>
      </c>
      <c r="BM543" t="b">
        <v>1</v>
      </c>
      <c r="BN543">
        <v>1</v>
      </c>
      <c r="BO543">
        <v>3.2266998291015621</v>
      </c>
      <c r="BP543">
        <v>0.61702489852905273</v>
      </c>
    </row>
    <row r="544" spans="1:68" x14ac:dyDescent="0.2">
      <c r="A544" t="s">
        <v>49</v>
      </c>
      <c r="B544" t="b">
        <v>1</v>
      </c>
      <c r="C544">
        <v>2</v>
      </c>
      <c r="D544">
        <v>4.6185874938964844</v>
      </c>
      <c r="E544">
        <v>1.5690515041351321</v>
      </c>
      <c r="H544" t="s">
        <v>30</v>
      </c>
      <c r="I544" t="b">
        <v>1</v>
      </c>
      <c r="J544">
        <v>1</v>
      </c>
      <c r="K544">
        <v>2.6169929504394531</v>
      </c>
      <c r="L544">
        <v>0.61313271522521973</v>
      </c>
      <c r="O544" t="s">
        <v>208</v>
      </c>
      <c r="P544" t="b">
        <v>1</v>
      </c>
      <c r="Q544">
        <v>1</v>
      </c>
      <c r="R544">
        <v>1.9717279672622681</v>
      </c>
      <c r="S544">
        <v>0.61674857139587402</v>
      </c>
      <c r="V544" t="s">
        <v>270</v>
      </c>
      <c r="W544" t="b">
        <v>1</v>
      </c>
      <c r="X544">
        <v>1</v>
      </c>
      <c r="Y544">
        <v>0.83195507526397705</v>
      </c>
      <c r="Z544">
        <v>0.62323188781738281</v>
      </c>
      <c r="AC544" t="s">
        <v>338</v>
      </c>
      <c r="AD544" t="b">
        <v>1</v>
      </c>
      <c r="AE544">
        <v>1</v>
      </c>
      <c r="AF544">
        <v>1.8370146751403811</v>
      </c>
      <c r="AG544">
        <v>0.62411189079284668</v>
      </c>
      <c r="AJ544" t="s">
        <v>415</v>
      </c>
      <c r="AK544" t="b">
        <v>1</v>
      </c>
      <c r="AL544">
        <v>1</v>
      </c>
      <c r="AM544">
        <v>3.9523229598999019</v>
      </c>
      <c r="AN544">
        <v>0.60500264167785645</v>
      </c>
      <c r="AQ544" t="s">
        <v>212</v>
      </c>
      <c r="AR544" t="b">
        <v>0</v>
      </c>
      <c r="AS544">
        <v>1000</v>
      </c>
      <c r="AT544">
        <v>5.6487250328063956</v>
      </c>
      <c r="AU544">
        <v>1001.714376449585</v>
      </c>
      <c r="AX544" t="s">
        <v>164</v>
      </c>
      <c r="AY544" t="b">
        <v>1</v>
      </c>
      <c r="AZ544">
        <v>1</v>
      </c>
      <c r="BA544">
        <v>1.9101521968841551</v>
      </c>
      <c r="BB544">
        <v>0.60239028930664062</v>
      </c>
      <c r="BE544" t="s">
        <v>194</v>
      </c>
      <c r="BF544" t="b">
        <v>1</v>
      </c>
      <c r="BG544">
        <v>1</v>
      </c>
      <c r="BH544">
        <v>5.599245548248291</v>
      </c>
      <c r="BI544">
        <v>0.61403512954711914</v>
      </c>
      <c r="BL544" t="s">
        <v>438</v>
      </c>
      <c r="BM544" t="b">
        <v>1</v>
      </c>
      <c r="BN544">
        <v>1</v>
      </c>
      <c r="BO544">
        <v>6.0250730514526367</v>
      </c>
      <c r="BP544">
        <v>0.62645125389099121</v>
      </c>
    </row>
    <row r="545" spans="1:68" x14ac:dyDescent="0.2">
      <c r="A545" t="s">
        <v>50</v>
      </c>
      <c r="B545" t="b">
        <v>1</v>
      </c>
      <c r="C545">
        <v>1</v>
      </c>
      <c r="D545">
        <v>4.255518913269043</v>
      </c>
      <c r="E545">
        <v>0.75381922721862793</v>
      </c>
      <c r="H545" t="s">
        <v>140</v>
      </c>
      <c r="I545" t="b">
        <v>1</v>
      </c>
      <c r="J545">
        <v>1</v>
      </c>
      <c r="K545">
        <v>2.9534802436828609</v>
      </c>
      <c r="L545">
        <v>0.63211226463317871</v>
      </c>
      <c r="O545" t="s">
        <v>177</v>
      </c>
      <c r="P545" t="b">
        <v>1</v>
      </c>
      <c r="Q545">
        <v>1</v>
      </c>
      <c r="R545">
        <v>3.1802060604095459</v>
      </c>
      <c r="S545">
        <v>0.61900520324707031</v>
      </c>
      <c r="V545" t="s">
        <v>271</v>
      </c>
      <c r="W545" t="b">
        <v>1</v>
      </c>
      <c r="X545">
        <v>1</v>
      </c>
      <c r="Y545">
        <v>3.860846996307373</v>
      </c>
      <c r="Z545">
        <v>0.61954402923583984</v>
      </c>
      <c r="AC545" t="s">
        <v>339</v>
      </c>
      <c r="AD545" t="b">
        <v>1</v>
      </c>
      <c r="AE545">
        <v>3</v>
      </c>
      <c r="AF545">
        <v>4.8505024909973136</v>
      </c>
      <c r="AG545">
        <v>2.6569287776947021</v>
      </c>
      <c r="AJ545" t="s">
        <v>416</v>
      </c>
      <c r="AK545" t="b">
        <v>1</v>
      </c>
      <c r="AL545">
        <v>1</v>
      </c>
      <c r="AM545">
        <v>3.1774764060974121</v>
      </c>
      <c r="AN545">
        <v>0.61193132400512695</v>
      </c>
      <c r="AQ545" t="s">
        <v>154</v>
      </c>
      <c r="AR545" t="b">
        <v>1</v>
      </c>
      <c r="AS545">
        <v>1</v>
      </c>
      <c r="AT545">
        <v>5.2019977569580078</v>
      </c>
      <c r="AU545">
        <v>0.60959386825561523</v>
      </c>
      <c r="AX545" t="s">
        <v>191</v>
      </c>
      <c r="AY545" t="b">
        <v>1</v>
      </c>
      <c r="AZ545">
        <v>205</v>
      </c>
      <c r="BA545">
        <v>2.606864213943481</v>
      </c>
      <c r="BB545">
        <v>206.2333273887634</v>
      </c>
      <c r="BE545" t="s">
        <v>487</v>
      </c>
      <c r="BF545" t="b">
        <v>1</v>
      </c>
      <c r="BG545">
        <v>1</v>
      </c>
      <c r="BH545">
        <v>2.9753577709197998</v>
      </c>
      <c r="BI545">
        <v>0.71895956993103027</v>
      </c>
      <c r="BL545" t="s">
        <v>256</v>
      </c>
      <c r="BM545" t="b">
        <v>1</v>
      </c>
      <c r="BN545">
        <v>1</v>
      </c>
      <c r="BO545">
        <v>3.7719333171844478</v>
      </c>
      <c r="BP545">
        <v>0.61086821556091309</v>
      </c>
    </row>
    <row r="546" spans="1:68" x14ac:dyDescent="0.2">
      <c r="A546" t="s">
        <v>51</v>
      </c>
      <c r="B546" t="b">
        <v>1</v>
      </c>
      <c r="C546">
        <v>1</v>
      </c>
      <c r="D546">
        <v>3.8034753799438481</v>
      </c>
      <c r="E546">
        <v>0.5934298038482666</v>
      </c>
      <c r="H546" t="s">
        <v>141</v>
      </c>
      <c r="I546" t="b">
        <v>1</v>
      </c>
      <c r="J546">
        <v>1</v>
      </c>
      <c r="K546">
        <v>5.3945279121398926</v>
      </c>
      <c r="L546">
        <v>0.61597228050231934</v>
      </c>
      <c r="O546" t="s">
        <v>209</v>
      </c>
      <c r="P546" t="b">
        <v>1</v>
      </c>
      <c r="Q546">
        <v>1</v>
      </c>
      <c r="R546">
        <v>5.610130786895752</v>
      </c>
      <c r="S546">
        <v>0.60937762260437012</v>
      </c>
      <c r="V546" t="s">
        <v>241</v>
      </c>
      <c r="W546" t="b">
        <v>1</v>
      </c>
      <c r="X546">
        <v>1</v>
      </c>
      <c r="Y546">
        <v>2.1038632392883301</v>
      </c>
      <c r="Z546">
        <v>0.61899471282958984</v>
      </c>
      <c r="AC546" t="s">
        <v>340</v>
      </c>
      <c r="AD546" t="b">
        <v>1</v>
      </c>
      <c r="AE546">
        <v>8</v>
      </c>
      <c r="AF546">
        <v>4.4862656593322754</v>
      </c>
      <c r="AG546">
        <v>7.734142541885376</v>
      </c>
      <c r="AJ546" t="s">
        <v>230</v>
      </c>
      <c r="AK546" t="b">
        <v>1</v>
      </c>
      <c r="AL546">
        <v>1</v>
      </c>
      <c r="AM546">
        <v>2.89628005027771</v>
      </c>
      <c r="AN546">
        <v>0.6148993968963623</v>
      </c>
      <c r="AQ546" t="s">
        <v>84</v>
      </c>
      <c r="AR546" t="b">
        <v>1</v>
      </c>
      <c r="AS546">
        <v>268</v>
      </c>
      <c r="AT546">
        <v>4.7938756942749023</v>
      </c>
      <c r="AU546">
        <v>259.97726607322687</v>
      </c>
      <c r="AX546" t="s">
        <v>177</v>
      </c>
      <c r="AY546" t="b">
        <v>1</v>
      </c>
      <c r="AZ546">
        <v>1</v>
      </c>
      <c r="BA546">
        <v>7.454979419708252</v>
      </c>
      <c r="BB546">
        <v>0.61349654197692871</v>
      </c>
      <c r="BE546" t="s">
        <v>38</v>
      </c>
      <c r="BF546" t="b">
        <v>1</v>
      </c>
      <c r="BG546">
        <v>1</v>
      </c>
      <c r="BH546">
        <v>6.386937141418457</v>
      </c>
      <c r="BI546">
        <v>0.61241340637207031</v>
      </c>
      <c r="BL546" t="s">
        <v>188</v>
      </c>
      <c r="BM546" t="b">
        <v>1</v>
      </c>
      <c r="BN546">
        <v>13</v>
      </c>
      <c r="BO546">
        <v>1.781601190567017</v>
      </c>
      <c r="BP546">
        <v>12.824575901031491</v>
      </c>
    </row>
    <row r="547" spans="1:68" x14ac:dyDescent="0.2">
      <c r="A547" t="s">
        <v>52</v>
      </c>
      <c r="B547" t="b">
        <v>0</v>
      </c>
      <c r="C547">
        <v>1000</v>
      </c>
      <c r="D547">
        <v>3.712598323822021</v>
      </c>
      <c r="E547">
        <v>1003.533311367035</v>
      </c>
      <c r="H547" t="s">
        <v>142</v>
      </c>
      <c r="I547" t="b">
        <v>1</v>
      </c>
      <c r="J547">
        <v>2</v>
      </c>
      <c r="K547">
        <v>4.3738083839416504</v>
      </c>
      <c r="L547">
        <v>1.6566333770751951</v>
      </c>
      <c r="O547" t="s">
        <v>210</v>
      </c>
      <c r="P547" t="b">
        <v>1</v>
      </c>
      <c r="Q547">
        <v>1</v>
      </c>
      <c r="R547">
        <v>3.685576200485229</v>
      </c>
      <c r="S547">
        <v>0.61292815208435059</v>
      </c>
      <c r="V547" t="s">
        <v>272</v>
      </c>
      <c r="W547" t="b">
        <v>1</v>
      </c>
      <c r="X547">
        <v>1</v>
      </c>
      <c r="Y547">
        <v>6.9045443534851074</v>
      </c>
      <c r="Z547">
        <v>0.6534121036529541</v>
      </c>
      <c r="AC547" t="s">
        <v>341</v>
      </c>
      <c r="AD547" t="b">
        <v>1</v>
      </c>
      <c r="AE547">
        <v>1</v>
      </c>
      <c r="AF547">
        <v>7.4878525733947754</v>
      </c>
      <c r="AG547">
        <v>0.62170767784118652</v>
      </c>
      <c r="AJ547" t="s">
        <v>417</v>
      </c>
      <c r="AK547" t="b">
        <v>1</v>
      </c>
      <c r="AL547">
        <v>1</v>
      </c>
      <c r="AM547">
        <v>4.5873422622680664</v>
      </c>
      <c r="AN547">
        <v>0.60573744773864746</v>
      </c>
      <c r="AQ547" t="s">
        <v>122</v>
      </c>
      <c r="AR547" t="b">
        <v>1</v>
      </c>
      <c r="AS547">
        <v>1</v>
      </c>
      <c r="AT547">
        <v>4.3562040328979492</v>
      </c>
      <c r="AU547">
        <v>0.61763095855712891</v>
      </c>
      <c r="AX547" t="s">
        <v>449</v>
      </c>
      <c r="AY547" t="b">
        <v>1</v>
      </c>
      <c r="AZ547">
        <v>1</v>
      </c>
      <c r="BA547">
        <v>2.1578972339630131</v>
      </c>
      <c r="BB547">
        <v>0.60567235946655273</v>
      </c>
      <c r="BE547" t="s">
        <v>252</v>
      </c>
      <c r="BF547" t="b">
        <v>1</v>
      </c>
      <c r="BG547">
        <v>1</v>
      </c>
      <c r="BH547">
        <v>3.6865205764770508</v>
      </c>
      <c r="BI547">
        <v>0.6280214786529541</v>
      </c>
      <c r="BL547" t="s">
        <v>533</v>
      </c>
      <c r="BM547" t="b">
        <v>1</v>
      </c>
      <c r="BN547">
        <v>1</v>
      </c>
      <c r="BO547">
        <v>3.7937319278717041</v>
      </c>
      <c r="BP547">
        <v>0.6157996654510498</v>
      </c>
    </row>
    <row r="548" spans="1:68" x14ac:dyDescent="0.2">
      <c r="A548" t="s">
        <v>53</v>
      </c>
      <c r="B548" t="b">
        <v>1</v>
      </c>
      <c r="C548">
        <v>1</v>
      </c>
      <c r="D548">
        <v>6.883338451385498</v>
      </c>
      <c r="E548">
        <v>0.59566283226013184</v>
      </c>
      <c r="H548" t="s">
        <v>59</v>
      </c>
      <c r="I548" t="b">
        <v>1</v>
      </c>
      <c r="J548">
        <v>10</v>
      </c>
      <c r="K548">
        <v>7.9810094833374023</v>
      </c>
      <c r="L548">
        <v>9.6538746356964111</v>
      </c>
      <c r="O548" t="s">
        <v>211</v>
      </c>
      <c r="P548" t="b">
        <v>1</v>
      </c>
      <c r="Q548">
        <v>1</v>
      </c>
      <c r="R548">
        <v>2.7427713871002202</v>
      </c>
      <c r="S548">
        <v>0.62221956253051758</v>
      </c>
      <c r="V548" t="s">
        <v>49</v>
      </c>
      <c r="W548" t="b">
        <v>1</v>
      </c>
      <c r="X548">
        <v>1</v>
      </c>
      <c r="Y548">
        <v>3.2135550975799561</v>
      </c>
      <c r="Z548">
        <v>0.63229966163635254</v>
      </c>
      <c r="AC548" t="s">
        <v>342</v>
      </c>
      <c r="AD548" t="b">
        <v>1</v>
      </c>
      <c r="AE548">
        <v>1</v>
      </c>
      <c r="AF548">
        <v>3.4544422626495361</v>
      </c>
      <c r="AG548">
        <v>0.6193850040435791</v>
      </c>
      <c r="AJ548" t="s">
        <v>153</v>
      </c>
      <c r="AK548" t="b">
        <v>1</v>
      </c>
      <c r="AL548">
        <v>1</v>
      </c>
      <c r="AM548">
        <v>3.130159854888916</v>
      </c>
      <c r="AN548">
        <v>0.60444116592407227</v>
      </c>
      <c r="AQ548" t="s">
        <v>100</v>
      </c>
      <c r="AR548" t="b">
        <v>1</v>
      </c>
      <c r="AS548">
        <v>1</v>
      </c>
      <c r="AT548">
        <v>4.7653646469116211</v>
      </c>
      <c r="AU548">
        <v>0.6135256290435791</v>
      </c>
      <c r="AX548" t="s">
        <v>465</v>
      </c>
      <c r="AY548" t="b">
        <v>1</v>
      </c>
      <c r="AZ548">
        <v>5</v>
      </c>
      <c r="BA548">
        <v>2.4983596801757808</v>
      </c>
      <c r="BB548">
        <v>4.5353162288665771</v>
      </c>
      <c r="BE548" t="s">
        <v>212</v>
      </c>
      <c r="BF548" t="b">
        <v>1</v>
      </c>
      <c r="BG548">
        <v>1</v>
      </c>
      <c r="BH548">
        <v>5.4232974052429199</v>
      </c>
      <c r="BI548">
        <v>0.6311337947845459</v>
      </c>
      <c r="BL548" t="s">
        <v>534</v>
      </c>
      <c r="BM548" t="b">
        <v>1</v>
      </c>
      <c r="BN548">
        <v>1</v>
      </c>
      <c r="BO548">
        <v>6.5230116844177246</v>
      </c>
      <c r="BP548">
        <v>0.62171483039855957</v>
      </c>
    </row>
    <row r="549" spans="1:68" x14ac:dyDescent="0.2">
      <c r="A549" t="s">
        <v>54</v>
      </c>
      <c r="B549" t="b">
        <v>1</v>
      </c>
      <c r="C549">
        <v>1</v>
      </c>
      <c r="D549">
        <v>4.6087508201599121</v>
      </c>
      <c r="E549">
        <v>0.75085568428039551</v>
      </c>
      <c r="H549" t="s">
        <v>143</v>
      </c>
      <c r="I549" t="b">
        <v>0</v>
      </c>
      <c r="J549">
        <v>1000</v>
      </c>
      <c r="K549">
        <v>1.4434938430786131</v>
      </c>
      <c r="L549">
        <v>1013.675053834915</v>
      </c>
      <c r="O549" t="s">
        <v>212</v>
      </c>
      <c r="P549" t="b">
        <v>1</v>
      </c>
      <c r="Q549">
        <v>1</v>
      </c>
      <c r="R549">
        <v>3.8009881973266602</v>
      </c>
      <c r="S549">
        <v>0.6192173957824707</v>
      </c>
      <c r="V549" t="s">
        <v>221</v>
      </c>
      <c r="W549" t="b">
        <v>1</v>
      </c>
      <c r="X549">
        <v>1</v>
      </c>
      <c r="Y549">
        <v>2.7025847434997559</v>
      </c>
      <c r="Z549">
        <v>0.6204674243927002</v>
      </c>
      <c r="AC549" t="s">
        <v>343</v>
      </c>
      <c r="AD549" t="b">
        <v>1</v>
      </c>
      <c r="AE549">
        <v>2</v>
      </c>
      <c r="AF549">
        <v>4.5063762664794922</v>
      </c>
      <c r="AG549">
        <v>1.638247013092041</v>
      </c>
      <c r="AJ549" t="s">
        <v>252</v>
      </c>
      <c r="AK549" t="b">
        <v>0</v>
      </c>
      <c r="AL549">
        <v>1000</v>
      </c>
      <c r="AM549">
        <v>2.714318990707397</v>
      </c>
      <c r="AN549">
        <v>983.47611832618713</v>
      </c>
      <c r="AQ549" t="s">
        <v>280</v>
      </c>
      <c r="AR549" t="b">
        <v>1</v>
      </c>
      <c r="AS549">
        <v>1</v>
      </c>
      <c r="AT549">
        <v>4.7220597267150879</v>
      </c>
      <c r="AU549">
        <v>0.61040234565734863</v>
      </c>
      <c r="AX549" t="s">
        <v>64</v>
      </c>
      <c r="AY549" t="b">
        <v>0</v>
      </c>
      <c r="AZ549">
        <v>1000</v>
      </c>
      <c r="BA549">
        <v>1.952847361564636</v>
      </c>
      <c r="BB549">
        <v>1001.915826797485</v>
      </c>
      <c r="BE549" t="s">
        <v>456</v>
      </c>
      <c r="BF549" t="b">
        <v>1</v>
      </c>
      <c r="BG549">
        <v>1</v>
      </c>
      <c r="BH549">
        <v>8.503657341003418</v>
      </c>
      <c r="BI549">
        <v>0.6186671257019043</v>
      </c>
      <c r="BL549" t="s">
        <v>535</v>
      </c>
      <c r="BM549" t="b">
        <v>1</v>
      </c>
      <c r="BN549">
        <v>1</v>
      </c>
      <c r="BO549">
        <v>6.4664707183837891</v>
      </c>
      <c r="BP549">
        <v>0.63082456588745117</v>
      </c>
    </row>
    <row r="550" spans="1:68" x14ac:dyDescent="0.2">
      <c r="A550" t="s">
        <v>55</v>
      </c>
      <c r="B550" t="b">
        <v>0</v>
      </c>
      <c r="C550">
        <v>1000</v>
      </c>
      <c r="D550">
        <v>3.2749102115631099</v>
      </c>
      <c r="E550">
        <v>976.31319451332092</v>
      </c>
      <c r="H550" t="s">
        <v>19</v>
      </c>
      <c r="I550" t="b">
        <v>1</v>
      </c>
      <c r="J550">
        <v>1</v>
      </c>
      <c r="K550">
        <v>7.345341682434082</v>
      </c>
      <c r="L550">
        <v>0.6263422966003418</v>
      </c>
      <c r="O550" t="s">
        <v>213</v>
      </c>
      <c r="P550" t="b">
        <v>1</v>
      </c>
      <c r="Q550">
        <v>1</v>
      </c>
      <c r="R550">
        <v>1.5105298757553101</v>
      </c>
      <c r="S550">
        <v>0.61729955673217773</v>
      </c>
      <c r="V550" t="s">
        <v>185</v>
      </c>
      <c r="W550" t="b">
        <v>1</v>
      </c>
      <c r="X550">
        <v>1</v>
      </c>
      <c r="Y550">
        <v>3.015344381332397</v>
      </c>
      <c r="Z550">
        <v>0.61635065078735352</v>
      </c>
      <c r="AC550" t="s">
        <v>344</v>
      </c>
      <c r="AD550" t="b">
        <v>1</v>
      </c>
      <c r="AE550">
        <v>14</v>
      </c>
      <c r="AF550">
        <v>8.3837757110595703</v>
      </c>
      <c r="AG550">
        <v>14.222896337509161</v>
      </c>
      <c r="AJ550" t="s">
        <v>418</v>
      </c>
      <c r="AK550" t="b">
        <v>1</v>
      </c>
      <c r="AL550">
        <v>1</v>
      </c>
      <c r="AM550">
        <v>1.121234059333801</v>
      </c>
      <c r="AN550">
        <v>0.61240100860595703</v>
      </c>
      <c r="AQ550" t="s">
        <v>164</v>
      </c>
      <c r="AR550" t="b">
        <v>1</v>
      </c>
      <c r="AS550">
        <v>2</v>
      </c>
      <c r="AT550">
        <v>4.1995968818664551</v>
      </c>
      <c r="AU550">
        <v>1.7596504688262939</v>
      </c>
      <c r="AX550" t="s">
        <v>86</v>
      </c>
      <c r="AY550" t="b">
        <v>1</v>
      </c>
      <c r="AZ550">
        <v>2</v>
      </c>
      <c r="BA550">
        <v>4.4644641876220703</v>
      </c>
      <c r="BB550">
        <v>1.579679489135742</v>
      </c>
      <c r="BE550" t="s">
        <v>209</v>
      </c>
      <c r="BF550" t="b">
        <v>1</v>
      </c>
      <c r="BG550">
        <v>2</v>
      </c>
      <c r="BH550">
        <v>2.4283301830291748</v>
      </c>
      <c r="BI550">
        <v>1.6979682445526121</v>
      </c>
      <c r="BL550" t="s">
        <v>536</v>
      </c>
      <c r="BM550" t="b">
        <v>1</v>
      </c>
      <c r="BN550">
        <v>1</v>
      </c>
      <c r="BO550">
        <v>4.0808358192443848</v>
      </c>
      <c r="BP550">
        <v>0.61171388626098633</v>
      </c>
    </row>
    <row r="551" spans="1:68" x14ac:dyDescent="0.2">
      <c r="A551" t="s">
        <v>56</v>
      </c>
      <c r="B551" t="b">
        <v>1</v>
      </c>
      <c r="C551">
        <v>4</v>
      </c>
      <c r="D551">
        <v>4.6777634620666504</v>
      </c>
      <c r="E551">
        <v>4.2354378700256348</v>
      </c>
      <c r="H551" t="s">
        <v>144</v>
      </c>
      <c r="I551" t="b">
        <v>1</v>
      </c>
      <c r="J551">
        <v>1</v>
      </c>
      <c r="K551">
        <v>6.3667488098144531</v>
      </c>
      <c r="L551">
        <v>0.61714816093444824</v>
      </c>
      <c r="O551" t="s">
        <v>214</v>
      </c>
      <c r="P551" t="b">
        <v>1</v>
      </c>
      <c r="Q551">
        <v>1</v>
      </c>
      <c r="R551">
        <v>1.20381224155426</v>
      </c>
      <c r="S551">
        <v>0.6134331226348877</v>
      </c>
      <c r="V551" t="s">
        <v>242</v>
      </c>
      <c r="W551" t="b">
        <v>1</v>
      </c>
      <c r="X551">
        <v>1</v>
      </c>
      <c r="Y551">
        <v>4.3335604667663574</v>
      </c>
      <c r="Z551">
        <v>0.62182927131652832</v>
      </c>
      <c r="AC551" t="s">
        <v>345</v>
      </c>
      <c r="AD551" t="b">
        <v>1</v>
      </c>
      <c r="AE551">
        <v>1</v>
      </c>
      <c r="AF551">
        <v>6.5853371620178223</v>
      </c>
      <c r="AG551">
        <v>0.62664437294006348</v>
      </c>
      <c r="AJ551" t="s">
        <v>240</v>
      </c>
      <c r="AK551" t="b">
        <v>1</v>
      </c>
      <c r="AL551">
        <v>1</v>
      </c>
      <c r="AM551">
        <v>1.976056694984436</v>
      </c>
      <c r="AN551">
        <v>0.61256647109985352</v>
      </c>
      <c r="AQ551" t="s">
        <v>36</v>
      </c>
      <c r="AR551" t="b">
        <v>0</v>
      </c>
      <c r="AS551">
        <v>1000</v>
      </c>
      <c r="AT551">
        <v>3.1022388935089111</v>
      </c>
      <c r="AU551">
        <v>972.14578008651733</v>
      </c>
      <c r="AX551" t="s">
        <v>72</v>
      </c>
      <c r="AY551" t="b">
        <v>0</v>
      </c>
      <c r="AZ551">
        <v>1000</v>
      </c>
      <c r="BA551">
        <v>2.3927652835845952</v>
      </c>
      <c r="BB551">
        <v>996.20370483398438</v>
      </c>
      <c r="BE551" t="s">
        <v>488</v>
      </c>
      <c r="BF551" t="b">
        <v>1</v>
      </c>
      <c r="BG551">
        <v>1</v>
      </c>
      <c r="BH551">
        <v>4.7066473960876456</v>
      </c>
      <c r="BI551">
        <v>0.61036801338195801</v>
      </c>
      <c r="BL551" t="s">
        <v>404</v>
      </c>
      <c r="BM551" t="b">
        <v>1</v>
      </c>
      <c r="BN551">
        <v>1</v>
      </c>
      <c r="BO551">
        <v>3.3807880878448491</v>
      </c>
      <c r="BP551">
        <v>0.62413597106933594</v>
      </c>
    </row>
    <row r="552" spans="1:68" x14ac:dyDescent="0.2">
      <c r="A552" t="s">
        <v>57</v>
      </c>
      <c r="B552" t="b">
        <v>0</v>
      </c>
      <c r="C552">
        <v>1000</v>
      </c>
      <c r="D552">
        <v>1.95148766040802</v>
      </c>
      <c r="E552">
        <v>1004.516492605209</v>
      </c>
      <c r="H552" t="s">
        <v>94</v>
      </c>
      <c r="I552" t="b">
        <v>1</v>
      </c>
      <c r="J552">
        <v>1</v>
      </c>
      <c r="K552">
        <v>4.3841981887817383</v>
      </c>
      <c r="L552">
        <v>0.62971067428588867</v>
      </c>
      <c r="O552" t="s">
        <v>215</v>
      </c>
      <c r="P552" t="b">
        <v>1</v>
      </c>
      <c r="Q552">
        <v>26</v>
      </c>
      <c r="R552">
        <v>3.736729621887207</v>
      </c>
      <c r="S552">
        <v>26.227716445922852</v>
      </c>
      <c r="V552" t="s">
        <v>88</v>
      </c>
      <c r="W552" t="b">
        <v>0</v>
      </c>
      <c r="X552">
        <v>1000</v>
      </c>
      <c r="Y552">
        <v>2.3391492366790771</v>
      </c>
      <c r="Z552">
        <v>1012.757425785065</v>
      </c>
      <c r="AC552" t="s">
        <v>346</v>
      </c>
      <c r="AD552" t="b">
        <v>1</v>
      </c>
      <c r="AE552">
        <v>2</v>
      </c>
      <c r="AF552">
        <v>2.44978928565979</v>
      </c>
      <c r="AG552">
        <v>1.626372098922729</v>
      </c>
      <c r="AJ552" t="s">
        <v>109</v>
      </c>
      <c r="AK552" t="b">
        <v>1</v>
      </c>
      <c r="AL552">
        <v>1</v>
      </c>
      <c r="AM552">
        <v>3.313285350799561</v>
      </c>
      <c r="AN552">
        <v>0.61722326278686523</v>
      </c>
      <c r="AQ552" t="s">
        <v>452</v>
      </c>
      <c r="AR552" t="b">
        <v>1</v>
      </c>
      <c r="AS552">
        <v>2</v>
      </c>
      <c r="AT552">
        <v>7.2734675407409668</v>
      </c>
      <c r="AU552">
        <v>1.568458557128906</v>
      </c>
      <c r="AX552" t="s">
        <v>466</v>
      </c>
      <c r="AY552" t="b">
        <v>1</v>
      </c>
      <c r="AZ552">
        <v>1</v>
      </c>
      <c r="BA552">
        <v>1.71372926235199</v>
      </c>
      <c r="BB552">
        <v>0.60533618927001953</v>
      </c>
      <c r="BE552" t="s">
        <v>157</v>
      </c>
      <c r="BF552" t="b">
        <v>1</v>
      </c>
      <c r="BG552">
        <v>1</v>
      </c>
      <c r="BH552">
        <v>5.4322957992553711</v>
      </c>
      <c r="BI552">
        <v>0.62422657012939453</v>
      </c>
      <c r="BL552" t="s">
        <v>537</v>
      </c>
      <c r="BM552" t="b">
        <v>1</v>
      </c>
      <c r="BN552">
        <v>1</v>
      </c>
      <c r="BO552">
        <v>4.471498966217041</v>
      </c>
      <c r="BP552">
        <v>0.61482334136962891</v>
      </c>
    </row>
    <row r="553" spans="1:68" x14ac:dyDescent="0.2">
      <c r="A553" t="s">
        <v>58</v>
      </c>
      <c r="B553" t="b">
        <v>1</v>
      </c>
      <c r="C553">
        <v>2</v>
      </c>
      <c r="D553">
        <v>3.0956952571868901</v>
      </c>
      <c r="E553">
        <v>1.6376304626464839</v>
      </c>
      <c r="H553" t="s">
        <v>67</v>
      </c>
      <c r="I553" t="b">
        <v>0</v>
      </c>
      <c r="J553">
        <v>1000</v>
      </c>
      <c r="K553">
        <v>2.157208919525146</v>
      </c>
      <c r="L553">
        <v>1013.531302690506</v>
      </c>
      <c r="O553" t="s">
        <v>216</v>
      </c>
      <c r="P553" t="b">
        <v>1</v>
      </c>
      <c r="Q553">
        <v>1</v>
      </c>
      <c r="R553">
        <v>2.5405120849609379</v>
      </c>
      <c r="S553">
        <v>0.6405632495880127</v>
      </c>
      <c r="V553" t="s">
        <v>229</v>
      </c>
      <c r="W553" t="b">
        <v>1</v>
      </c>
      <c r="X553">
        <v>1</v>
      </c>
      <c r="Y553">
        <v>4.4123339653015137</v>
      </c>
      <c r="Z553">
        <v>0.61973810195922852</v>
      </c>
      <c r="AC553" t="s">
        <v>347</v>
      </c>
      <c r="AD553" t="b">
        <v>1</v>
      </c>
      <c r="AE553">
        <v>1</v>
      </c>
      <c r="AF553">
        <v>2.3041422367095952</v>
      </c>
      <c r="AG553">
        <v>0.61685585975646973</v>
      </c>
      <c r="AJ553" t="s">
        <v>419</v>
      </c>
      <c r="AK553" t="b">
        <v>1</v>
      </c>
      <c r="AL553">
        <v>2</v>
      </c>
      <c r="AM553">
        <v>2.634763240814209</v>
      </c>
      <c r="AN553">
        <v>1.5923483371734619</v>
      </c>
      <c r="AQ553" t="s">
        <v>94</v>
      </c>
      <c r="AR553" t="b">
        <v>1</v>
      </c>
      <c r="AS553">
        <v>1</v>
      </c>
      <c r="AT553">
        <v>7.3476653099060059</v>
      </c>
      <c r="AU553">
        <v>0.6512911319732666</v>
      </c>
      <c r="AX553" t="s">
        <v>186</v>
      </c>
      <c r="AY553" t="b">
        <v>1</v>
      </c>
      <c r="AZ553">
        <v>1</v>
      </c>
      <c r="BA553">
        <v>1.8592362403869629</v>
      </c>
      <c r="BB553">
        <v>0.61287856101989746</v>
      </c>
      <c r="BE553" t="s">
        <v>32</v>
      </c>
      <c r="BF553" t="b">
        <v>1</v>
      </c>
      <c r="BG553">
        <v>1</v>
      </c>
      <c r="BH553">
        <v>4.5678181648254386</v>
      </c>
      <c r="BI553">
        <v>0.63468098640441895</v>
      </c>
      <c r="BL553" t="s">
        <v>538</v>
      </c>
      <c r="BM553" t="b">
        <v>1</v>
      </c>
      <c r="BN553">
        <v>1</v>
      </c>
      <c r="BO553">
        <v>5.3994512557983398</v>
      </c>
      <c r="BP553">
        <v>0.61416149139404297</v>
      </c>
    </row>
    <row r="554" spans="1:68" x14ac:dyDescent="0.2">
      <c r="A554" t="s">
        <v>59</v>
      </c>
      <c r="B554" t="b">
        <v>0</v>
      </c>
      <c r="C554">
        <v>1000</v>
      </c>
      <c r="D554">
        <v>2.0713834762573242</v>
      </c>
      <c r="E554">
        <v>1000.616140842438</v>
      </c>
      <c r="H554" t="s">
        <v>145</v>
      </c>
      <c r="I554" t="b">
        <v>1</v>
      </c>
      <c r="J554">
        <v>1</v>
      </c>
      <c r="K554">
        <v>7.8738846778869629</v>
      </c>
      <c r="L554">
        <v>0.61963844299316406</v>
      </c>
      <c r="O554" t="s">
        <v>217</v>
      </c>
      <c r="P554" t="b">
        <v>1</v>
      </c>
      <c r="Q554">
        <v>1</v>
      </c>
      <c r="R554">
        <v>3.021806001663208</v>
      </c>
      <c r="S554">
        <v>0.61435580253601074</v>
      </c>
      <c r="V554" t="s">
        <v>76</v>
      </c>
      <c r="W554" t="b">
        <v>1</v>
      </c>
      <c r="X554">
        <v>49</v>
      </c>
      <c r="Y554">
        <v>2.2203547954559331</v>
      </c>
      <c r="Z554">
        <v>49.639338254928589</v>
      </c>
      <c r="AC554" t="s">
        <v>348</v>
      </c>
      <c r="AD554" t="b">
        <v>1</v>
      </c>
      <c r="AE554">
        <v>3</v>
      </c>
      <c r="AF554">
        <v>3.1184918880462651</v>
      </c>
      <c r="AG554">
        <v>2.6422431468963619</v>
      </c>
      <c r="AJ554" t="s">
        <v>420</v>
      </c>
      <c r="AK554" t="b">
        <v>1</v>
      </c>
      <c r="AL554">
        <v>25</v>
      </c>
      <c r="AM554">
        <v>4.9192180633544922</v>
      </c>
      <c r="AN554">
        <v>24.328849077224731</v>
      </c>
      <c r="AQ554" t="s">
        <v>34</v>
      </c>
      <c r="AR554" t="b">
        <v>1</v>
      </c>
      <c r="AS554">
        <v>1</v>
      </c>
      <c r="AT554">
        <v>4.2603225708007812</v>
      </c>
      <c r="AU554">
        <v>0.62218213081359863</v>
      </c>
      <c r="AX554" t="s">
        <v>90</v>
      </c>
      <c r="AY554" t="b">
        <v>0</v>
      </c>
      <c r="AZ554">
        <v>1000</v>
      </c>
      <c r="BA554">
        <v>2.4999930858612061</v>
      </c>
      <c r="BB554">
        <v>1003.329650402069</v>
      </c>
      <c r="BE554" t="s">
        <v>93</v>
      </c>
      <c r="BF554" t="b">
        <v>1</v>
      </c>
      <c r="BG554">
        <v>1</v>
      </c>
      <c r="BH554">
        <v>3.605753898620605</v>
      </c>
      <c r="BI554">
        <v>0.61351609230041504</v>
      </c>
      <c r="BL554" t="s">
        <v>539</v>
      </c>
      <c r="BM554" t="b">
        <v>1</v>
      </c>
      <c r="BN554">
        <v>1</v>
      </c>
      <c r="BO554">
        <v>3.3936717510223389</v>
      </c>
      <c r="BP554">
        <v>0.61549496650695801</v>
      </c>
    </row>
    <row r="555" spans="1:68" x14ac:dyDescent="0.2">
      <c r="A555" t="s">
        <v>60</v>
      </c>
      <c r="B555" t="b">
        <v>1</v>
      </c>
      <c r="C555">
        <v>27</v>
      </c>
      <c r="D555">
        <v>6.7226901054382324</v>
      </c>
      <c r="E555">
        <v>25.83176159858704</v>
      </c>
      <c r="H555" t="s">
        <v>146</v>
      </c>
      <c r="I555" t="b">
        <v>1</v>
      </c>
      <c r="J555">
        <v>1</v>
      </c>
      <c r="K555">
        <v>4.7171359062194824</v>
      </c>
      <c r="L555">
        <v>0.63991260528564453</v>
      </c>
      <c r="O555" t="s">
        <v>218</v>
      </c>
      <c r="P555" t="b">
        <v>1</v>
      </c>
      <c r="Q555">
        <v>1</v>
      </c>
      <c r="R555">
        <v>2.900276899337769</v>
      </c>
      <c r="S555">
        <v>0.62499666213989258</v>
      </c>
      <c r="V555" t="s">
        <v>60</v>
      </c>
      <c r="W555" t="b">
        <v>1</v>
      </c>
      <c r="X555">
        <v>1</v>
      </c>
      <c r="Y555">
        <v>3.1124057769775391</v>
      </c>
      <c r="Z555">
        <v>0.61690926551818848</v>
      </c>
      <c r="AC555" t="s">
        <v>349</v>
      </c>
      <c r="AD555" t="b">
        <v>1</v>
      </c>
      <c r="AE555">
        <v>1</v>
      </c>
      <c r="AF555">
        <v>4.3326330184936523</v>
      </c>
      <c r="AG555">
        <v>0.62475371360778809</v>
      </c>
      <c r="AJ555" t="s">
        <v>199</v>
      </c>
      <c r="AK555" t="b">
        <v>1</v>
      </c>
      <c r="AL555">
        <v>1</v>
      </c>
      <c r="AM555">
        <v>3.9056661128997798</v>
      </c>
      <c r="AN555">
        <v>0.60371828079223633</v>
      </c>
      <c r="AQ555" t="s">
        <v>120</v>
      </c>
      <c r="AR555" t="b">
        <v>1</v>
      </c>
      <c r="AS555">
        <v>1</v>
      </c>
      <c r="AT555">
        <v>4.3260140419006348</v>
      </c>
      <c r="AU555">
        <v>0.61525559425354004</v>
      </c>
      <c r="AX555" t="s">
        <v>46</v>
      </c>
      <c r="AY555" t="b">
        <v>1</v>
      </c>
      <c r="AZ555">
        <v>2</v>
      </c>
      <c r="BA555">
        <v>4.73968505859375</v>
      </c>
      <c r="BB555">
        <v>1.6255602836608889</v>
      </c>
      <c r="BE555" t="s">
        <v>203</v>
      </c>
      <c r="BF555" t="b">
        <v>1</v>
      </c>
      <c r="BG555">
        <v>1</v>
      </c>
      <c r="BH555">
        <v>3.2842056751251221</v>
      </c>
      <c r="BI555">
        <v>0.61120057106018066</v>
      </c>
      <c r="BL555" t="s">
        <v>540</v>
      </c>
      <c r="BM555" t="b">
        <v>1</v>
      </c>
      <c r="BN555">
        <v>1</v>
      </c>
      <c r="BO555">
        <v>5.8499789237976074</v>
      </c>
      <c r="BP555">
        <v>0.62777137756347656</v>
      </c>
    </row>
    <row r="556" spans="1:68" x14ac:dyDescent="0.2">
      <c r="A556" t="s">
        <v>61</v>
      </c>
      <c r="B556" t="b">
        <v>1</v>
      </c>
      <c r="C556">
        <v>2</v>
      </c>
      <c r="D556">
        <v>5.1480860710144043</v>
      </c>
      <c r="E556">
        <v>1.504654169082642</v>
      </c>
      <c r="H556" t="s">
        <v>147</v>
      </c>
      <c r="I556" t="b">
        <v>1</v>
      </c>
      <c r="J556">
        <v>8</v>
      </c>
      <c r="K556">
        <v>2.4488739967346191</v>
      </c>
      <c r="L556">
        <v>7.6782362461090088</v>
      </c>
      <c r="O556" t="s">
        <v>30</v>
      </c>
      <c r="P556" t="b">
        <v>1</v>
      </c>
      <c r="Q556">
        <v>7</v>
      </c>
      <c r="R556">
        <v>1.947390556335449</v>
      </c>
      <c r="S556">
        <v>6.521547794342041</v>
      </c>
      <c r="V556" t="s">
        <v>273</v>
      </c>
      <c r="W556" t="b">
        <v>1</v>
      </c>
      <c r="X556">
        <v>1</v>
      </c>
      <c r="Y556">
        <v>4.029632568359375</v>
      </c>
      <c r="Z556">
        <v>0.61903166770935059</v>
      </c>
      <c r="AC556" t="s">
        <v>350</v>
      </c>
      <c r="AD556" t="b">
        <v>1</v>
      </c>
      <c r="AE556">
        <v>1</v>
      </c>
      <c r="AF556">
        <v>2.489335298538208</v>
      </c>
      <c r="AG556">
        <v>0.63370990753173828</v>
      </c>
      <c r="AJ556" t="s">
        <v>115</v>
      </c>
      <c r="AK556" t="b">
        <v>1</v>
      </c>
      <c r="AL556">
        <v>1</v>
      </c>
      <c r="AM556">
        <v>3.3990709781646729</v>
      </c>
      <c r="AN556">
        <v>0.60535669326782227</v>
      </c>
      <c r="AQ556" t="s">
        <v>85</v>
      </c>
      <c r="AR556" t="b">
        <v>1</v>
      </c>
      <c r="AS556">
        <v>17</v>
      </c>
      <c r="AT556">
        <v>3.578662633895874</v>
      </c>
      <c r="AU556">
        <v>16.501191377639771</v>
      </c>
      <c r="AX556" t="s">
        <v>467</v>
      </c>
      <c r="AY556" t="b">
        <v>1</v>
      </c>
      <c r="AZ556">
        <v>1</v>
      </c>
      <c r="BA556">
        <v>5.9585928916931152</v>
      </c>
      <c r="BB556">
        <v>0.62227702140808105</v>
      </c>
      <c r="BE556" t="s">
        <v>217</v>
      </c>
      <c r="BF556" t="b">
        <v>0</v>
      </c>
      <c r="BG556">
        <v>1000</v>
      </c>
      <c r="BH556">
        <v>4.2919321060180664</v>
      </c>
      <c r="BI556">
        <v>1020.223969221115</v>
      </c>
      <c r="BL556" t="s">
        <v>462</v>
      </c>
      <c r="BM556" t="b">
        <v>1</v>
      </c>
      <c r="BN556">
        <v>1</v>
      </c>
      <c r="BO556">
        <v>3.052123069763184</v>
      </c>
      <c r="BP556">
        <v>0.61707735061645508</v>
      </c>
    </row>
    <row r="557" spans="1:68" x14ac:dyDescent="0.2">
      <c r="A557" t="s">
        <v>62</v>
      </c>
      <c r="B557" t="b">
        <v>0</v>
      </c>
      <c r="C557">
        <v>1000</v>
      </c>
      <c r="D557">
        <v>1.5906878709793091</v>
      </c>
      <c r="E557">
        <v>977.49808812141418</v>
      </c>
      <c r="H557" t="s">
        <v>110</v>
      </c>
      <c r="I557" t="b">
        <v>1</v>
      </c>
      <c r="J557">
        <v>1</v>
      </c>
      <c r="K557">
        <v>2.157084465026855</v>
      </c>
      <c r="L557">
        <v>0.62861180305480957</v>
      </c>
      <c r="O557" t="s">
        <v>219</v>
      </c>
      <c r="P557" t="b">
        <v>1</v>
      </c>
      <c r="Q557">
        <v>1</v>
      </c>
      <c r="R557">
        <v>3.169906854629517</v>
      </c>
      <c r="S557">
        <v>0.6297905445098877</v>
      </c>
      <c r="V557" t="s">
        <v>72</v>
      </c>
      <c r="W557" t="b">
        <v>1</v>
      </c>
      <c r="X557">
        <v>1</v>
      </c>
      <c r="Y557">
        <v>3.7999801635742192</v>
      </c>
      <c r="Z557">
        <v>0.61935639381408691</v>
      </c>
      <c r="AC557" t="s">
        <v>351</v>
      </c>
      <c r="AD557" t="b">
        <v>1</v>
      </c>
      <c r="AE557">
        <v>449</v>
      </c>
      <c r="AF557">
        <v>5.0897331237792969</v>
      </c>
      <c r="AG557">
        <v>452.90465474128717</v>
      </c>
      <c r="AJ557" t="s">
        <v>421</v>
      </c>
      <c r="AK557" t="b">
        <v>1</v>
      </c>
      <c r="AL557">
        <v>1</v>
      </c>
      <c r="AM557">
        <v>3.9190471172332759</v>
      </c>
      <c r="AN557">
        <v>0.6031191349029541</v>
      </c>
      <c r="AQ557" t="s">
        <v>219</v>
      </c>
      <c r="AR557" t="b">
        <v>0</v>
      </c>
      <c r="AS557">
        <v>1000</v>
      </c>
      <c r="AT557">
        <v>5.7129426002502441</v>
      </c>
      <c r="AU557">
        <v>968.77371621131897</v>
      </c>
      <c r="AX557" t="s">
        <v>468</v>
      </c>
      <c r="AY557" t="b">
        <v>1</v>
      </c>
      <c r="AZ557">
        <v>1</v>
      </c>
      <c r="BA557">
        <v>6.0294914245605469</v>
      </c>
      <c r="BB557">
        <v>0.60439252853393555</v>
      </c>
      <c r="BE557" t="s">
        <v>489</v>
      </c>
      <c r="BF557" t="b">
        <v>0</v>
      </c>
      <c r="BG557">
        <v>1000</v>
      </c>
      <c r="BH557">
        <v>1.90285336971283</v>
      </c>
      <c r="BI557">
        <v>1015.981461524963</v>
      </c>
      <c r="BL557" t="s">
        <v>541</v>
      </c>
      <c r="BM557" t="b">
        <v>1</v>
      </c>
      <c r="BN557">
        <v>2</v>
      </c>
      <c r="BO557">
        <v>4.0404248237609863</v>
      </c>
      <c r="BP557">
        <v>1.622201681137085</v>
      </c>
    </row>
    <row r="558" spans="1:68" x14ac:dyDescent="0.2">
      <c r="A558" t="s">
        <v>63</v>
      </c>
      <c r="B558" t="b">
        <v>1</v>
      </c>
      <c r="C558">
        <v>421</v>
      </c>
      <c r="D558">
        <v>2.9697451591491699</v>
      </c>
      <c r="E558">
        <v>421.86793518066412</v>
      </c>
      <c r="H558" t="s">
        <v>91</v>
      </c>
      <c r="I558" t="b">
        <v>1</v>
      </c>
      <c r="J558">
        <v>9</v>
      </c>
      <c r="K558">
        <v>2.9311363697052002</v>
      </c>
      <c r="L558">
        <v>8.7201275825500488</v>
      </c>
      <c r="O558" t="s">
        <v>103</v>
      </c>
      <c r="P558" t="b">
        <v>1</v>
      </c>
      <c r="Q558">
        <v>1</v>
      </c>
      <c r="R558">
        <v>4.0079226493835449</v>
      </c>
      <c r="S558">
        <v>0.61694526672363281</v>
      </c>
      <c r="V558" t="s">
        <v>274</v>
      </c>
      <c r="W558" t="b">
        <v>1</v>
      </c>
      <c r="X558">
        <v>1</v>
      </c>
      <c r="Y558">
        <v>2.9454200267791748</v>
      </c>
      <c r="Z558">
        <v>0.61824750900268555</v>
      </c>
      <c r="AC558" t="s">
        <v>352</v>
      </c>
      <c r="AD558" t="b">
        <v>1</v>
      </c>
      <c r="AE558">
        <v>1</v>
      </c>
      <c r="AF558">
        <v>5.691075325012207</v>
      </c>
      <c r="AG558">
        <v>0.62615156173706055</v>
      </c>
      <c r="AJ558" t="s">
        <v>93</v>
      </c>
      <c r="AK558" t="b">
        <v>1</v>
      </c>
      <c r="AL558">
        <v>1</v>
      </c>
      <c r="AM558">
        <v>2.5175740718841548</v>
      </c>
      <c r="AN558">
        <v>0.60886430740356445</v>
      </c>
      <c r="AQ558" t="s">
        <v>32</v>
      </c>
      <c r="AR558" t="b">
        <v>1</v>
      </c>
      <c r="AS558">
        <v>3</v>
      </c>
      <c r="AT558">
        <v>4.6950798034667969</v>
      </c>
      <c r="AU558">
        <v>2.5680921077728271</v>
      </c>
      <c r="AX558" t="s">
        <v>218</v>
      </c>
      <c r="AY558" t="b">
        <v>1</v>
      </c>
      <c r="AZ558">
        <v>4</v>
      </c>
      <c r="BA558">
        <v>1.9796122312545781</v>
      </c>
      <c r="BB558">
        <v>3.4972813129425049</v>
      </c>
      <c r="BE558" t="s">
        <v>83</v>
      </c>
      <c r="BF558" t="b">
        <v>1</v>
      </c>
      <c r="BG558">
        <v>1</v>
      </c>
      <c r="BH558">
        <v>2.100216150283813</v>
      </c>
      <c r="BI558">
        <v>0.61060643196105957</v>
      </c>
      <c r="BL558" t="s">
        <v>542</v>
      </c>
      <c r="BM558" t="b">
        <v>1</v>
      </c>
      <c r="BN558">
        <v>1</v>
      </c>
      <c r="BO558">
        <v>3.9452915191650391</v>
      </c>
      <c r="BP558">
        <v>0.62368988990783691</v>
      </c>
    </row>
    <row r="559" spans="1:68" x14ac:dyDescent="0.2">
      <c r="A559" t="s">
        <v>64</v>
      </c>
      <c r="B559" t="b">
        <v>1</v>
      </c>
      <c r="C559">
        <v>2</v>
      </c>
      <c r="D559">
        <v>3.0657765865325932</v>
      </c>
      <c r="E559">
        <v>1.5640373229980471</v>
      </c>
      <c r="H559" t="s">
        <v>148</v>
      </c>
      <c r="I559" t="b">
        <v>1</v>
      </c>
      <c r="J559">
        <v>1</v>
      </c>
      <c r="K559">
        <v>3.6543369293212891</v>
      </c>
      <c r="L559">
        <v>0.62094545364379883</v>
      </c>
      <c r="O559" t="s">
        <v>220</v>
      </c>
      <c r="P559" t="b">
        <v>1</v>
      </c>
      <c r="Q559">
        <v>1</v>
      </c>
      <c r="R559">
        <v>2.023064136505127</v>
      </c>
      <c r="S559">
        <v>0.61728692054748535</v>
      </c>
      <c r="V559" t="s">
        <v>275</v>
      </c>
      <c r="W559" t="b">
        <v>1</v>
      </c>
      <c r="X559">
        <v>1</v>
      </c>
      <c r="Y559">
        <v>2.8979644775390621</v>
      </c>
      <c r="Z559">
        <v>0.61930346488952637</v>
      </c>
      <c r="AC559" t="s">
        <v>353</v>
      </c>
      <c r="AD559" t="b">
        <v>1</v>
      </c>
      <c r="AE559">
        <v>1</v>
      </c>
      <c r="AF559">
        <v>4.1941208839416504</v>
      </c>
      <c r="AG559">
        <v>0.82763934135437012</v>
      </c>
      <c r="AJ559" t="s">
        <v>422</v>
      </c>
      <c r="AK559" t="b">
        <v>1</v>
      </c>
      <c r="AL559">
        <v>1</v>
      </c>
      <c r="AM559">
        <v>3.7867264747619629</v>
      </c>
      <c r="AN559">
        <v>0.61538791656494141</v>
      </c>
      <c r="AQ559" t="s">
        <v>74</v>
      </c>
      <c r="AR559" t="b">
        <v>1</v>
      </c>
      <c r="AS559">
        <v>1</v>
      </c>
      <c r="AT559">
        <v>6.9791793823242188</v>
      </c>
      <c r="AU559">
        <v>0.59468889236450195</v>
      </c>
      <c r="AX559" t="s">
        <v>288</v>
      </c>
      <c r="AY559" t="b">
        <v>1</v>
      </c>
      <c r="AZ559">
        <v>17</v>
      </c>
      <c r="BA559">
        <v>5.9527645111083984</v>
      </c>
      <c r="BB559">
        <v>16.703339338302609</v>
      </c>
      <c r="BE559" t="s">
        <v>490</v>
      </c>
      <c r="BF559" t="b">
        <v>1</v>
      </c>
      <c r="BG559">
        <v>154</v>
      </c>
      <c r="BH559">
        <v>5.7634763717651367</v>
      </c>
      <c r="BI559">
        <v>155.72479653358459</v>
      </c>
      <c r="BL559" t="s">
        <v>421</v>
      </c>
      <c r="BM559" t="b">
        <v>1</v>
      </c>
      <c r="BN559">
        <v>3</v>
      </c>
      <c r="BO559">
        <v>8.073939323425293</v>
      </c>
      <c r="BP559">
        <v>2.612298727035522</v>
      </c>
    </row>
    <row r="560" spans="1:68" x14ac:dyDescent="0.2">
      <c r="A560" t="s">
        <v>65</v>
      </c>
      <c r="B560" t="b">
        <v>1</v>
      </c>
      <c r="C560">
        <v>1</v>
      </c>
      <c r="D560">
        <v>3.3650565147399898</v>
      </c>
      <c r="E560">
        <v>0.72089624404907227</v>
      </c>
      <c r="H560" t="s">
        <v>45</v>
      </c>
      <c r="I560" t="b">
        <v>1</v>
      </c>
      <c r="J560">
        <v>1</v>
      </c>
      <c r="K560">
        <v>6.1131291389465332</v>
      </c>
      <c r="L560">
        <v>0.63020205497741699</v>
      </c>
      <c r="O560" t="s">
        <v>221</v>
      </c>
      <c r="P560" t="b">
        <v>1</v>
      </c>
      <c r="Q560">
        <v>1</v>
      </c>
      <c r="R560">
        <v>3.689456701278687</v>
      </c>
      <c r="S560">
        <v>0.61125040054321289</v>
      </c>
      <c r="V560" t="s">
        <v>276</v>
      </c>
      <c r="W560" t="b">
        <v>1</v>
      </c>
      <c r="X560">
        <v>1</v>
      </c>
      <c r="Y560">
        <v>6.0579719543457031</v>
      </c>
      <c r="Z560">
        <v>0.62622475624084473</v>
      </c>
      <c r="AC560" t="s">
        <v>354</v>
      </c>
      <c r="AD560" t="b">
        <v>0</v>
      </c>
      <c r="AE560">
        <v>1000</v>
      </c>
      <c r="AF560">
        <v>4.3809490203857422</v>
      </c>
      <c r="AG560">
        <v>999.7529468536377</v>
      </c>
      <c r="AJ560" t="s">
        <v>423</v>
      </c>
      <c r="AK560" t="b">
        <v>1</v>
      </c>
      <c r="AL560">
        <v>1</v>
      </c>
      <c r="AM560">
        <v>2.9741849899291992</v>
      </c>
      <c r="AN560">
        <v>0.6092379093170166</v>
      </c>
      <c r="AQ560" t="s">
        <v>40</v>
      </c>
      <c r="AR560" t="b">
        <v>1</v>
      </c>
      <c r="AS560">
        <v>1</v>
      </c>
      <c r="AT560">
        <v>5.5541677474975586</v>
      </c>
      <c r="AU560">
        <v>0.60234761238098145</v>
      </c>
      <c r="AX560" t="s">
        <v>469</v>
      </c>
      <c r="AY560" t="b">
        <v>1</v>
      </c>
      <c r="AZ560">
        <v>1</v>
      </c>
      <c r="BA560">
        <v>2.1229619979858398</v>
      </c>
      <c r="BB560">
        <v>0.63495707511901855</v>
      </c>
      <c r="BE560" t="s">
        <v>100</v>
      </c>
      <c r="BF560" t="b">
        <v>1</v>
      </c>
      <c r="BG560">
        <v>1</v>
      </c>
      <c r="BH560">
        <v>3.2530956268310551</v>
      </c>
      <c r="BI560">
        <v>0.73223710060119629</v>
      </c>
      <c r="BL560" t="s">
        <v>543</v>
      </c>
      <c r="BM560" t="b">
        <v>1</v>
      </c>
      <c r="BN560">
        <v>1</v>
      </c>
      <c r="BO560">
        <v>3.6459774971008301</v>
      </c>
      <c r="BP560">
        <v>0.62616705894470215</v>
      </c>
    </row>
    <row r="561" spans="1:68" x14ac:dyDescent="0.2">
      <c r="A561" t="s">
        <v>66</v>
      </c>
      <c r="B561" t="b">
        <v>1</v>
      </c>
      <c r="C561">
        <v>1</v>
      </c>
      <c r="D561">
        <v>5.3757572174072266</v>
      </c>
      <c r="E561">
        <v>0.61472105979919434</v>
      </c>
      <c r="H561" t="s">
        <v>149</v>
      </c>
      <c r="I561" t="b">
        <v>1</v>
      </c>
      <c r="J561">
        <v>1</v>
      </c>
      <c r="K561">
        <v>3.562159538269043</v>
      </c>
      <c r="L561">
        <v>0.6193699836730957</v>
      </c>
      <c r="O561" t="s">
        <v>171</v>
      </c>
      <c r="P561" t="b">
        <v>1</v>
      </c>
      <c r="Q561">
        <v>1</v>
      </c>
      <c r="R561">
        <v>2.712772130966187</v>
      </c>
      <c r="S561">
        <v>0.62238359451293945</v>
      </c>
      <c r="V561" t="s">
        <v>204</v>
      </c>
      <c r="W561" t="b">
        <v>1</v>
      </c>
      <c r="X561">
        <v>1</v>
      </c>
      <c r="Y561">
        <v>6.7873296737670898</v>
      </c>
      <c r="Z561">
        <v>0.6387479305267334</v>
      </c>
      <c r="AC561" t="s">
        <v>355</v>
      </c>
      <c r="AD561" t="b">
        <v>1</v>
      </c>
      <c r="AE561">
        <v>1</v>
      </c>
      <c r="AF561">
        <v>6.0577607154846191</v>
      </c>
      <c r="AG561">
        <v>0.62938928604125977</v>
      </c>
      <c r="AJ561" t="s">
        <v>424</v>
      </c>
      <c r="AK561" t="b">
        <v>1</v>
      </c>
      <c r="AL561">
        <v>1</v>
      </c>
      <c r="AM561">
        <v>2.1726770401000981</v>
      </c>
      <c r="AN561">
        <v>0.60703063011169434</v>
      </c>
      <c r="AQ561" t="s">
        <v>194</v>
      </c>
      <c r="AR561" t="b">
        <v>1</v>
      </c>
      <c r="AS561">
        <v>6</v>
      </c>
      <c r="AT561">
        <v>4.9743847846984863</v>
      </c>
      <c r="AU561">
        <v>5.7761735916137704</v>
      </c>
      <c r="AX561" t="s">
        <v>65</v>
      </c>
      <c r="AY561" t="b">
        <v>1</v>
      </c>
      <c r="AZ561">
        <v>1</v>
      </c>
      <c r="BA561">
        <v>2.3651032447814941</v>
      </c>
      <c r="BB561">
        <v>0.59935641288757324</v>
      </c>
      <c r="BE561" t="s">
        <v>142</v>
      </c>
      <c r="BF561" t="b">
        <v>1</v>
      </c>
      <c r="BG561">
        <v>2</v>
      </c>
      <c r="BH561">
        <v>1.522144079208374</v>
      </c>
      <c r="BI561">
        <v>1.5930438041687009</v>
      </c>
      <c r="BL561" t="s">
        <v>544</v>
      </c>
      <c r="BM561" t="b">
        <v>1</v>
      </c>
      <c r="BN561">
        <v>1</v>
      </c>
      <c r="BO561">
        <v>4.7950229644775391</v>
      </c>
      <c r="BP561">
        <v>0.61414408683776855</v>
      </c>
    </row>
    <row r="562" spans="1:68" x14ac:dyDescent="0.2">
      <c r="A562" t="s">
        <v>67</v>
      </c>
      <c r="B562" t="b">
        <v>1</v>
      </c>
      <c r="C562">
        <v>3</v>
      </c>
      <c r="D562">
        <v>3.4971015453338619</v>
      </c>
      <c r="E562">
        <v>2.465593814849854</v>
      </c>
      <c r="H562" t="s">
        <v>150</v>
      </c>
      <c r="I562" t="b">
        <v>1</v>
      </c>
      <c r="J562">
        <v>1</v>
      </c>
      <c r="K562">
        <v>3.0516824722290039</v>
      </c>
      <c r="L562">
        <v>0.63066458702087402</v>
      </c>
      <c r="O562" t="s">
        <v>67</v>
      </c>
      <c r="P562" t="b">
        <v>1</v>
      </c>
      <c r="Q562">
        <v>1</v>
      </c>
      <c r="R562">
        <v>1.8366967439651489</v>
      </c>
      <c r="S562">
        <v>0.63938498497009277</v>
      </c>
      <c r="V562" t="s">
        <v>28</v>
      </c>
      <c r="W562" t="b">
        <v>1</v>
      </c>
      <c r="X562">
        <v>1</v>
      </c>
      <c r="Y562">
        <v>2.9104208946228032</v>
      </c>
      <c r="Z562">
        <v>0.62017130851745605</v>
      </c>
      <c r="AC562" t="s">
        <v>356</v>
      </c>
      <c r="AD562" t="b">
        <v>1</v>
      </c>
      <c r="AE562">
        <v>1</v>
      </c>
      <c r="AF562">
        <v>8.1587057113647461</v>
      </c>
      <c r="AG562">
        <v>0.62549686431884766</v>
      </c>
      <c r="AJ562" t="s">
        <v>239</v>
      </c>
      <c r="AK562" t="b">
        <v>1</v>
      </c>
      <c r="AL562">
        <v>1</v>
      </c>
      <c r="AM562">
        <v>2.1053645610809331</v>
      </c>
      <c r="AN562">
        <v>0.61397361755371094</v>
      </c>
      <c r="AQ562" t="s">
        <v>51</v>
      </c>
      <c r="AR562" t="b">
        <v>1</v>
      </c>
      <c r="AS562">
        <v>1</v>
      </c>
      <c r="AT562">
        <v>3.9825372695922852</v>
      </c>
      <c r="AU562">
        <v>0.59280204772949219</v>
      </c>
      <c r="AX562" t="s">
        <v>55</v>
      </c>
      <c r="AY562" t="b">
        <v>1</v>
      </c>
      <c r="AZ562">
        <v>1</v>
      </c>
      <c r="BA562">
        <v>5.4450173377990723</v>
      </c>
      <c r="BB562">
        <v>0.60334897041320801</v>
      </c>
      <c r="BE562" t="s">
        <v>190</v>
      </c>
      <c r="BF562" t="b">
        <v>1</v>
      </c>
      <c r="BG562">
        <v>25</v>
      </c>
      <c r="BH562">
        <v>4.1437969207763672</v>
      </c>
      <c r="BI562">
        <v>24.434967756271359</v>
      </c>
      <c r="BL562" t="s">
        <v>545</v>
      </c>
      <c r="BM562" t="b">
        <v>1</v>
      </c>
      <c r="BN562">
        <v>1</v>
      </c>
      <c r="BO562">
        <v>6.7985081672668457</v>
      </c>
      <c r="BP562">
        <v>0.62213397026062012</v>
      </c>
    </row>
    <row r="563" spans="1:68" x14ac:dyDescent="0.2">
      <c r="A563" t="s">
        <v>68</v>
      </c>
      <c r="B563" t="b">
        <v>1</v>
      </c>
      <c r="C563">
        <v>539</v>
      </c>
      <c r="D563">
        <v>2.6653175354003911</v>
      </c>
      <c r="E563">
        <v>539.71058344841003</v>
      </c>
      <c r="H563" t="s">
        <v>151</v>
      </c>
      <c r="I563" t="b">
        <v>1</v>
      </c>
      <c r="J563">
        <v>1</v>
      </c>
      <c r="K563">
        <v>0.69397717714309692</v>
      </c>
      <c r="L563">
        <v>0.62274837493896484</v>
      </c>
      <c r="O563" t="s">
        <v>222</v>
      </c>
      <c r="P563" t="b">
        <v>1</v>
      </c>
      <c r="Q563">
        <v>2</v>
      </c>
      <c r="R563">
        <v>6.2435283660888672</v>
      </c>
      <c r="S563">
        <v>1.5843632221221919</v>
      </c>
      <c r="V563" t="s">
        <v>151</v>
      </c>
      <c r="W563" t="b">
        <v>1</v>
      </c>
      <c r="X563">
        <v>1</v>
      </c>
      <c r="Y563">
        <v>1.411343932151794</v>
      </c>
      <c r="Z563">
        <v>0.62588191032409668</v>
      </c>
      <c r="AC563" t="s">
        <v>357</v>
      </c>
      <c r="AD563" t="b">
        <v>1</v>
      </c>
      <c r="AE563">
        <v>1</v>
      </c>
      <c r="AF563">
        <v>6.9534635543823242</v>
      </c>
      <c r="AG563">
        <v>0.62660431861877441</v>
      </c>
      <c r="AJ563" t="s">
        <v>25</v>
      </c>
      <c r="AK563" t="b">
        <v>1</v>
      </c>
      <c r="AL563">
        <v>260</v>
      </c>
      <c r="AM563">
        <v>3.5644228458404541</v>
      </c>
      <c r="AN563">
        <v>261.15607380866999</v>
      </c>
      <c r="AQ563" t="s">
        <v>190</v>
      </c>
      <c r="AR563" t="b">
        <v>1</v>
      </c>
      <c r="AS563">
        <v>1</v>
      </c>
      <c r="AT563">
        <v>3.5875425338745122</v>
      </c>
      <c r="AU563">
        <v>0.59548115730285645</v>
      </c>
      <c r="AX563" t="s">
        <v>44</v>
      </c>
      <c r="AY563" t="b">
        <v>1</v>
      </c>
      <c r="AZ563">
        <v>1</v>
      </c>
      <c r="BA563">
        <v>3.0385584831237789</v>
      </c>
      <c r="BB563">
        <v>0.6034245491027832</v>
      </c>
      <c r="BE563" t="s">
        <v>233</v>
      </c>
      <c r="BF563" t="b">
        <v>1</v>
      </c>
      <c r="BG563">
        <v>1</v>
      </c>
      <c r="BH563">
        <v>4.6416773796081543</v>
      </c>
      <c r="BI563">
        <v>0.62671232223510742</v>
      </c>
      <c r="BL563" t="s">
        <v>248</v>
      </c>
      <c r="BM563" t="b">
        <v>1</v>
      </c>
      <c r="BN563">
        <v>1</v>
      </c>
      <c r="BO563">
        <v>3.927951335906982</v>
      </c>
      <c r="BP563">
        <v>0.61717391014099121</v>
      </c>
    </row>
    <row r="564" spans="1:68" x14ac:dyDescent="0.2">
      <c r="A564" t="s">
        <v>69</v>
      </c>
      <c r="B564" t="b">
        <v>1</v>
      </c>
      <c r="C564">
        <v>1</v>
      </c>
      <c r="D564">
        <v>3.2438948154449458</v>
      </c>
      <c r="E564">
        <v>0.59677791595458984</v>
      </c>
      <c r="H564" t="s">
        <v>152</v>
      </c>
      <c r="I564" t="b">
        <v>0</v>
      </c>
      <c r="J564">
        <v>1000</v>
      </c>
      <c r="K564">
        <v>0.54237151145935059</v>
      </c>
      <c r="L564">
        <v>1013.915035247803</v>
      </c>
      <c r="O564" t="s">
        <v>223</v>
      </c>
      <c r="P564" t="b">
        <v>1</v>
      </c>
      <c r="Q564">
        <v>1</v>
      </c>
      <c r="R564">
        <v>2.9171617031097412</v>
      </c>
      <c r="S564">
        <v>0.62094950675964355</v>
      </c>
      <c r="V564" t="s">
        <v>277</v>
      </c>
      <c r="W564" t="b">
        <v>1</v>
      </c>
      <c r="X564">
        <v>1</v>
      </c>
      <c r="Y564">
        <v>7.0805535316467294</v>
      </c>
      <c r="Z564">
        <v>0.62627506256103516</v>
      </c>
      <c r="AC564" t="s">
        <v>358</v>
      </c>
      <c r="AD564" t="b">
        <v>1</v>
      </c>
      <c r="AE564">
        <v>1</v>
      </c>
      <c r="AF564">
        <v>4.2965521812438956</v>
      </c>
      <c r="AG564">
        <v>0.6331329345703125</v>
      </c>
      <c r="AJ564" t="s">
        <v>425</v>
      </c>
      <c r="AK564" t="b">
        <v>1</v>
      </c>
      <c r="AL564">
        <v>1</v>
      </c>
      <c r="AM564">
        <v>2.9186544418334961</v>
      </c>
      <c r="AN564">
        <v>0.60289478302001953</v>
      </c>
      <c r="AQ564" t="s">
        <v>236</v>
      </c>
      <c r="AR564" t="b">
        <v>1</v>
      </c>
      <c r="AS564">
        <v>1</v>
      </c>
      <c r="AT564">
        <v>5.1236233711242676</v>
      </c>
      <c r="AU564">
        <v>0.59358572959899902</v>
      </c>
      <c r="AX564" t="s">
        <v>451</v>
      </c>
      <c r="AY564" t="b">
        <v>1</v>
      </c>
      <c r="AZ564">
        <v>1</v>
      </c>
      <c r="BA564">
        <v>3.465368509292603</v>
      </c>
      <c r="BB564">
        <v>0.61401987075805664</v>
      </c>
      <c r="BE564" t="s">
        <v>131</v>
      </c>
      <c r="BF564" t="b">
        <v>1</v>
      </c>
      <c r="BG564">
        <v>13</v>
      </c>
      <c r="BH564">
        <v>4.1689739227294922</v>
      </c>
      <c r="BI564">
        <v>12.54731416702271</v>
      </c>
      <c r="BL564" t="s">
        <v>546</v>
      </c>
      <c r="BM564" t="b">
        <v>1</v>
      </c>
      <c r="BN564">
        <v>1</v>
      </c>
      <c r="BO564">
        <v>4.8054952621459961</v>
      </c>
      <c r="BP564">
        <v>0.62045073509216309</v>
      </c>
    </row>
    <row r="565" spans="1:68" x14ac:dyDescent="0.2">
      <c r="A565" t="s">
        <v>70</v>
      </c>
      <c r="B565" t="b">
        <v>1</v>
      </c>
      <c r="C565">
        <v>1</v>
      </c>
      <c r="D565">
        <v>7.3090090751647949</v>
      </c>
      <c r="E565">
        <v>0.61093044281005859</v>
      </c>
      <c r="H565" t="s">
        <v>47</v>
      </c>
      <c r="I565" t="b">
        <v>1</v>
      </c>
      <c r="J565">
        <v>1</v>
      </c>
      <c r="K565">
        <v>1.6271142959594731</v>
      </c>
      <c r="L565">
        <v>0.61977481842041016</v>
      </c>
      <c r="O565" t="s">
        <v>87</v>
      </c>
      <c r="P565" t="b">
        <v>1</v>
      </c>
      <c r="Q565">
        <v>1</v>
      </c>
      <c r="R565">
        <v>2.031296014785767</v>
      </c>
      <c r="S565">
        <v>0.81377816200256348</v>
      </c>
      <c r="V565" t="s">
        <v>278</v>
      </c>
      <c r="W565" t="b">
        <v>1</v>
      </c>
      <c r="X565">
        <v>1</v>
      </c>
      <c r="Y565">
        <v>6.0315513610839844</v>
      </c>
      <c r="Z565">
        <v>0.61641907691955566</v>
      </c>
      <c r="AC565" t="s">
        <v>359</v>
      </c>
      <c r="AD565" t="b">
        <v>1</v>
      </c>
      <c r="AE565">
        <v>1</v>
      </c>
      <c r="AF565">
        <v>3.981114387512207</v>
      </c>
      <c r="AG565">
        <v>0.6227872371673584</v>
      </c>
      <c r="AJ565" t="s">
        <v>426</v>
      </c>
      <c r="AK565" t="b">
        <v>1</v>
      </c>
      <c r="AL565">
        <v>1</v>
      </c>
      <c r="AM565">
        <v>2.2492020130157471</v>
      </c>
      <c r="AN565">
        <v>0.602752685546875</v>
      </c>
      <c r="AQ565" t="s">
        <v>41</v>
      </c>
      <c r="AR565" t="b">
        <v>1</v>
      </c>
      <c r="AS565">
        <v>1</v>
      </c>
      <c r="AT565">
        <v>3.97984766960144</v>
      </c>
      <c r="AU565">
        <v>0.60549807548522949</v>
      </c>
      <c r="AX565" t="s">
        <v>59</v>
      </c>
      <c r="AY565" t="b">
        <v>1</v>
      </c>
      <c r="AZ565">
        <v>7</v>
      </c>
      <c r="BA565">
        <v>2.30579662322998</v>
      </c>
      <c r="BB565">
        <v>6.6438882350921631</v>
      </c>
      <c r="BE565" t="s">
        <v>491</v>
      </c>
      <c r="BF565" t="b">
        <v>1</v>
      </c>
      <c r="BG565">
        <v>1</v>
      </c>
      <c r="BH565">
        <v>8.8553590774536133</v>
      </c>
      <c r="BI565">
        <v>0.60349106788635254</v>
      </c>
      <c r="BL565" t="s">
        <v>165</v>
      </c>
      <c r="BM565" t="b">
        <v>1</v>
      </c>
      <c r="BN565">
        <v>1</v>
      </c>
      <c r="BO565">
        <v>3.990769624710083</v>
      </c>
      <c r="BP565">
        <v>0.62081646919250488</v>
      </c>
    </row>
    <row r="566" spans="1:68" x14ac:dyDescent="0.2">
      <c r="A566" t="s">
        <v>71</v>
      </c>
      <c r="B566" t="b">
        <v>1</v>
      </c>
      <c r="C566">
        <v>7</v>
      </c>
      <c r="D566">
        <v>2.3203599452972412</v>
      </c>
      <c r="E566">
        <v>6.1726763248443604</v>
      </c>
      <c r="H566" t="s">
        <v>153</v>
      </c>
      <c r="I566" t="b">
        <v>1</v>
      </c>
      <c r="J566">
        <v>1</v>
      </c>
      <c r="K566">
        <v>2.5574731826782231</v>
      </c>
      <c r="L566">
        <v>0.62633275985717773</v>
      </c>
      <c r="O566" t="s">
        <v>224</v>
      </c>
      <c r="P566" t="b">
        <v>1</v>
      </c>
      <c r="Q566">
        <v>11</v>
      </c>
      <c r="R566">
        <v>2.592430591583252</v>
      </c>
      <c r="S566">
        <v>10.452849626541139</v>
      </c>
      <c r="V566" t="s">
        <v>182</v>
      </c>
      <c r="W566" t="b">
        <v>1</v>
      </c>
      <c r="X566">
        <v>1</v>
      </c>
      <c r="Y566">
        <v>2.2330219745635991</v>
      </c>
      <c r="Z566">
        <v>0.61127829551696777</v>
      </c>
      <c r="AC566" t="s">
        <v>360</v>
      </c>
      <c r="AD566" t="b">
        <v>1</v>
      </c>
      <c r="AE566">
        <v>1</v>
      </c>
      <c r="AF566">
        <v>1.8353439569473271</v>
      </c>
      <c r="AG566">
        <v>0.63184714317321777</v>
      </c>
      <c r="AJ566" t="s">
        <v>284</v>
      </c>
      <c r="AK566" t="b">
        <v>1</v>
      </c>
      <c r="AL566">
        <v>64</v>
      </c>
      <c r="AM566">
        <v>1.903957724571228</v>
      </c>
      <c r="AN566">
        <v>62.22610068321228</v>
      </c>
      <c r="AQ566" t="s">
        <v>37</v>
      </c>
      <c r="AR566" t="b">
        <v>1</v>
      </c>
      <c r="AS566">
        <v>13</v>
      </c>
      <c r="AT566">
        <v>3.2146065235137939</v>
      </c>
      <c r="AU566">
        <v>12.84998345375061</v>
      </c>
      <c r="AX566" t="s">
        <v>122</v>
      </c>
      <c r="AY566" t="b">
        <v>0</v>
      </c>
      <c r="AZ566">
        <v>1000</v>
      </c>
      <c r="BA566">
        <v>1.984865188598633</v>
      </c>
      <c r="BB566">
        <v>1015.9073722362519</v>
      </c>
      <c r="BE566" t="s">
        <v>276</v>
      </c>
      <c r="BF566" t="b">
        <v>1</v>
      </c>
      <c r="BG566">
        <v>1</v>
      </c>
      <c r="BH566">
        <v>2.408001184463501</v>
      </c>
      <c r="BI566">
        <v>0.61164569854736328</v>
      </c>
      <c r="BL566" t="s">
        <v>547</v>
      </c>
      <c r="BM566" t="b">
        <v>1</v>
      </c>
      <c r="BN566">
        <v>1</v>
      </c>
      <c r="BO566">
        <v>6.2847061157226562</v>
      </c>
      <c r="BP566">
        <v>0.6234443187713623</v>
      </c>
    </row>
    <row r="567" spans="1:68" x14ac:dyDescent="0.2">
      <c r="A567" t="s">
        <v>72</v>
      </c>
      <c r="B567" t="b">
        <v>1</v>
      </c>
      <c r="C567">
        <v>1</v>
      </c>
      <c r="D567">
        <v>3.8787143230438228</v>
      </c>
      <c r="E567">
        <v>0.59540057182312012</v>
      </c>
      <c r="H567" t="s">
        <v>154</v>
      </c>
      <c r="I567" t="b">
        <v>1</v>
      </c>
      <c r="J567">
        <v>1</v>
      </c>
      <c r="K567">
        <v>1.809134721755981</v>
      </c>
      <c r="L567">
        <v>0.62062430381774902</v>
      </c>
      <c r="O567" t="s">
        <v>225</v>
      </c>
      <c r="P567" t="b">
        <v>0</v>
      </c>
      <c r="Q567">
        <v>1000</v>
      </c>
      <c r="R567">
        <v>2.6669185161590581</v>
      </c>
      <c r="S567">
        <v>1012.774112939835</v>
      </c>
      <c r="V567" t="s">
        <v>234</v>
      </c>
      <c r="W567" t="b">
        <v>1</v>
      </c>
      <c r="X567">
        <v>1</v>
      </c>
      <c r="Y567">
        <v>4.6744732856750488</v>
      </c>
      <c r="Z567">
        <v>0.60929656028747559</v>
      </c>
      <c r="AC567" t="s">
        <v>361</v>
      </c>
      <c r="AD567" t="b">
        <v>0</v>
      </c>
      <c r="AE567">
        <v>1000</v>
      </c>
      <c r="AF567">
        <v>7.1018381118774414</v>
      </c>
      <c r="AG567">
        <v>1016.873274087906</v>
      </c>
      <c r="AJ567" t="s">
        <v>137</v>
      </c>
      <c r="AK567" t="b">
        <v>0</v>
      </c>
      <c r="AL567">
        <v>1000</v>
      </c>
      <c r="AM567">
        <v>2.6652679443359379</v>
      </c>
      <c r="AN567">
        <v>982.75772070884705</v>
      </c>
      <c r="AQ567" t="s">
        <v>61</v>
      </c>
      <c r="AR567" t="b">
        <v>1</v>
      </c>
      <c r="AS567">
        <v>132</v>
      </c>
      <c r="AT567">
        <v>5.386075496673584</v>
      </c>
      <c r="AU567">
        <v>129.22200274467471</v>
      </c>
      <c r="AX567" t="s">
        <v>92</v>
      </c>
      <c r="AY567" t="b">
        <v>1</v>
      </c>
      <c r="AZ567">
        <v>1</v>
      </c>
      <c r="BA567">
        <v>6.1500778198242188</v>
      </c>
      <c r="BB567">
        <v>0.65158820152282715</v>
      </c>
      <c r="BE567" t="s">
        <v>429</v>
      </c>
      <c r="BF567" t="b">
        <v>1</v>
      </c>
      <c r="BG567">
        <v>1</v>
      </c>
      <c r="BH567">
        <v>5.1549525260925293</v>
      </c>
      <c r="BI567">
        <v>0.61000156402587891</v>
      </c>
      <c r="BL567" t="s">
        <v>548</v>
      </c>
      <c r="BM567" t="b">
        <v>1</v>
      </c>
      <c r="BN567">
        <v>1</v>
      </c>
      <c r="BO567">
        <v>1.75715160369873</v>
      </c>
      <c r="BP567">
        <v>0.6230165958404541</v>
      </c>
    </row>
    <row r="568" spans="1:68" x14ac:dyDescent="0.2">
      <c r="A568" t="s">
        <v>73</v>
      </c>
      <c r="B568" t="b">
        <v>1</v>
      </c>
      <c r="C568">
        <v>1</v>
      </c>
      <c r="D568">
        <v>2.541683435440063</v>
      </c>
      <c r="E568">
        <v>0.61548829078674316</v>
      </c>
      <c r="H568" t="s">
        <v>155</v>
      </c>
      <c r="I568" t="b">
        <v>0</v>
      </c>
      <c r="J568">
        <v>1000</v>
      </c>
      <c r="K568">
        <v>1.5485209226608281</v>
      </c>
      <c r="L568">
        <v>1017.9777972698211</v>
      </c>
      <c r="O568" t="s">
        <v>226</v>
      </c>
      <c r="P568" t="b">
        <v>1</v>
      </c>
      <c r="Q568">
        <v>1</v>
      </c>
      <c r="R568">
        <v>2.210950374603271</v>
      </c>
      <c r="S568">
        <v>0.6159203052520752</v>
      </c>
      <c r="V568" t="s">
        <v>279</v>
      </c>
      <c r="W568" t="b">
        <v>1</v>
      </c>
      <c r="X568">
        <v>1</v>
      </c>
      <c r="Y568">
        <v>3.9226059913635249</v>
      </c>
      <c r="Z568">
        <v>0.62232470512390137</v>
      </c>
      <c r="AC568" t="s">
        <v>362</v>
      </c>
      <c r="AD568" t="b">
        <v>1</v>
      </c>
      <c r="AE568">
        <v>1</v>
      </c>
      <c r="AF568">
        <v>7.3364567756652832</v>
      </c>
      <c r="AG568">
        <v>0.64220643043518066</v>
      </c>
      <c r="AJ568" t="s">
        <v>427</v>
      </c>
      <c r="AK568" t="b">
        <v>1</v>
      </c>
      <c r="AL568">
        <v>1</v>
      </c>
      <c r="AM568">
        <v>1.971983075141907</v>
      </c>
      <c r="AN568">
        <v>0.62225079536437988</v>
      </c>
      <c r="AQ568" t="s">
        <v>136</v>
      </c>
      <c r="AR568" t="b">
        <v>1</v>
      </c>
      <c r="AS568">
        <v>7</v>
      </c>
      <c r="AT568">
        <v>2.505260705947876</v>
      </c>
      <c r="AU568">
        <v>6.433405876159668</v>
      </c>
      <c r="AX568" t="s">
        <v>52</v>
      </c>
      <c r="AY568" t="b">
        <v>1</v>
      </c>
      <c r="AZ568">
        <v>1</v>
      </c>
      <c r="BA568">
        <v>5.5406427383422852</v>
      </c>
      <c r="BB568">
        <v>0.62562680244445801</v>
      </c>
      <c r="BE568" t="s">
        <v>221</v>
      </c>
      <c r="BF568" t="b">
        <v>1</v>
      </c>
      <c r="BG568">
        <v>1</v>
      </c>
      <c r="BH568">
        <v>4.738426685333252</v>
      </c>
      <c r="BI568">
        <v>0.63182330131530762</v>
      </c>
      <c r="BL568" t="s">
        <v>549</v>
      </c>
      <c r="BM568" t="b">
        <v>1</v>
      </c>
      <c r="BN568">
        <v>1</v>
      </c>
      <c r="BO568">
        <v>5.4380173683166504</v>
      </c>
      <c r="BP568">
        <v>0.61051654815673828</v>
      </c>
    </row>
    <row r="569" spans="1:68" x14ac:dyDescent="0.2">
      <c r="A569" t="s">
        <v>74</v>
      </c>
      <c r="B569" t="b">
        <v>0</v>
      </c>
      <c r="C569">
        <v>1000</v>
      </c>
      <c r="D569">
        <v>6.9831967353820801</v>
      </c>
      <c r="E569">
        <v>1088.4836490154271</v>
      </c>
      <c r="H569" t="s">
        <v>156</v>
      </c>
      <c r="I569" t="b">
        <v>1</v>
      </c>
      <c r="J569">
        <v>1</v>
      </c>
      <c r="K569">
        <v>2.9699780941009521</v>
      </c>
      <c r="L569">
        <v>0.62130641937255859</v>
      </c>
      <c r="O569" t="s">
        <v>160</v>
      </c>
      <c r="P569" t="b">
        <v>1</v>
      </c>
      <c r="Q569">
        <v>1</v>
      </c>
      <c r="R569">
        <v>4.7832045555114746</v>
      </c>
      <c r="S569">
        <v>0.61677718162536621</v>
      </c>
      <c r="V569" t="s">
        <v>55</v>
      </c>
      <c r="W569" t="b">
        <v>0</v>
      </c>
      <c r="X569">
        <v>1000</v>
      </c>
      <c r="Y569">
        <v>4.9219522476196289</v>
      </c>
      <c r="Z569">
        <v>1025.0770375728609</v>
      </c>
      <c r="AC569" t="s">
        <v>363</v>
      </c>
      <c r="AD569" t="b">
        <v>1</v>
      </c>
      <c r="AE569">
        <v>1</v>
      </c>
      <c r="AF569">
        <v>4.4470353126525879</v>
      </c>
      <c r="AG569">
        <v>0.61118412017822266</v>
      </c>
      <c r="AJ569" t="s">
        <v>108</v>
      </c>
      <c r="AK569" t="b">
        <v>0</v>
      </c>
      <c r="AL569">
        <v>1000</v>
      </c>
      <c r="AM569">
        <v>2.539709091186523</v>
      </c>
      <c r="AN569">
        <v>979.50973010063171</v>
      </c>
      <c r="AQ569" t="s">
        <v>453</v>
      </c>
      <c r="AR569" t="b">
        <v>1</v>
      </c>
      <c r="AS569">
        <v>1</v>
      </c>
      <c r="AT569">
        <v>4.1554927825927734</v>
      </c>
      <c r="AU569">
        <v>0.60436749458312988</v>
      </c>
      <c r="AX569" t="s">
        <v>27</v>
      </c>
      <c r="AY569" t="b">
        <v>1</v>
      </c>
      <c r="AZ569">
        <v>2</v>
      </c>
      <c r="BA569">
        <v>3.6479635238647461</v>
      </c>
      <c r="BB569">
        <v>1.5780878067016599</v>
      </c>
      <c r="BE569" t="s">
        <v>121</v>
      </c>
      <c r="BF569" t="b">
        <v>1</v>
      </c>
      <c r="BG569">
        <v>1</v>
      </c>
      <c r="BH569">
        <v>2.8845043182373051</v>
      </c>
      <c r="BI569">
        <v>0.63071918487548828</v>
      </c>
      <c r="BL569" t="s">
        <v>407</v>
      </c>
      <c r="BM569" t="b">
        <v>1</v>
      </c>
      <c r="BN569">
        <v>1</v>
      </c>
      <c r="BO569">
        <v>8.4849205017089844</v>
      </c>
      <c r="BP569">
        <v>0.62077474594116211</v>
      </c>
    </row>
    <row r="570" spans="1:68" x14ac:dyDescent="0.2">
      <c r="A570" t="s">
        <v>75</v>
      </c>
      <c r="B570" t="b">
        <v>1</v>
      </c>
      <c r="C570">
        <v>1</v>
      </c>
      <c r="D570">
        <v>1.8054391145706179</v>
      </c>
      <c r="E570">
        <v>0.57673025131225586</v>
      </c>
      <c r="H570" t="s">
        <v>157</v>
      </c>
      <c r="I570" t="b">
        <v>1</v>
      </c>
      <c r="J570">
        <v>1</v>
      </c>
      <c r="K570">
        <v>2.925451517105103</v>
      </c>
      <c r="L570">
        <v>0.62724566459655762</v>
      </c>
      <c r="O570" t="s">
        <v>227</v>
      </c>
      <c r="P570" t="b">
        <v>1</v>
      </c>
      <c r="Q570">
        <v>13</v>
      </c>
      <c r="R570">
        <v>1.7058925628662109</v>
      </c>
      <c r="S570">
        <v>12.620617628097531</v>
      </c>
      <c r="V570" t="s">
        <v>62</v>
      </c>
      <c r="W570" t="b">
        <v>1</v>
      </c>
      <c r="X570">
        <v>1</v>
      </c>
      <c r="Y570">
        <v>4.1047701835632324</v>
      </c>
      <c r="Z570">
        <v>0.63238739967346191</v>
      </c>
      <c r="AC570" t="s">
        <v>364</v>
      </c>
      <c r="AD570" t="b">
        <v>1</v>
      </c>
      <c r="AE570">
        <v>320</v>
      </c>
      <c r="AF570">
        <v>1.167311549186707</v>
      </c>
      <c r="AG570">
        <v>322.3554003238678</v>
      </c>
      <c r="AJ570" t="s">
        <v>428</v>
      </c>
      <c r="AK570" t="b">
        <v>1</v>
      </c>
      <c r="AL570">
        <v>2</v>
      </c>
      <c r="AM570">
        <v>4.6790404319763184</v>
      </c>
      <c r="AN570">
        <v>1.6024341583251951</v>
      </c>
      <c r="AQ570" t="s">
        <v>95</v>
      </c>
      <c r="AR570" t="b">
        <v>0</v>
      </c>
      <c r="AS570">
        <v>1000</v>
      </c>
      <c r="AT570">
        <v>4.3738465309143066</v>
      </c>
      <c r="AU570">
        <v>977.66477298736572</v>
      </c>
      <c r="AX570" t="s">
        <v>228</v>
      </c>
      <c r="AY570" t="b">
        <v>1</v>
      </c>
      <c r="AZ570">
        <v>1</v>
      </c>
      <c r="BA570">
        <v>3.0733151435852051</v>
      </c>
      <c r="BB570">
        <v>0.61056137084960938</v>
      </c>
      <c r="BE570" t="s">
        <v>225</v>
      </c>
      <c r="BF570" t="b">
        <v>1</v>
      </c>
      <c r="BG570">
        <v>1</v>
      </c>
      <c r="BH570">
        <v>2.496773242950439</v>
      </c>
      <c r="BI570">
        <v>0.62785840034484863</v>
      </c>
      <c r="BL570" t="s">
        <v>550</v>
      </c>
      <c r="BM570" t="b">
        <v>1</v>
      </c>
      <c r="BN570">
        <v>1</v>
      </c>
      <c r="BO570">
        <v>2.527661800384521</v>
      </c>
      <c r="BP570">
        <v>0.61649632453918457</v>
      </c>
    </row>
    <row r="571" spans="1:68" x14ac:dyDescent="0.2">
      <c r="A571" t="s">
        <v>76</v>
      </c>
      <c r="B571" t="b">
        <v>1</v>
      </c>
      <c r="C571">
        <v>1</v>
      </c>
      <c r="D571">
        <v>1.7940341234207151</v>
      </c>
      <c r="E571">
        <v>0.59304213523864746</v>
      </c>
      <c r="H571" t="s">
        <v>97</v>
      </c>
      <c r="I571" t="b">
        <v>0</v>
      </c>
      <c r="J571">
        <v>1000</v>
      </c>
      <c r="K571">
        <v>2.1040923595428471</v>
      </c>
      <c r="L571">
        <v>1009.384596586227</v>
      </c>
      <c r="O571" t="s">
        <v>175</v>
      </c>
      <c r="P571" t="b">
        <v>1</v>
      </c>
      <c r="Q571">
        <v>1</v>
      </c>
      <c r="R571">
        <v>1.4342547655105591</v>
      </c>
      <c r="S571">
        <v>0.67917585372924805</v>
      </c>
      <c r="V571" t="s">
        <v>183</v>
      </c>
      <c r="W571" t="b">
        <v>1</v>
      </c>
      <c r="X571">
        <v>1</v>
      </c>
      <c r="Y571">
        <v>2.423261404037476</v>
      </c>
      <c r="Z571">
        <v>0.61941432952880859</v>
      </c>
      <c r="AC571" t="s">
        <v>365</v>
      </c>
      <c r="AD571" t="b">
        <v>1</v>
      </c>
      <c r="AE571">
        <v>6</v>
      </c>
      <c r="AF571">
        <v>4.664696216583252</v>
      </c>
      <c r="AG571">
        <v>5.7048051357269287</v>
      </c>
      <c r="AJ571" t="s">
        <v>40</v>
      </c>
      <c r="AK571" t="b">
        <v>1</v>
      </c>
      <c r="AL571">
        <v>1</v>
      </c>
      <c r="AM571">
        <v>3.1452116966247559</v>
      </c>
      <c r="AN571">
        <v>0.60176825523376465</v>
      </c>
      <c r="AQ571" t="s">
        <v>454</v>
      </c>
      <c r="AR571" t="b">
        <v>1</v>
      </c>
      <c r="AS571">
        <v>1</v>
      </c>
      <c r="AT571">
        <v>3.7214500904083252</v>
      </c>
      <c r="AU571">
        <v>0.60672879219055176</v>
      </c>
      <c r="AX571" t="s">
        <v>83</v>
      </c>
      <c r="AY571" t="b">
        <v>1</v>
      </c>
      <c r="AZ571">
        <v>3</v>
      </c>
      <c r="BA571">
        <v>1.8739539384841919</v>
      </c>
      <c r="BB571">
        <v>2.5335547924041748</v>
      </c>
      <c r="BE571" t="s">
        <v>34</v>
      </c>
      <c r="BF571" t="b">
        <v>1</v>
      </c>
      <c r="BG571">
        <v>1</v>
      </c>
      <c r="BH571">
        <v>3.3088819980621338</v>
      </c>
      <c r="BI571">
        <v>0.64993500709533691</v>
      </c>
      <c r="BL571" t="s">
        <v>551</v>
      </c>
      <c r="BM571" t="b">
        <v>1</v>
      </c>
      <c r="BN571">
        <v>4</v>
      </c>
      <c r="BO571">
        <v>3.1588869094848628</v>
      </c>
      <c r="BP571">
        <v>3.8283932209014888</v>
      </c>
    </row>
    <row r="572" spans="1:68" x14ac:dyDescent="0.2">
      <c r="A572" t="s">
        <v>77</v>
      </c>
      <c r="B572" t="b">
        <v>0</v>
      </c>
      <c r="C572">
        <v>1000</v>
      </c>
      <c r="D572">
        <v>4.6386723518371582</v>
      </c>
      <c r="E572">
        <v>997.37435460090637</v>
      </c>
      <c r="H572" t="s">
        <v>158</v>
      </c>
      <c r="I572" t="b">
        <v>1</v>
      </c>
      <c r="J572">
        <v>1</v>
      </c>
      <c r="K572">
        <v>3.9409217834472661</v>
      </c>
      <c r="L572">
        <v>0.63146615028381348</v>
      </c>
      <c r="O572" t="s">
        <v>28</v>
      </c>
      <c r="P572" t="b">
        <v>1</v>
      </c>
      <c r="Q572">
        <v>1</v>
      </c>
      <c r="R572">
        <v>3.369526863098145</v>
      </c>
      <c r="S572">
        <v>0.62099790573120117</v>
      </c>
      <c r="V572" t="s">
        <v>280</v>
      </c>
      <c r="W572" t="b">
        <v>1</v>
      </c>
      <c r="X572">
        <v>1</v>
      </c>
      <c r="Y572">
        <v>3.9013240337371831</v>
      </c>
      <c r="Z572">
        <v>0.62180995941162109</v>
      </c>
      <c r="AC572" t="s">
        <v>366</v>
      </c>
      <c r="AD572" t="b">
        <v>1</v>
      </c>
      <c r="AE572">
        <v>3</v>
      </c>
      <c r="AF572">
        <v>4.1670546531677246</v>
      </c>
      <c r="AG572">
        <v>2.6732125282287602</v>
      </c>
      <c r="AJ572" t="s">
        <v>19</v>
      </c>
      <c r="AK572" t="b">
        <v>1</v>
      </c>
      <c r="AL572">
        <v>4</v>
      </c>
      <c r="AM572">
        <v>3.0175876617431641</v>
      </c>
      <c r="AN572">
        <v>3.583300113677979</v>
      </c>
      <c r="AQ572" t="s">
        <v>63</v>
      </c>
      <c r="AR572" t="b">
        <v>1</v>
      </c>
      <c r="AS572">
        <v>3</v>
      </c>
      <c r="AT572">
        <v>4.6946783065795898</v>
      </c>
      <c r="AU572">
        <v>2.5853977203369141</v>
      </c>
      <c r="AX572" t="s">
        <v>53</v>
      </c>
      <c r="AY572" t="b">
        <v>1</v>
      </c>
      <c r="AZ572">
        <v>1</v>
      </c>
      <c r="BA572">
        <v>2.1303122043609619</v>
      </c>
      <c r="BB572">
        <v>0.62021279335021973</v>
      </c>
      <c r="BE572" t="s">
        <v>153</v>
      </c>
      <c r="BF572" t="b">
        <v>1</v>
      </c>
      <c r="BG572">
        <v>1</v>
      </c>
      <c r="BH572">
        <v>2.46330714225769</v>
      </c>
      <c r="BI572">
        <v>0.61053323745727539</v>
      </c>
      <c r="BL572" t="s">
        <v>552</v>
      </c>
      <c r="BM572" t="b">
        <v>1</v>
      </c>
      <c r="BN572">
        <v>1</v>
      </c>
      <c r="BO572">
        <v>4.4805798530578613</v>
      </c>
      <c r="BP572">
        <v>0.62032866477966309</v>
      </c>
    </row>
    <row r="573" spans="1:68" x14ac:dyDescent="0.2">
      <c r="A573" t="s">
        <v>78</v>
      </c>
      <c r="B573" t="b">
        <v>0</v>
      </c>
      <c r="C573">
        <v>1000</v>
      </c>
      <c r="D573">
        <v>3.9805412292480469</v>
      </c>
      <c r="E573">
        <v>1014.28321647644</v>
      </c>
      <c r="H573" t="s">
        <v>38</v>
      </c>
      <c r="I573" t="b">
        <v>1</v>
      </c>
      <c r="J573">
        <v>5</v>
      </c>
      <c r="K573">
        <v>3.8170485496521001</v>
      </c>
      <c r="L573">
        <v>4.6744108200073242</v>
      </c>
      <c r="O573" t="s">
        <v>228</v>
      </c>
      <c r="P573" t="b">
        <v>1</v>
      </c>
      <c r="Q573">
        <v>1</v>
      </c>
      <c r="R573">
        <v>5.7269382476806641</v>
      </c>
      <c r="S573">
        <v>0.63122987747192383</v>
      </c>
      <c r="V573" t="s">
        <v>281</v>
      </c>
      <c r="W573" t="b">
        <v>1</v>
      </c>
      <c r="X573">
        <v>1</v>
      </c>
      <c r="Y573">
        <v>7.5388951301574707</v>
      </c>
      <c r="Z573">
        <v>0.62074422836303711</v>
      </c>
      <c r="AC573" t="s">
        <v>367</v>
      </c>
      <c r="AD573" t="b">
        <v>1</v>
      </c>
      <c r="AE573">
        <v>1</v>
      </c>
      <c r="AF573">
        <v>4.0387778282165527</v>
      </c>
      <c r="AG573">
        <v>0.6309959888458252</v>
      </c>
      <c r="AJ573" t="s">
        <v>113</v>
      </c>
      <c r="AK573" t="b">
        <v>1</v>
      </c>
      <c r="AL573">
        <v>1</v>
      </c>
      <c r="AM573">
        <v>0.85470807552337646</v>
      </c>
      <c r="AN573">
        <v>0.61298823356628418</v>
      </c>
      <c r="AQ573" t="s">
        <v>43</v>
      </c>
      <c r="AR573" t="b">
        <v>1</v>
      </c>
      <c r="AS573">
        <v>2</v>
      </c>
      <c r="AT573">
        <v>3.6684589385986328</v>
      </c>
      <c r="AU573">
        <v>1.6672003269195561</v>
      </c>
      <c r="AX573" t="s">
        <v>49</v>
      </c>
      <c r="AY573" t="b">
        <v>1</v>
      </c>
      <c r="AZ573">
        <v>1</v>
      </c>
      <c r="BA573">
        <v>2.5648040771484379</v>
      </c>
      <c r="BB573">
        <v>0.623138427734375</v>
      </c>
      <c r="BE573" t="s">
        <v>492</v>
      </c>
      <c r="BF573" t="b">
        <v>1</v>
      </c>
      <c r="BG573">
        <v>2</v>
      </c>
      <c r="BH573">
        <v>4.683316707611084</v>
      </c>
      <c r="BI573">
        <v>1.6386029720306401</v>
      </c>
      <c r="BL573" t="s">
        <v>553</v>
      </c>
      <c r="BM573" t="b">
        <v>1</v>
      </c>
      <c r="BN573">
        <v>1</v>
      </c>
      <c r="BO573">
        <v>7.5559368133544922</v>
      </c>
      <c r="BP573">
        <v>0.62804198265075684</v>
      </c>
    </row>
    <row r="574" spans="1:68" x14ac:dyDescent="0.2">
      <c r="A574" t="s">
        <v>79</v>
      </c>
      <c r="B574" t="b">
        <v>0</v>
      </c>
      <c r="C574">
        <v>1000</v>
      </c>
      <c r="D574">
        <v>2.3790795803070068</v>
      </c>
      <c r="E574">
        <v>978.35935020446777</v>
      </c>
      <c r="H574" t="s">
        <v>159</v>
      </c>
      <c r="I574" t="b">
        <v>1</v>
      </c>
      <c r="J574">
        <v>1</v>
      </c>
      <c r="K574">
        <v>2.9318311214447021</v>
      </c>
      <c r="L574">
        <v>0.63058900833129883</v>
      </c>
      <c r="O574" t="s">
        <v>229</v>
      </c>
      <c r="P574" t="b">
        <v>1</v>
      </c>
      <c r="Q574">
        <v>1</v>
      </c>
      <c r="R574">
        <v>2.950669527053833</v>
      </c>
      <c r="S574">
        <v>0.62993049621582031</v>
      </c>
      <c r="V574" t="s">
        <v>12</v>
      </c>
      <c r="W574" t="b">
        <v>1</v>
      </c>
      <c r="X574">
        <v>3</v>
      </c>
      <c r="Y574">
        <v>5.5037670135498047</v>
      </c>
      <c r="Z574">
        <v>2.6591167449951172</v>
      </c>
      <c r="AC574" t="s">
        <v>368</v>
      </c>
      <c r="AD574" t="b">
        <v>1</v>
      </c>
      <c r="AE574">
        <v>1</v>
      </c>
      <c r="AF574">
        <v>3.1716997623443599</v>
      </c>
      <c r="AG574">
        <v>0.62486815452575684</v>
      </c>
      <c r="AJ574" t="s">
        <v>183</v>
      </c>
      <c r="AK574" t="b">
        <v>1</v>
      </c>
      <c r="AL574">
        <v>1</v>
      </c>
      <c r="AM574">
        <v>3.432981014251709</v>
      </c>
      <c r="AN574">
        <v>0.61525225639343262</v>
      </c>
      <c r="AQ574" t="s">
        <v>455</v>
      </c>
      <c r="AR574" t="b">
        <v>1</v>
      </c>
      <c r="AS574">
        <v>1</v>
      </c>
      <c r="AT574">
        <v>4.7365612983703613</v>
      </c>
      <c r="AU574">
        <v>0.6080477237701416</v>
      </c>
      <c r="AX574" t="s">
        <v>102</v>
      </c>
      <c r="AY574" t="b">
        <v>1</v>
      </c>
      <c r="AZ574">
        <v>1</v>
      </c>
      <c r="BA574">
        <v>5.0881404876708984</v>
      </c>
      <c r="BB574">
        <v>0.608642578125</v>
      </c>
      <c r="BE574" t="s">
        <v>122</v>
      </c>
      <c r="BF574" t="b">
        <v>1</v>
      </c>
      <c r="BG574">
        <v>11</v>
      </c>
      <c r="BH574">
        <v>7.6448345184326172</v>
      </c>
      <c r="BI574">
        <v>10.783016204833981</v>
      </c>
      <c r="BL574" t="s">
        <v>554</v>
      </c>
      <c r="BM574" t="b">
        <v>1</v>
      </c>
      <c r="BN574">
        <v>2</v>
      </c>
      <c r="BO574">
        <v>5.6805343627929688</v>
      </c>
      <c r="BP574">
        <v>1.665833473205566</v>
      </c>
    </row>
    <row r="575" spans="1:68" x14ac:dyDescent="0.2">
      <c r="A575" t="s">
        <v>80</v>
      </c>
      <c r="B575" t="b">
        <v>1</v>
      </c>
      <c r="C575">
        <v>1</v>
      </c>
      <c r="D575">
        <v>4.2385530471801758</v>
      </c>
      <c r="E575">
        <v>0.61326289176940918</v>
      </c>
      <c r="H575" t="s">
        <v>160</v>
      </c>
      <c r="I575" t="b">
        <v>1</v>
      </c>
      <c r="J575">
        <v>1</v>
      </c>
      <c r="K575">
        <v>2.4128208160400391</v>
      </c>
      <c r="L575">
        <v>0.61590981483459473</v>
      </c>
      <c r="O575" t="s">
        <v>162</v>
      </c>
      <c r="P575" t="b">
        <v>1</v>
      </c>
      <c r="Q575">
        <v>1</v>
      </c>
      <c r="R575">
        <v>1.6487201452255249</v>
      </c>
      <c r="S575">
        <v>0.6197199821472168</v>
      </c>
      <c r="V575" t="s">
        <v>208</v>
      </c>
      <c r="W575" t="b">
        <v>1</v>
      </c>
      <c r="X575">
        <v>1</v>
      </c>
      <c r="Y575">
        <v>2.8448703289031978</v>
      </c>
      <c r="Z575">
        <v>0.6229088306427002</v>
      </c>
      <c r="AC575" t="s">
        <v>369</v>
      </c>
      <c r="AD575" t="b">
        <v>1</v>
      </c>
      <c r="AE575">
        <v>1</v>
      </c>
      <c r="AF575">
        <v>5.0741338729858398</v>
      </c>
      <c r="AG575">
        <v>0.62565851211547852</v>
      </c>
      <c r="AJ575" t="s">
        <v>105</v>
      </c>
      <c r="AK575" t="b">
        <v>0</v>
      </c>
      <c r="AL575">
        <v>1000</v>
      </c>
      <c r="AM575">
        <v>3.4985842704772949</v>
      </c>
      <c r="AN575">
        <v>979.5653862953186</v>
      </c>
      <c r="AQ575" t="s">
        <v>191</v>
      </c>
      <c r="AR575" t="b">
        <v>1</v>
      </c>
      <c r="AS575">
        <v>1</v>
      </c>
      <c r="AT575">
        <v>5.1485562324523926</v>
      </c>
      <c r="AU575">
        <v>0.61272263526916504</v>
      </c>
      <c r="AX575" t="s">
        <v>56</v>
      </c>
      <c r="AY575" t="b">
        <v>0</v>
      </c>
      <c r="AZ575">
        <v>1000</v>
      </c>
      <c r="BA575">
        <v>2.2501552104949951</v>
      </c>
      <c r="BB575">
        <v>971.47636270523071</v>
      </c>
      <c r="BE575" t="s">
        <v>493</v>
      </c>
      <c r="BF575" t="b">
        <v>1</v>
      </c>
      <c r="BG575">
        <v>8</v>
      </c>
      <c r="BH575">
        <v>3.7858824729919429</v>
      </c>
      <c r="BI575">
        <v>7.4980950355529794</v>
      </c>
      <c r="BL575" t="s">
        <v>555</v>
      </c>
      <c r="BM575" t="b">
        <v>1</v>
      </c>
      <c r="BN575">
        <v>2</v>
      </c>
      <c r="BO575">
        <v>4.092557430267334</v>
      </c>
      <c r="BP575">
        <v>1.624844074249268</v>
      </c>
    </row>
    <row r="576" spans="1:68" x14ac:dyDescent="0.2">
      <c r="A576" t="s">
        <v>81</v>
      </c>
      <c r="B576" t="b">
        <v>1</v>
      </c>
      <c r="C576">
        <v>1</v>
      </c>
      <c r="D576">
        <v>6.5949101448059082</v>
      </c>
      <c r="E576">
        <v>0.59279990196228027</v>
      </c>
      <c r="H576" t="s">
        <v>161</v>
      </c>
      <c r="I576" t="b">
        <v>1</v>
      </c>
      <c r="J576">
        <v>1</v>
      </c>
      <c r="K576">
        <v>3.224662065505981</v>
      </c>
      <c r="L576">
        <v>0.61749887466430664</v>
      </c>
      <c r="O576" t="s">
        <v>230</v>
      </c>
      <c r="P576" t="b">
        <v>1</v>
      </c>
      <c r="Q576">
        <v>5</v>
      </c>
      <c r="R576">
        <v>1.5543748140335081</v>
      </c>
      <c r="S576">
        <v>4.6044285297393799</v>
      </c>
      <c r="V576" t="s">
        <v>116</v>
      </c>
      <c r="W576" t="b">
        <v>1</v>
      </c>
      <c r="X576">
        <v>1</v>
      </c>
      <c r="Y576">
        <v>7.9912323951721191</v>
      </c>
      <c r="Z576">
        <v>0.63305258750915527</v>
      </c>
      <c r="AC576" t="s">
        <v>370</v>
      </c>
      <c r="AD576" t="b">
        <v>1</v>
      </c>
      <c r="AE576">
        <v>2</v>
      </c>
      <c r="AF576">
        <v>2.7820522785186772</v>
      </c>
      <c r="AG576">
        <v>1.6322729587554929</v>
      </c>
      <c r="AJ576" t="s">
        <v>13</v>
      </c>
      <c r="AK576" t="b">
        <v>1</v>
      </c>
      <c r="AL576">
        <v>1</v>
      </c>
      <c r="AM576">
        <v>2.74953293800354</v>
      </c>
      <c r="AN576">
        <v>0.6043541431427002</v>
      </c>
      <c r="AQ576" t="s">
        <v>278</v>
      </c>
      <c r="AR576" t="b">
        <v>1</v>
      </c>
      <c r="AS576">
        <v>70</v>
      </c>
      <c r="AT576">
        <v>3.83063793182373</v>
      </c>
      <c r="AU576">
        <v>67.608065366744995</v>
      </c>
      <c r="AX576" t="s">
        <v>31</v>
      </c>
      <c r="AY576" t="b">
        <v>1</v>
      </c>
      <c r="AZ576">
        <v>1</v>
      </c>
      <c r="BA576">
        <v>3.8237335681915279</v>
      </c>
      <c r="BB576">
        <v>0.60217833518981934</v>
      </c>
      <c r="BE576" t="s">
        <v>464</v>
      </c>
      <c r="BF576" t="b">
        <v>1</v>
      </c>
      <c r="BG576">
        <v>1</v>
      </c>
      <c r="BH576">
        <v>7.0943779945373544</v>
      </c>
      <c r="BI576">
        <v>0.62909317016601562</v>
      </c>
      <c r="BL576" t="s">
        <v>556</v>
      </c>
      <c r="BM576" t="b">
        <v>1</v>
      </c>
      <c r="BN576">
        <v>1</v>
      </c>
      <c r="BO576">
        <v>4.2092719078063956</v>
      </c>
      <c r="BP576">
        <v>0.6117556095123291</v>
      </c>
    </row>
    <row r="577" spans="1:68" x14ac:dyDescent="0.2">
      <c r="A577" t="s">
        <v>82</v>
      </c>
      <c r="B577" t="b">
        <v>1</v>
      </c>
      <c r="C577">
        <v>1</v>
      </c>
      <c r="D577">
        <v>3.4868817329406738</v>
      </c>
      <c r="E577">
        <v>0.81426692008972168</v>
      </c>
      <c r="H577" t="s">
        <v>162</v>
      </c>
      <c r="I577" t="b">
        <v>1</v>
      </c>
      <c r="J577">
        <v>2</v>
      </c>
      <c r="K577">
        <v>3.6509628295898442</v>
      </c>
      <c r="L577">
        <v>1.6276476383209231</v>
      </c>
      <c r="O577" t="s">
        <v>231</v>
      </c>
      <c r="P577" t="b">
        <v>1</v>
      </c>
      <c r="Q577">
        <v>2</v>
      </c>
      <c r="R577">
        <v>2.4915866851806641</v>
      </c>
      <c r="S577">
        <v>1.5952632427215581</v>
      </c>
      <c r="V577" t="s">
        <v>282</v>
      </c>
      <c r="W577" t="b">
        <v>1</v>
      </c>
      <c r="X577">
        <v>1</v>
      </c>
      <c r="Y577">
        <v>3.3053724765777588</v>
      </c>
      <c r="Z577">
        <v>0.62510156631469727</v>
      </c>
      <c r="AC577" t="s">
        <v>371</v>
      </c>
      <c r="AD577" t="b">
        <v>1</v>
      </c>
      <c r="AE577">
        <v>159</v>
      </c>
      <c r="AF577">
        <v>4.7410993576049796</v>
      </c>
      <c r="AG577">
        <v>161.13216209411621</v>
      </c>
      <c r="AJ577" t="s">
        <v>214</v>
      </c>
      <c r="AK577" t="b">
        <v>1</v>
      </c>
      <c r="AL577">
        <v>49</v>
      </c>
      <c r="AM577">
        <v>2.9835696220397949</v>
      </c>
      <c r="AN577">
        <v>47.621529340744019</v>
      </c>
      <c r="AQ577" t="s">
        <v>217</v>
      </c>
      <c r="AR577" t="b">
        <v>1</v>
      </c>
      <c r="AS577">
        <v>2</v>
      </c>
      <c r="AT577">
        <v>4.551032543182373</v>
      </c>
      <c r="AU577">
        <v>1.6264715194702151</v>
      </c>
      <c r="AX577" t="s">
        <v>470</v>
      </c>
      <c r="AY577" t="b">
        <v>1</v>
      </c>
      <c r="AZ577">
        <v>3</v>
      </c>
      <c r="BA577">
        <v>1.6984987258911131</v>
      </c>
      <c r="BB577">
        <v>2.5460598468780522</v>
      </c>
      <c r="BE577" t="s">
        <v>162</v>
      </c>
      <c r="BF577" t="b">
        <v>1</v>
      </c>
      <c r="BG577">
        <v>1</v>
      </c>
      <c r="BH577">
        <v>2.6117558479309082</v>
      </c>
      <c r="BI577">
        <v>0.62218141555786133</v>
      </c>
      <c r="BL577" t="s">
        <v>557</v>
      </c>
      <c r="BM577" t="b">
        <v>1</v>
      </c>
      <c r="BN577">
        <v>1</v>
      </c>
      <c r="BO577">
        <v>4.9247102737426758</v>
      </c>
      <c r="BP577">
        <v>0.81485486030578613</v>
      </c>
    </row>
    <row r="578" spans="1:68" x14ac:dyDescent="0.2">
      <c r="A578" t="s">
        <v>83</v>
      </c>
      <c r="B578" t="b">
        <v>1</v>
      </c>
      <c r="C578">
        <v>1</v>
      </c>
      <c r="D578">
        <v>4.9245195388793954</v>
      </c>
      <c r="E578">
        <v>0.71999311447143555</v>
      </c>
      <c r="H578" t="s">
        <v>163</v>
      </c>
      <c r="I578" t="b">
        <v>1</v>
      </c>
      <c r="J578">
        <v>1</v>
      </c>
      <c r="K578">
        <v>1.270028233528137</v>
      </c>
      <c r="L578">
        <v>0.6280205249786377</v>
      </c>
      <c r="O578" t="s">
        <v>159</v>
      </c>
      <c r="P578" t="b">
        <v>1</v>
      </c>
      <c r="Q578">
        <v>1</v>
      </c>
      <c r="R578">
        <v>3.1493740081787109</v>
      </c>
      <c r="S578">
        <v>0.61277389526367188</v>
      </c>
      <c r="V578" t="s">
        <v>283</v>
      </c>
      <c r="W578" t="b">
        <v>1</v>
      </c>
      <c r="X578">
        <v>1</v>
      </c>
      <c r="Y578">
        <v>3.5819754600524898</v>
      </c>
      <c r="Z578">
        <v>0.62003946304321289</v>
      </c>
      <c r="AC578" t="s">
        <v>372</v>
      </c>
      <c r="AD578" t="b">
        <v>1</v>
      </c>
      <c r="AE578">
        <v>1</v>
      </c>
      <c r="AF578">
        <v>8.408686637878418</v>
      </c>
      <c r="AG578">
        <v>0.63156032562255859</v>
      </c>
      <c r="AJ578" t="s">
        <v>151</v>
      </c>
      <c r="AK578" t="b">
        <v>1</v>
      </c>
      <c r="AL578">
        <v>1</v>
      </c>
      <c r="AM578">
        <v>4.0063447952270508</v>
      </c>
      <c r="AN578">
        <v>0.61544489860534668</v>
      </c>
      <c r="AQ578" t="s">
        <v>111</v>
      </c>
      <c r="AR578" t="b">
        <v>1</v>
      </c>
      <c r="AS578">
        <v>164</v>
      </c>
      <c r="AT578">
        <v>6.8338079452514648</v>
      </c>
      <c r="AU578">
        <v>159.23174476623541</v>
      </c>
      <c r="AX578" t="s">
        <v>50</v>
      </c>
      <c r="AY578" t="b">
        <v>0</v>
      </c>
      <c r="AZ578">
        <v>1000</v>
      </c>
      <c r="BA578">
        <v>2.1409082412719731</v>
      </c>
      <c r="BB578">
        <v>1001.613326072693</v>
      </c>
      <c r="BE578" t="s">
        <v>494</v>
      </c>
      <c r="BF578" t="b">
        <v>1</v>
      </c>
      <c r="BG578">
        <v>2</v>
      </c>
      <c r="BH578">
        <v>4.4609055519104004</v>
      </c>
      <c r="BI578">
        <v>1.647474527359009</v>
      </c>
      <c r="BL578" t="s">
        <v>202</v>
      </c>
      <c r="BM578" t="b">
        <v>1</v>
      </c>
      <c r="BN578">
        <v>1</v>
      </c>
      <c r="BO578">
        <v>5.0940780639648438</v>
      </c>
      <c r="BP578">
        <v>0.62059402465820312</v>
      </c>
    </row>
    <row r="579" spans="1:68" x14ac:dyDescent="0.2">
      <c r="A579" t="s">
        <v>84</v>
      </c>
      <c r="B579" t="b">
        <v>1</v>
      </c>
      <c r="C579">
        <v>1</v>
      </c>
      <c r="D579">
        <v>2.125832080841064</v>
      </c>
      <c r="E579">
        <v>0.5894474983215332</v>
      </c>
      <c r="H579" t="s">
        <v>164</v>
      </c>
      <c r="I579" t="b">
        <v>0</v>
      </c>
      <c r="J579">
        <v>1000</v>
      </c>
      <c r="K579">
        <v>1.6234427690505979</v>
      </c>
      <c r="L579">
        <v>1008.732459306717</v>
      </c>
      <c r="O579" t="s">
        <v>232</v>
      </c>
      <c r="P579" t="b">
        <v>1</v>
      </c>
      <c r="Q579">
        <v>19</v>
      </c>
      <c r="R579">
        <v>3.645490169525146</v>
      </c>
      <c r="S579">
        <v>18.880384206771851</v>
      </c>
      <c r="V579" t="s">
        <v>284</v>
      </c>
      <c r="W579" t="b">
        <v>1</v>
      </c>
      <c r="X579">
        <v>1</v>
      </c>
      <c r="Y579">
        <v>2.9432380199432369</v>
      </c>
      <c r="Z579">
        <v>0.62272787094116211</v>
      </c>
      <c r="AC579" t="s">
        <v>373</v>
      </c>
      <c r="AD579" t="b">
        <v>1</v>
      </c>
      <c r="AE579">
        <v>1</v>
      </c>
      <c r="AF579">
        <v>2.1199061870574951</v>
      </c>
      <c r="AG579">
        <v>0.63682150840759277</v>
      </c>
      <c r="AJ579" t="s">
        <v>429</v>
      </c>
      <c r="AK579" t="b">
        <v>1</v>
      </c>
      <c r="AL579">
        <v>1</v>
      </c>
      <c r="AM579">
        <v>6.7118897438049316</v>
      </c>
      <c r="AN579">
        <v>0.60216379165649414</v>
      </c>
      <c r="AQ579" t="s">
        <v>193</v>
      </c>
      <c r="AR579" t="b">
        <v>0</v>
      </c>
      <c r="AS579">
        <v>1000</v>
      </c>
      <c r="AT579">
        <v>3.6276223659515381</v>
      </c>
      <c r="AU579">
        <v>971.22788286209106</v>
      </c>
      <c r="AX579" t="s">
        <v>47</v>
      </c>
      <c r="AY579" t="b">
        <v>1</v>
      </c>
      <c r="AZ579">
        <v>36</v>
      </c>
      <c r="BA579">
        <v>2.829419851303101</v>
      </c>
      <c r="BB579">
        <v>36.666904449462891</v>
      </c>
      <c r="BE579" t="s">
        <v>99</v>
      </c>
      <c r="BF579" t="b">
        <v>1</v>
      </c>
      <c r="BG579">
        <v>1</v>
      </c>
      <c r="BH579">
        <v>4.5541744232177734</v>
      </c>
      <c r="BI579">
        <v>0.62084650993347168</v>
      </c>
      <c r="BL579" t="s">
        <v>558</v>
      </c>
      <c r="BM579" t="b">
        <v>1</v>
      </c>
      <c r="BN579">
        <v>1</v>
      </c>
      <c r="BO579">
        <v>4.7906451225280762</v>
      </c>
      <c r="BP579">
        <v>0.61800742149353027</v>
      </c>
    </row>
    <row r="580" spans="1:68" x14ac:dyDescent="0.2">
      <c r="A580" t="s">
        <v>85</v>
      </c>
      <c r="B580" t="b">
        <v>1</v>
      </c>
      <c r="C580">
        <v>661</v>
      </c>
      <c r="D580">
        <v>2.2021257877349849</v>
      </c>
      <c r="E580">
        <v>659.24396395683289</v>
      </c>
      <c r="H580" t="s">
        <v>165</v>
      </c>
      <c r="I580" t="b">
        <v>1</v>
      </c>
      <c r="J580">
        <v>1</v>
      </c>
      <c r="K580">
        <v>1.194287061691284</v>
      </c>
      <c r="L580">
        <v>0.62952065467834473</v>
      </c>
      <c r="O580" t="s">
        <v>233</v>
      </c>
      <c r="P580" t="b">
        <v>1</v>
      </c>
      <c r="Q580">
        <v>1</v>
      </c>
      <c r="R580">
        <v>3.0433743000030522</v>
      </c>
      <c r="S580">
        <v>0.62780046463012695</v>
      </c>
      <c r="V580" t="s">
        <v>285</v>
      </c>
      <c r="W580" t="b">
        <v>1</v>
      </c>
      <c r="X580">
        <v>1</v>
      </c>
      <c r="Y580">
        <v>2.669511079788208</v>
      </c>
      <c r="Z580">
        <v>0.61328840255737305</v>
      </c>
      <c r="AC580" t="s">
        <v>374</v>
      </c>
      <c r="AD580" t="b">
        <v>1</v>
      </c>
      <c r="AE580">
        <v>1</v>
      </c>
      <c r="AF580">
        <v>4.6612391471862793</v>
      </c>
      <c r="AG580">
        <v>0.62858057022094727</v>
      </c>
      <c r="AJ580" t="s">
        <v>256</v>
      </c>
      <c r="AK580" t="b">
        <v>1</v>
      </c>
      <c r="AL580">
        <v>1</v>
      </c>
      <c r="AM580">
        <v>3.066614151000977</v>
      </c>
      <c r="AN580">
        <v>0.61334729194641113</v>
      </c>
      <c r="AQ580" t="s">
        <v>45</v>
      </c>
      <c r="AR580" t="b">
        <v>1</v>
      </c>
      <c r="AS580">
        <v>2</v>
      </c>
      <c r="AT580">
        <v>3.827222347259521</v>
      </c>
      <c r="AU580">
        <v>1.59716796875</v>
      </c>
      <c r="AX580" t="s">
        <v>471</v>
      </c>
      <c r="AY580" t="b">
        <v>1</v>
      </c>
      <c r="AZ580">
        <v>1</v>
      </c>
      <c r="BA580">
        <v>4.8597426414489746</v>
      </c>
      <c r="BB580">
        <v>0.61358332633972168</v>
      </c>
      <c r="BE580" t="s">
        <v>171</v>
      </c>
      <c r="BF580" t="b">
        <v>1</v>
      </c>
      <c r="BG580">
        <v>1</v>
      </c>
      <c r="BH580">
        <v>2.4252510070800781</v>
      </c>
      <c r="BI580">
        <v>0.62958073616027832</v>
      </c>
      <c r="BL580" t="s">
        <v>559</v>
      </c>
      <c r="BM580" t="b">
        <v>1</v>
      </c>
      <c r="BN580">
        <v>1</v>
      </c>
      <c r="BO580">
        <v>4.8267278671264648</v>
      </c>
      <c r="BP580">
        <v>0.63270449638366699</v>
      </c>
    </row>
    <row r="581" spans="1:68" x14ac:dyDescent="0.2">
      <c r="A581" t="s">
        <v>86</v>
      </c>
      <c r="B581" t="b">
        <v>1</v>
      </c>
      <c r="C581">
        <v>1</v>
      </c>
      <c r="D581">
        <v>2.4942469596862789</v>
      </c>
      <c r="E581">
        <v>0.57126951217651367</v>
      </c>
      <c r="H581" t="s">
        <v>166</v>
      </c>
      <c r="I581" t="b">
        <v>1</v>
      </c>
      <c r="J581">
        <v>1</v>
      </c>
      <c r="K581">
        <v>1.924102783203125</v>
      </c>
      <c r="L581">
        <v>0.62585067749023438</v>
      </c>
      <c r="O581" t="s">
        <v>234</v>
      </c>
      <c r="P581" t="b">
        <v>1</v>
      </c>
      <c r="Q581">
        <v>1</v>
      </c>
      <c r="R581">
        <v>2.7027921676635742</v>
      </c>
      <c r="S581">
        <v>0.61893224716186523</v>
      </c>
      <c r="V581" t="s">
        <v>286</v>
      </c>
      <c r="W581" t="b">
        <v>1</v>
      </c>
      <c r="X581">
        <v>12</v>
      </c>
      <c r="Y581">
        <v>2.2760970592498779</v>
      </c>
      <c r="Z581">
        <v>11.772297143936161</v>
      </c>
      <c r="AC581" t="s">
        <v>375</v>
      </c>
      <c r="AD581" t="b">
        <v>0</v>
      </c>
      <c r="AE581">
        <v>1000</v>
      </c>
      <c r="AF581">
        <v>5.1348414421081543</v>
      </c>
      <c r="AG581">
        <v>1011.447870731354</v>
      </c>
      <c r="AJ581" t="s">
        <v>154</v>
      </c>
      <c r="AK581" t="b">
        <v>1</v>
      </c>
      <c r="AL581">
        <v>17</v>
      </c>
      <c r="AM581">
        <v>2.775033712387085</v>
      </c>
      <c r="AN581">
        <v>16.44339919090271</v>
      </c>
      <c r="AQ581" t="s">
        <v>456</v>
      </c>
      <c r="AR581" t="b">
        <v>1</v>
      </c>
      <c r="AS581">
        <v>30</v>
      </c>
      <c r="AT581">
        <v>7.7289180755615234</v>
      </c>
      <c r="AU581">
        <v>29.177610397338871</v>
      </c>
      <c r="AX581" t="s">
        <v>57</v>
      </c>
      <c r="AY581" t="b">
        <v>1</v>
      </c>
      <c r="AZ581">
        <v>227</v>
      </c>
      <c r="BA581">
        <v>4.9618425369262704</v>
      </c>
      <c r="BB581">
        <v>229.11147618293759</v>
      </c>
      <c r="BE581" t="s">
        <v>440</v>
      </c>
      <c r="BF581" t="b">
        <v>1</v>
      </c>
      <c r="BG581">
        <v>1</v>
      </c>
      <c r="BH581">
        <v>5.2353954315185547</v>
      </c>
      <c r="BI581">
        <v>0.63245820999145508</v>
      </c>
      <c r="BL581" t="s">
        <v>425</v>
      </c>
      <c r="BM581" t="b">
        <v>1</v>
      </c>
      <c r="BN581">
        <v>1</v>
      </c>
      <c r="BO581">
        <v>2.907131433486938</v>
      </c>
      <c r="BP581">
        <v>0.6284182071685791</v>
      </c>
    </row>
    <row r="582" spans="1:68" x14ac:dyDescent="0.2">
      <c r="A582" t="s">
        <v>87</v>
      </c>
      <c r="B582" t="b">
        <v>0</v>
      </c>
      <c r="C582">
        <v>1000</v>
      </c>
      <c r="D582">
        <v>1.9570415019989009</v>
      </c>
      <c r="E582">
        <v>1007.200679302216</v>
      </c>
      <c r="H582" t="s">
        <v>167</v>
      </c>
      <c r="I582" t="b">
        <v>1</v>
      </c>
      <c r="J582">
        <v>1</v>
      </c>
      <c r="K582">
        <v>1.760805010795593</v>
      </c>
      <c r="L582">
        <v>0.63178372383117676</v>
      </c>
      <c r="O582" t="s">
        <v>50</v>
      </c>
      <c r="P582" t="b">
        <v>1</v>
      </c>
      <c r="Q582">
        <v>9</v>
      </c>
      <c r="R582">
        <v>4.2136201858520508</v>
      </c>
      <c r="S582">
        <v>8.6295344829559326</v>
      </c>
      <c r="V582" t="s">
        <v>287</v>
      </c>
      <c r="W582" t="b">
        <v>1</v>
      </c>
      <c r="X582">
        <v>1</v>
      </c>
      <c r="Y582">
        <v>5.6402711868286133</v>
      </c>
      <c r="Z582">
        <v>0.62531232833862305</v>
      </c>
      <c r="AC582" t="s">
        <v>376</v>
      </c>
      <c r="AD582" t="b">
        <v>1</v>
      </c>
      <c r="AE582">
        <v>1</v>
      </c>
      <c r="AF582">
        <v>7.1458497047424316</v>
      </c>
      <c r="AG582">
        <v>0.61736559867858887</v>
      </c>
      <c r="AJ582" t="s">
        <v>430</v>
      </c>
      <c r="AK582" t="b">
        <v>1</v>
      </c>
      <c r="AL582">
        <v>1</v>
      </c>
      <c r="AM582">
        <v>1.867594718933105</v>
      </c>
      <c r="AN582">
        <v>0.60370302200317383</v>
      </c>
      <c r="AQ582" t="s">
        <v>53</v>
      </c>
      <c r="AR582" t="b">
        <v>1</v>
      </c>
      <c r="AS582">
        <v>3</v>
      </c>
      <c r="AT582">
        <v>5.7555885314941406</v>
      </c>
      <c r="AU582">
        <v>2.5623302459716801</v>
      </c>
      <c r="AX582" t="s">
        <v>262</v>
      </c>
      <c r="AY582" t="b">
        <v>1</v>
      </c>
      <c r="AZ582">
        <v>1</v>
      </c>
      <c r="BA582">
        <v>1.9482812881469731</v>
      </c>
      <c r="BB582">
        <v>0.62116003036499023</v>
      </c>
      <c r="BE582" t="s">
        <v>49</v>
      </c>
      <c r="BF582" t="b">
        <v>1</v>
      </c>
      <c r="BG582">
        <v>1</v>
      </c>
      <c r="BH582">
        <v>4.3713679313659668</v>
      </c>
      <c r="BI582">
        <v>0.62456774711608887</v>
      </c>
      <c r="BL582" t="s">
        <v>560</v>
      </c>
      <c r="BM582" t="b">
        <v>1</v>
      </c>
      <c r="BN582">
        <v>1</v>
      </c>
      <c r="BO582">
        <v>4.0547451972961426</v>
      </c>
      <c r="BP582">
        <v>0.61056661605834961</v>
      </c>
    </row>
    <row r="583" spans="1:68" x14ac:dyDescent="0.2">
      <c r="A583" t="s">
        <v>88</v>
      </c>
      <c r="B583" t="b">
        <v>1</v>
      </c>
      <c r="C583">
        <v>1</v>
      </c>
      <c r="D583">
        <v>5.3352651596069336</v>
      </c>
      <c r="E583">
        <v>0.57388997077941895</v>
      </c>
      <c r="H583" t="s">
        <v>168</v>
      </c>
      <c r="I583" t="b">
        <v>1</v>
      </c>
      <c r="J583">
        <v>1</v>
      </c>
      <c r="K583">
        <v>2.256239652633667</v>
      </c>
      <c r="L583">
        <v>0.62711524963378906</v>
      </c>
      <c r="O583" t="s">
        <v>151</v>
      </c>
      <c r="P583" t="b">
        <v>0</v>
      </c>
      <c r="Q583">
        <v>1000</v>
      </c>
      <c r="R583">
        <v>2.9891402721405029</v>
      </c>
      <c r="S583">
        <v>1008.7753496170041</v>
      </c>
      <c r="V583" t="s">
        <v>44</v>
      </c>
      <c r="W583" t="b">
        <v>1</v>
      </c>
      <c r="X583">
        <v>1</v>
      </c>
      <c r="Y583">
        <v>5.5378422737121582</v>
      </c>
      <c r="Z583">
        <v>0.62098050117492676</v>
      </c>
      <c r="AC583" t="s">
        <v>377</v>
      </c>
      <c r="AD583" t="b">
        <v>1</v>
      </c>
      <c r="AE583">
        <v>1</v>
      </c>
      <c r="AF583">
        <v>2.4933829307556148</v>
      </c>
      <c r="AG583">
        <v>0.63116884231567383</v>
      </c>
      <c r="AJ583" t="s">
        <v>431</v>
      </c>
      <c r="AK583" t="b">
        <v>1</v>
      </c>
      <c r="AL583">
        <v>1</v>
      </c>
      <c r="AM583">
        <v>3.5003998279571529</v>
      </c>
      <c r="AN583">
        <v>0.60745859146118164</v>
      </c>
      <c r="AQ583" t="s">
        <v>457</v>
      </c>
      <c r="AR583" t="b">
        <v>1</v>
      </c>
      <c r="AS583">
        <v>1</v>
      </c>
      <c r="AT583">
        <v>6.5779232978820801</v>
      </c>
      <c r="AU583">
        <v>0.60211563110351562</v>
      </c>
      <c r="AX583" t="s">
        <v>190</v>
      </c>
      <c r="AY583" t="b">
        <v>1</v>
      </c>
      <c r="AZ583">
        <v>1</v>
      </c>
      <c r="BA583">
        <v>5.4161953926086426</v>
      </c>
      <c r="BB583">
        <v>0.60405373573303223</v>
      </c>
      <c r="BE583" t="s">
        <v>242</v>
      </c>
      <c r="BF583" t="b">
        <v>1</v>
      </c>
      <c r="BG583">
        <v>1</v>
      </c>
      <c r="BH583">
        <v>4.6800541877746582</v>
      </c>
      <c r="BI583">
        <v>0.61224842071533203</v>
      </c>
      <c r="BL583" t="s">
        <v>561</v>
      </c>
      <c r="BM583" t="b">
        <v>1</v>
      </c>
      <c r="BN583">
        <v>1</v>
      </c>
      <c r="BO583">
        <v>3.985999584197998</v>
      </c>
      <c r="BP583">
        <v>0.62144064903259277</v>
      </c>
    </row>
    <row r="584" spans="1:68" x14ac:dyDescent="0.2">
      <c r="A584" t="s">
        <v>89</v>
      </c>
      <c r="B584" t="b">
        <v>1</v>
      </c>
      <c r="C584">
        <v>1</v>
      </c>
      <c r="D584">
        <v>7.144141674041748</v>
      </c>
      <c r="E584">
        <v>0.60600876808166504</v>
      </c>
      <c r="H584" t="s">
        <v>169</v>
      </c>
      <c r="I584" t="b">
        <v>1</v>
      </c>
      <c r="J584">
        <v>1</v>
      </c>
      <c r="K584">
        <v>5.2360720634460449</v>
      </c>
      <c r="L584">
        <v>0.62552356719970703</v>
      </c>
      <c r="O584" t="s">
        <v>235</v>
      </c>
      <c r="P584" t="b">
        <v>1</v>
      </c>
      <c r="Q584">
        <v>1</v>
      </c>
      <c r="R584">
        <v>2.4944853782653809</v>
      </c>
      <c r="S584">
        <v>0.6513221263885498</v>
      </c>
      <c r="V584" t="s">
        <v>288</v>
      </c>
      <c r="W584" t="b">
        <v>1</v>
      </c>
      <c r="X584">
        <v>1</v>
      </c>
      <c r="Y584">
        <v>5.4843997955322266</v>
      </c>
      <c r="Z584">
        <v>0.62466740608215332</v>
      </c>
      <c r="AC584" t="s">
        <v>378</v>
      </c>
      <c r="AD584" t="b">
        <v>1</v>
      </c>
      <c r="AE584">
        <v>1</v>
      </c>
      <c r="AF584">
        <v>6.8664054870605469</v>
      </c>
      <c r="AG584">
        <v>0.6199040412902832</v>
      </c>
      <c r="AJ584" t="s">
        <v>432</v>
      </c>
      <c r="AK584" t="b">
        <v>1</v>
      </c>
      <c r="AL584">
        <v>1</v>
      </c>
      <c r="AM584">
        <v>3.8124387264251709</v>
      </c>
      <c r="AN584">
        <v>0.60627532005310059</v>
      </c>
      <c r="AQ584" t="s">
        <v>187</v>
      </c>
      <c r="AR584" t="b">
        <v>1</v>
      </c>
      <c r="AS584">
        <v>1</v>
      </c>
      <c r="AT584">
        <v>5.2273726463317871</v>
      </c>
      <c r="AU584">
        <v>0.64461040496826172</v>
      </c>
      <c r="AX584" t="s">
        <v>61</v>
      </c>
      <c r="AY584" t="b">
        <v>0</v>
      </c>
      <c r="AZ584">
        <v>1000</v>
      </c>
      <c r="BA584">
        <v>2.1401963233947749</v>
      </c>
      <c r="BB584">
        <v>974.6166832447052</v>
      </c>
      <c r="BE584" t="s">
        <v>421</v>
      </c>
      <c r="BF584" t="b">
        <v>1</v>
      </c>
      <c r="BG584">
        <v>1</v>
      </c>
      <c r="BH584">
        <v>3.5058548450469971</v>
      </c>
      <c r="BI584">
        <v>0.61278939247131348</v>
      </c>
      <c r="BL584" t="s">
        <v>562</v>
      </c>
      <c r="BM584" t="b">
        <v>1</v>
      </c>
      <c r="BN584">
        <v>1</v>
      </c>
      <c r="BO584">
        <v>4.7388734817504883</v>
      </c>
      <c r="BP584">
        <v>0.61921882629394531</v>
      </c>
    </row>
    <row r="585" spans="1:68" x14ac:dyDescent="0.2">
      <c r="A585" t="s">
        <v>90</v>
      </c>
      <c r="B585" t="b">
        <v>1</v>
      </c>
      <c r="C585">
        <v>1</v>
      </c>
      <c r="D585">
        <v>4.2255105972290039</v>
      </c>
      <c r="E585">
        <v>0.74613332748413086</v>
      </c>
      <c r="H585" t="s">
        <v>108</v>
      </c>
      <c r="I585" t="b">
        <v>1</v>
      </c>
      <c r="J585">
        <v>68</v>
      </c>
      <c r="K585">
        <v>2.599254846572876</v>
      </c>
      <c r="L585">
        <v>68.964385509490967</v>
      </c>
      <c r="O585" t="s">
        <v>236</v>
      </c>
      <c r="P585" t="b">
        <v>1</v>
      </c>
      <c r="Q585">
        <v>7</v>
      </c>
      <c r="R585">
        <v>1.9351456165313721</v>
      </c>
      <c r="S585">
        <v>7.1524267196655273</v>
      </c>
      <c r="V585" t="s">
        <v>114</v>
      </c>
      <c r="W585" t="b">
        <v>1</v>
      </c>
      <c r="X585">
        <v>4</v>
      </c>
      <c r="Y585">
        <v>4.2324695587158203</v>
      </c>
      <c r="Z585">
        <v>3.648206233978271</v>
      </c>
      <c r="AC585" t="s">
        <v>379</v>
      </c>
      <c r="AD585" t="b">
        <v>1</v>
      </c>
      <c r="AE585">
        <v>2</v>
      </c>
      <c r="AF585">
        <v>3.3186783790588379</v>
      </c>
      <c r="AG585">
        <v>1.6020827293396001</v>
      </c>
      <c r="AJ585" t="s">
        <v>162</v>
      </c>
      <c r="AK585" t="b">
        <v>0</v>
      </c>
      <c r="AL585">
        <v>1000</v>
      </c>
      <c r="AM585">
        <v>1.173490166664124</v>
      </c>
      <c r="AN585">
        <v>983.03781366348267</v>
      </c>
      <c r="AQ585" t="s">
        <v>283</v>
      </c>
      <c r="AR585" t="b">
        <v>1</v>
      </c>
      <c r="AS585">
        <v>1</v>
      </c>
      <c r="AT585">
        <v>4.6322145462036133</v>
      </c>
      <c r="AU585">
        <v>0.60375642776489258</v>
      </c>
      <c r="AX585" t="s">
        <v>35</v>
      </c>
      <c r="AY585" t="b">
        <v>1</v>
      </c>
      <c r="AZ585">
        <v>1</v>
      </c>
      <c r="BA585">
        <v>4.266632080078125</v>
      </c>
      <c r="BB585">
        <v>0.60562801361083984</v>
      </c>
      <c r="BE585" t="s">
        <v>97</v>
      </c>
      <c r="BF585" t="b">
        <v>1</v>
      </c>
      <c r="BG585">
        <v>1</v>
      </c>
      <c r="BH585">
        <v>3.176610946655273</v>
      </c>
      <c r="BI585">
        <v>0.62216448783874512</v>
      </c>
      <c r="BL585" t="s">
        <v>50</v>
      </c>
      <c r="BM585" t="b">
        <v>1</v>
      </c>
      <c r="BN585">
        <v>1</v>
      </c>
      <c r="BO585">
        <v>3.6623578071594238</v>
      </c>
      <c r="BP585">
        <v>0.66735219955444336</v>
      </c>
    </row>
    <row r="586" spans="1:68" x14ac:dyDescent="0.2">
      <c r="A586" t="s">
        <v>91</v>
      </c>
      <c r="B586" t="b">
        <v>0</v>
      </c>
      <c r="C586">
        <v>1000</v>
      </c>
      <c r="D586">
        <v>6.5460600852966309</v>
      </c>
      <c r="E586">
        <v>1001.574512958527</v>
      </c>
      <c r="H586" t="s">
        <v>24</v>
      </c>
      <c r="I586" t="b">
        <v>1</v>
      </c>
      <c r="J586">
        <v>1</v>
      </c>
      <c r="K586">
        <v>3.3546516895294189</v>
      </c>
      <c r="L586">
        <v>0.61602520942687988</v>
      </c>
      <c r="O586" t="s">
        <v>237</v>
      </c>
      <c r="P586" t="b">
        <v>1</v>
      </c>
      <c r="Q586">
        <v>16</v>
      </c>
      <c r="R586">
        <v>1.8591181039810181</v>
      </c>
      <c r="S586">
        <v>15.69398665428162</v>
      </c>
      <c r="V586" t="s">
        <v>289</v>
      </c>
      <c r="W586" t="b">
        <v>1</v>
      </c>
      <c r="X586">
        <v>1</v>
      </c>
      <c r="Y586">
        <v>3.9493813514709468</v>
      </c>
      <c r="Z586">
        <v>0.61434364318847656</v>
      </c>
      <c r="AC586" t="s">
        <v>380</v>
      </c>
      <c r="AD586" t="b">
        <v>1</v>
      </c>
      <c r="AE586">
        <v>4</v>
      </c>
      <c r="AF586">
        <v>4.3616399765014648</v>
      </c>
      <c r="AG586">
        <v>3.6972110271453862</v>
      </c>
      <c r="AJ586" t="s">
        <v>433</v>
      </c>
      <c r="AK586" t="b">
        <v>1</v>
      </c>
      <c r="AL586">
        <v>1</v>
      </c>
      <c r="AM586">
        <v>8.1684446334838867</v>
      </c>
      <c r="AN586">
        <v>0.60282659530639648</v>
      </c>
      <c r="AQ586" t="s">
        <v>109</v>
      </c>
      <c r="AR586" t="b">
        <v>1</v>
      </c>
      <c r="AS586">
        <v>1</v>
      </c>
      <c r="AT586">
        <v>4.8783431053161621</v>
      </c>
      <c r="AU586">
        <v>0.60759115219116211</v>
      </c>
      <c r="AX586" t="s">
        <v>108</v>
      </c>
      <c r="AY586" t="b">
        <v>0</v>
      </c>
      <c r="AZ586">
        <v>1000</v>
      </c>
      <c r="BA586">
        <v>2.246031522750854</v>
      </c>
      <c r="BB586">
        <v>1014.462067365646</v>
      </c>
      <c r="BE586" t="s">
        <v>29</v>
      </c>
      <c r="BF586" t="b">
        <v>1</v>
      </c>
      <c r="BG586">
        <v>1</v>
      </c>
      <c r="BH586">
        <v>3.3756909370422359</v>
      </c>
      <c r="BI586">
        <v>0.6348729133605957</v>
      </c>
      <c r="BL586" t="s">
        <v>563</v>
      </c>
      <c r="BM586" t="b">
        <v>1</v>
      </c>
      <c r="BN586">
        <v>1</v>
      </c>
      <c r="BO586">
        <v>6.1962366104125977</v>
      </c>
      <c r="BP586">
        <v>0.61754703521728516</v>
      </c>
    </row>
    <row r="587" spans="1:68" x14ac:dyDescent="0.2">
      <c r="A587" t="s">
        <v>92</v>
      </c>
      <c r="B587" t="b">
        <v>1</v>
      </c>
      <c r="C587">
        <v>1</v>
      </c>
      <c r="D587">
        <v>4.341651439666748</v>
      </c>
      <c r="E587">
        <v>0.59490513801574707</v>
      </c>
      <c r="H587" t="s">
        <v>170</v>
      </c>
      <c r="I587" t="b">
        <v>1</v>
      </c>
      <c r="J587">
        <v>1</v>
      </c>
      <c r="K587">
        <v>3.4673974514007568</v>
      </c>
      <c r="L587">
        <v>0.62574243545532227</v>
      </c>
      <c r="O587" t="s">
        <v>238</v>
      </c>
      <c r="P587" t="b">
        <v>1</v>
      </c>
      <c r="Q587">
        <v>1</v>
      </c>
      <c r="R587">
        <v>5.6452217102050781</v>
      </c>
      <c r="S587">
        <v>0.62954568862915039</v>
      </c>
      <c r="V587" t="s">
        <v>216</v>
      </c>
      <c r="W587" t="b">
        <v>1</v>
      </c>
      <c r="X587">
        <v>1</v>
      </c>
      <c r="Y587">
        <v>2.2035396099090581</v>
      </c>
      <c r="Z587">
        <v>0.62065291404724121</v>
      </c>
      <c r="AC587" t="s">
        <v>381</v>
      </c>
      <c r="AD587" t="b">
        <v>1</v>
      </c>
      <c r="AE587">
        <v>1</v>
      </c>
      <c r="AF587">
        <v>7.9295563697814941</v>
      </c>
      <c r="AG587">
        <v>0.62571477890014648</v>
      </c>
      <c r="AJ587" t="s">
        <v>188</v>
      </c>
      <c r="AK587" t="b">
        <v>0</v>
      </c>
      <c r="AL587">
        <v>1000</v>
      </c>
      <c r="AM587">
        <v>2.6477537155151372</v>
      </c>
      <c r="AN587">
        <v>984.35100293159485</v>
      </c>
      <c r="AQ587" t="s">
        <v>47</v>
      </c>
      <c r="AR587" t="b">
        <v>0</v>
      </c>
      <c r="AS587">
        <v>1000</v>
      </c>
      <c r="AT587">
        <v>2.4776546955108638</v>
      </c>
      <c r="AU587">
        <v>969.0407862663269</v>
      </c>
      <c r="AX587" t="s">
        <v>472</v>
      </c>
      <c r="AY587" t="b">
        <v>1</v>
      </c>
      <c r="AZ587">
        <v>1</v>
      </c>
      <c r="BA587">
        <v>4.8698043823242188</v>
      </c>
      <c r="BB587">
        <v>0.62576818466186523</v>
      </c>
      <c r="BE587" t="s">
        <v>495</v>
      </c>
      <c r="BF587" t="b">
        <v>1</v>
      </c>
      <c r="BG587">
        <v>1</v>
      </c>
      <c r="BH587">
        <v>3.6634025573730469</v>
      </c>
      <c r="BI587">
        <v>0.62813591957092285</v>
      </c>
      <c r="BL587" t="s">
        <v>564</v>
      </c>
      <c r="BM587" t="b">
        <v>1</v>
      </c>
      <c r="BN587">
        <v>1</v>
      </c>
      <c r="BO587">
        <v>7.3925251960754386</v>
      </c>
      <c r="BP587">
        <v>0.62648129463195801</v>
      </c>
    </row>
    <row r="588" spans="1:68" x14ac:dyDescent="0.2">
      <c r="A588" t="s">
        <v>93</v>
      </c>
      <c r="B588" t="b">
        <v>1</v>
      </c>
      <c r="C588">
        <v>1</v>
      </c>
      <c r="D588">
        <v>2.281660795211792</v>
      </c>
      <c r="E588">
        <v>0.72106456756591797</v>
      </c>
      <c r="H588" t="s">
        <v>171</v>
      </c>
      <c r="I588" t="b">
        <v>1</v>
      </c>
      <c r="J588">
        <v>1</v>
      </c>
      <c r="K588">
        <v>1.6495012044906621</v>
      </c>
      <c r="L588">
        <v>0.62581062316894531</v>
      </c>
      <c r="O588" t="s">
        <v>54</v>
      </c>
      <c r="P588" t="b">
        <v>1</v>
      </c>
      <c r="Q588">
        <v>5</v>
      </c>
      <c r="R588">
        <v>2.5678188800811772</v>
      </c>
      <c r="S588">
        <v>4.5975272655487061</v>
      </c>
      <c r="V588" t="s">
        <v>172</v>
      </c>
      <c r="W588" t="b">
        <v>1</v>
      </c>
      <c r="X588">
        <v>1</v>
      </c>
      <c r="Y588">
        <v>5.5796022415161133</v>
      </c>
      <c r="Z588">
        <v>0.61683082580566406</v>
      </c>
      <c r="AC588" t="s">
        <v>382</v>
      </c>
      <c r="AD588" t="b">
        <v>1</v>
      </c>
      <c r="AE588">
        <v>8</v>
      </c>
      <c r="AF588">
        <v>2.668797492980957</v>
      </c>
      <c r="AG588">
        <v>8.4589114189147949</v>
      </c>
      <c r="AJ588" t="s">
        <v>118</v>
      </c>
      <c r="AK588" t="b">
        <v>1</v>
      </c>
      <c r="AL588">
        <v>1</v>
      </c>
      <c r="AM588">
        <v>1.360981345176697</v>
      </c>
      <c r="AN588">
        <v>0.61490893363952637</v>
      </c>
      <c r="AQ588" t="s">
        <v>42</v>
      </c>
      <c r="AR588" t="b">
        <v>1</v>
      </c>
      <c r="AS588">
        <v>1</v>
      </c>
      <c r="AT588">
        <v>6.4368863105773926</v>
      </c>
      <c r="AU588">
        <v>0.64171242713928223</v>
      </c>
      <c r="AX588" t="s">
        <v>473</v>
      </c>
      <c r="AY588" t="b">
        <v>0</v>
      </c>
      <c r="AZ588">
        <v>1000</v>
      </c>
      <c r="BA588">
        <v>2.857376337051392</v>
      </c>
      <c r="BB588">
        <v>987.54750633239746</v>
      </c>
      <c r="BE588" t="s">
        <v>496</v>
      </c>
      <c r="BF588" t="b">
        <v>1</v>
      </c>
      <c r="BG588">
        <v>3</v>
      </c>
      <c r="BH588">
        <v>3.6246051788330078</v>
      </c>
      <c r="BI588">
        <v>2.5888955593109131</v>
      </c>
      <c r="BL588" t="s">
        <v>565</v>
      </c>
      <c r="BM588" t="b">
        <v>1</v>
      </c>
      <c r="BN588">
        <v>1</v>
      </c>
      <c r="BO588">
        <v>3.1406607627868648</v>
      </c>
      <c r="BP588">
        <v>0.61584854125976562</v>
      </c>
    </row>
    <row r="589" spans="1:68" x14ac:dyDescent="0.2">
      <c r="A589" t="s">
        <v>94</v>
      </c>
      <c r="B589" t="b">
        <v>0</v>
      </c>
      <c r="C589">
        <v>1000</v>
      </c>
      <c r="D589">
        <v>2.018530130386353</v>
      </c>
      <c r="E589">
        <v>1000.419404745102</v>
      </c>
      <c r="H589" t="s">
        <v>51</v>
      </c>
      <c r="I589" t="b">
        <v>1</v>
      </c>
      <c r="J589">
        <v>1</v>
      </c>
      <c r="K589">
        <v>2.610432624816895</v>
      </c>
      <c r="L589">
        <v>0.63820862770080566</v>
      </c>
      <c r="O589" t="s">
        <v>239</v>
      </c>
      <c r="P589" t="b">
        <v>0</v>
      </c>
      <c r="Q589">
        <v>1000</v>
      </c>
      <c r="R589">
        <v>1.1648048162460329</v>
      </c>
      <c r="S589">
        <v>1018.580261230469</v>
      </c>
      <c r="V589" t="s">
        <v>215</v>
      </c>
      <c r="W589" t="b">
        <v>1</v>
      </c>
      <c r="X589">
        <v>1</v>
      </c>
      <c r="Y589">
        <v>6.6317110061645508</v>
      </c>
      <c r="Z589">
        <v>0.6334540843963623</v>
      </c>
      <c r="AC589" t="s">
        <v>383</v>
      </c>
      <c r="AD589" t="b">
        <v>1</v>
      </c>
      <c r="AE589">
        <v>1</v>
      </c>
      <c r="AF589">
        <v>1.4310756921768191</v>
      </c>
      <c r="AG589">
        <v>0.6435387134552002</v>
      </c>
      <c r="AJ589" t="s">
        <v>60</v>
      </c>
      <c r="AK589" t="b">
        <v>1</v>
      </c>
      <c r="AL589">
        <v>1</v>
      </c>
      <c r="AM589">
        <v>7.511176586151123</v>
      </c>
      <c r="AN589">
        <v>0.61411023139953613</v>
      </c>
      <c r="AQ589" t="s">
        <v>17</v>
      </c>
      <c r="AR589" t="b">
        <v>1</v>
      </c>
      <c r="AS589">
        <v>1</v>
      </c>
      <c r="AT589">
        <v>3.2172307968139648</v>
      </c>
      <c r="AU589">
        <v>0.60170459747314453</v>
      </c>
      <c r="AX589" t="s">
        <v>474</v>
      </c>
      <c r="AY589" t="b">
        <v>1</v>
      </c>
      <c r="AZ589">
        <v>1</v>
      </c>
      <c r="BA589">
        <v>2.4480082988739009</v>
      </c>
      <c r="BB589">
        <v>0.61315202713012695</v>
      </c>
      <c r="BE589" t="s">
        <v>497</v>
      </c>
      <c r="BF589" t="b">
        <v>1</v>
      </c>
      <c r="BG589">
        <v>1</v>
      </c>
      <c r="BH589">
        <v>2.5818204879760742</v>
      </c>
      <c r="BI589">
        <v>0.61382627487182617</v>
      </c>
      <c r="BL589" t="s">
        <v>566</v>
      </c>
      <c r="BM589" t="b">
        <v>1</v>
      </c>
      <c r="BN589">
        <v>1</v>
      </c>
      <c r="BO589">
        <v>5.271484375</v>
      </c>
      <c r="BP589">
        <v>0.61963486671447754</v>
      </c>
    </row>
    <row r="590" spans="1:68" x14ac:dyDescent="0.2">
      <c r="A590" t="s">
        <v>95</v>
      </c>
      <c r="B590" t="b">
        <v>1</v>
      </c>
      <c r="C590">
        <v>1</v>
      </c>
      <c r="D590">
        <v>5.0129227638244629</v>
      </c>
      <c r="E590">
        <v>0.58318758010864258</v>
      </c>
      <c r="H590" t="s">
        <v>93</v>
      </c>
      <c r="I590" t="b">
        <v>1</v>
      </c>
      <c r="J590">
        <v>1</v>
      </c>
      <c r="K590">
        <v>1.755975604057312</v>
      </c>
      <c r="L590">
        <v>0.62395119667053223</v>
      </c>
      <c r="O590" t="s">
        <v>37</v>
      </c>
      <c r="P590" t="b">
        <v>1</v>
      </c>
      <c r="Q590">
        <v>1</v>
      </c>
      <c r="R590">
        <v>2.0460081100463872</v>
      </c>
      <c r="S590">
        <v>0.63211917877197266</v>
      </c>
      <c r="V590" t="s">
        <v>99</v>
      </c>
      <c r="W590" t="b">
        <v>1</v>
      </c>
      <c r="X590">
        <v>1</v>
      </c>
      <c r="Y590">
        <v>4.7021670341491699</v>
      </c>
      <c r="Z590">
        <v>0.62024641036987305</v>
      </c>
      <c r="AC590" t="s">
        <v>384</v>
      </c>
      <c r="AD590" t="b">
        <v>1</v>
      </c>
      <c r="AE590">
        <v>13</v>
      </c>
      <c r="AF590">
        <v>4.7712125778198242</v>
      </c>
      <c r="AG590">
        <v>12.63151121139526</v>
      </c>
      <c r="AJ590" t="s">
        <v>434</v>
      </c>
      <c r="AK590" t="b">
        <v>1</v>
      </c>
      <c r="AL590">
        <v>2</v>
      </c>
      <c r="AM590">
        <v>2.7980442047119141</v>
      </c>
      <c r="AN590">
        <v>1.578969478607178</v>
      </c>
      <c r="AQ590" t="s">
        <v>98</v>
      </c>
      <c r="AR590" t="b">
        <v>1</v>
      </c>
      <c r="AS590">
        <v>12</v>
      </c>
      <c r="AT590">
        <v>6.867455005645752</v>
      </c>
      <c r="AU590">
        <v>11.371434211730961</v>
      </c>
      <c r="AX590" t="s">
        <v>24</v>
      </c>
      <c r="AY590" t="b">
        <v>1</v>
      </c>
      <c r="AZ590">
        <v>1</v>
      </c>
      <c r="BA590">
        <v>6.8996477127075204</v>
      </c>
      <c r="BB590">
        <v>0.60776472091674805</v>
      </c>
      <c r="BE590" t="s">
        <v>160</v>
      </c>
      <c r="BF590" t="b">
        <v>1</v>
      </c>
      <c r="BG590">
        <v>1</v>
      </c>
      <c r="BH590">
        <v>2.4262125492095952</v>
      </c>
      <c r="BI590">
        <v>0.62467241287231445</v>
      </c>
      <c r="BL590" t="s">
        <v>163</v>
      </c>
      <c r="BM590" t="b">
        <v>1</v>
      </c>
      <c r="BN590">
        <v>1</v>
      </c>
      <c r="BO590">
        <v>1.64851450920105</v>
      </c>
      <c r="BP590">
        <v>0.61863350868225098</v>
      </c>
    </row>
    <row r="591" spans="1:68" x14ac:dyDescent="0.2">
      <c r="A591" t="s">
        <v>96</v>
      </c>
      <c r="B591" t="b">
        <v>1</v>
      </c>
      <c r="C591">
        <v>191</v>
      </c>
      <c r="D591">
        <v>6.3192939758300781</v>
      </c>
      <c r="E591">
        <v>187.00410771369931</v>
      </c>
      <c r="H591" t="s">
        <v>14</v>
      </c>
      <c r="I591" t="b">
        <v>1</v>
      </c>
      <c r="J591">
        <v>1</v>
      </c>
      <c r="K591">
        <v>1.697848439216614</v>
      </c>
      <c r="L591">
        <v>0.6183469295501709</v>
      </c>
      <c r="O591" t="s">
        <v>240</v>
      </c>
      <c r="P591" t="b">
        <v>1</v>
      </c>
      <c r="Q591">
        <v>1</v>
      </c>
      <c r="R591">
        <v>4.3250870704650879</v>
      </c>
      <c r="S591">
        <v>0.60691618919372559</v>
      </c>
      <c r="V591" t="s">
        <v>133</v>
      </c>
      <c r="W591" t="b">
        <v>1</v>
      </c>
      <c r="X591">
        <v>1</v>
      </c>
      <c r="Y591">
        <v>1.2239212989807129</v>
      </c>
      <c r="Z591">
        <v>0.62075686454772949</v>
      </c>
      <c r="AC591" t="s">
        <v>385</v>
      </c>
      <c r="AD591" t="b">
        <v>1</v>
      </c>
      <c r="AE591">
        <v>1</v>
      </c>
      <c r="AF591">
        <v>6.0304098129272461</v>
      </c>
      <c r="AG591">
        <v>0.61844897270202637</v>
      </c>
      <c r="AJ591" t="s">
        <v>225</v>
      </c>
      <c r="AK591" t="b">
        <v>1</v>
      </c>
      <c r="AL591">
        <v>46</v>
      </c>
      <c r="AM591">
        <v>2.785047054290771</v>
      </c>
      <c r="AN591">
        <v>45.265755176544189</v>
      </c>
      <c r="AQ591" t="s">
        <v>72</v>
      </c>
      <c r="AR591" t="b">
        <v>1</v>
      </c>
      <c r="AS591">
        <v>1</v>
      </c>
      <c r="AT591">
        <v>5.4982576370239258</v>
      </c>
      <c r="AU591">
        <v>0.59726428985595703</v>
      </c>
      <c r="AX591" t="s">
        <v>85</v>
      </c>
      <c r="AY591" t="b">
        <v>0</v>
      </c>
      <c r="AZ591">
        <v>1000</v>
      </c>
      <c r="BA591">
        <v>2.5708756446838379</v>
      </c>
      <c r="BB591">
        <v>1016.080011129379</v>
      </c>
      <c r="BE591" t="s">
        <v>498</v>
      </c>
      <c r="BF591" t="b">
        <v>1</v>
      </c>
      <c r="BG591">
        <v>1</v>
      </c>
      <c r="BH591">
        <v>3.4779987335205078</v>
      </c>
      <c r="BI591">
        <v>0.60525274276733398</v>
      </c>
      <c r="BL591" t="s">
        <v>417</v>
      </c>
      <c r="BM591" t="b">
        <v>1</v>
      </c>
      <c r="BN591">
        <v>1</v>
      </c>
      <c r="BO591">
        <v>1.920573472976685</v>
      </c>
      <c r="BP591">
        <v>0.62264728546142578</v>
      </c>
    </row>
    <row r="592" spans="1:68" x14ac:dyDescent="0.2">
      <c r="A592" t="s">
        <v>97</v>
      </c>
      <c r="B592" t="b">
        <v>1</v>
      </c>
      <c r="C592">
        <v>1</v>
      </c>
      <c r="D592">
        <v>3.6318173408508301</v>
      </c>
      <c r="E592">
        <v>0.57220244407653809</v>
      </c>
      <c r="H592" t="s">
        <v>172</v>
      </c>
      <c r="I592" t="b">
        <v>1</v>
      </c>
      <c r="J592">
        <v>1</v>
      </c>
      <c r="K592">
        <v>5.1469688415527344</v>
      </c>
      <c r="L592">
        <v>0.60611438751220703</v>
      </c>
      <c r="O592" t="s">
        <v>178</v>
      </c>
      <c r="P592" t="b">
        <v>1</v>
      </c>
      <c r="Q592">
        <v>13</v>
      </c>
      <c r="R592">
        <v>2.4086742401123051</v>
      </c>
      <c r="S592">
        <v>12.64325976371765</v>
      </c>
      <c r="V592" t="s">
        <v>290</v>
      </c>
      <c r="W592" t="b">
        <v>1</v>
      </c>
      <c r="X592">
        <v>1</v>
      </c>
      <c r="Y592">
        <v>3.6525228023529048</v>
      </c>
      <c r="Z592">
        <v>0.61723899841308594</v>
      </c>
      <c r="AC592" t="s">
        <v>386</v>
      </c>
      <c r="AD592" t="b">
        <v>1</v>
      </c>
      <c r="AE592">
        <v>1</v>
      </c>
      <c r="AF592">
        <v>1.134872674942017</v>
      </c>
      <c r="AG592">
        <v>0.61421465873718262</v>
      </c>
      <c r="AJ592" t="s">
        <v>174</v>
      </c>
      <c r="AK592" t="b">
        <v>0</v>
      </c>
      <c r="AL592">
        <v>1000</v>
      </c>
      <c r="AM592">
        <v>1.7839294672012329</v>
      </c>
      <c r="AN592">
        <v>983.31011867523193</v>
      </c>
      <c r="AQ592" t="s">
        <v>234</v>
      </c>
      <c r="AR592" t="b">
        <v>1</v>
      </c>
      <c r="AS592">
        <v>1</v>
      </c>
      <c r="AT592">
        <v>9.0774202346801758</v>
      </c>
      <c r="AU592">
        <v>0.65036892890930176</v>
      </c>
      <c r="AX592" t="s">
        <v>101</v>
      </c>
      <c r="AY592" t="b">
        <v>0</v>
      </c>
      <c r="AZ592">
        <v>1000</v>
      </c>
      <c r="BA592">
        <v>1.7180202007293699</v>
      </c>
      <c r="BB592">
        <v>975.83491611480713</v>
      </c>
      <c r="BE592" t="s">
        <v>88</v>
      </c>
      <c r="BF592" t="b">
        <v>1</v>
      </c>
      <c r="BG592">
        <v>1</v>
      </c>
      <c r="BH592">
        <v>6.6007065773010254</v>
      </c>
      <c r="BI592">
        <v>0.61212587356567383</v>
      </c>
      <c r="BL592" t="s">
        <v>36</v>
      </c>
      <c r="BM592" t="b">
        <v>1</v>
      </c>
      <c r="BN592">
        <v>1</v>
      </c>
      <c r="BO592">
        <v>3.791518926620483</v>
      </c>
      <c r="BP592">
        <v>0.61515021324157715</v>
      </c>
    </row>
    <row r="593" spans="1:68" x14ac:dyDescent="0.2">
      <c r="A593" t="s">
        <v>98</v>
      </c>
      <c r="B593" t="b">
        <v>1</v>
      </c>
      <c r="C593">
        <v>1</v>
      </c>
      <c r="D593">
        <v>3.315548419952393</v>
      </c>
      <c r="E593">
        <v>0.59782886505126953</v>
      </c>
      <c r="H593" t="s">
        <v>173</v>
      </c>
      <c r="I593" t="b">
        <v>0</v>
      </c>
      <c r="J593">
        <v>1000</v>
      </c>
      <c r="K593">
        <v>2.363554954528809</v>
      </c>
      <c r="L593">
        <v>1018.750450611115</v>
      </c>
      <c r="O593" t="s">
        <v>133</v>
      </c>
      <c r="P593" t="b">
        <v>1</v>
      </c>
      <c r="Q593">
        <v>1</v>
      </c>
      <c r="R593">
        <v>3.6132016181945801</v>
      </c>
      <c r="S593">
        <v>0.62514185905456543</v>
      </c>
      <c r="V593" t="s">
        <v>291</v>
      </c>
      <c r="W593" t="b">
        <v>1</v>
      </c>
      <c r="X593">
        <v>1</v>
      </c>
      <c r="Y593">
        <v>4.2752423286437988</v>
      </c>
      <c r="Z593">
        <v>0.61870670318603516</v>
      </c>
      <c r="AC593" t="s">
        <v>387</v>
      </c>
      <c r="AD593" t="b">
        <v>1</v>
      </c>
      <c r="AE593">
        <v>4</v>
      </c>
      <c r="AF593">
        <v>5.5300731658935547</v>
      </c>
      <c r="AG593">
        <v>3.6441628932952881</v>
      </c>
      <c r="AJ593" t="s">
        <v>46</v>
      </c>
      <c r="AK593" t="b">
        <v>1</v>
      </c>
      <c r="AL593">
        <v>1</v>
      </c>
      <c r="AM593">
        <v>4.1551089286804199</v>
      </c>
      <c r="AN593">
        <v>0.60343289375305176</v>
      </c>
      <c r="AQ593" t="s">
        <v>172</v>
      </c>
      <c r="AR593" t="b">
        <v>1</v>
      </c>
      <c r="AS593">
        <v>2</v>
      </c>
      <c r="AT593">
        <v>5.4832558631896973</v>
      </c>
      <c r="AU593">
        <v>1.6153326034545901</v>
      </c>
      <c r="AX593" t="s">
        <v>418</v>
      </c>
      <c r="AY593" t="b">
        <v>1</v>
      </c>
      <c r="AZ593">
        <v>1</v>
      </c>
      <c r="BA593">
        <v>4.0258498191833496</v>
      </c>
      <c r="BB593">
        <v>0.62055730819702148</v>
      </c>
      <c r="BE593" t="s">
        <v>222</v>
      </c>
      <c r="BF593" t="b">
        <v>1</v>
      </c>
      <c r="BG593">
        <v>1</v>
      </c>
      <c r="BH593">
        <v>4.7415313720703116</v>
      </c>
      <c r="BI593">
        <v>0.63259196281433105</v>
      </c>
      <c r="BL593" t="s">
        <v>567</v>
      </c>
      <c r="BM593" t="b">
        <v>1</v>
      </c>
      <c r="BN593">
        <v>1</v>
      </c>
      <c r="BO593">
        <v>4.3371343612670898</v>
      </c>
      <c r="BP593">
        <v>0.61361503601074219</v>
      </c>
    </row>
    <row r="594" spans="1:68" x14ac:dyDescent="0.2">
      <c r="A594" t="s">
        <v>99</v>
      </c>
      <c r="B594" t="b">
        <v>1</v>
      </c>
      <c r="C594">
        <v>1</v>
      </c>
      <c r="D594">
        <v>5.4195771217346191</v>
      </c>
      <c r="E594">
        <v>0.59409928321838379</v>
      </c>
      <c r="H594" t="s">
        <v>174</v>
      </c>
      <c r="I594" t="b">
        <v>1</v>
      </c>
      <c r="J594">
        <v>2</v>
      </c>
      <c r="K594">
        <v>2.6441290378570561</v>
      </c>
      <c r="L594">
        <v>1.6181244850158689</v>
      </c>
      <c r="O594" t="s">
        <v>241</v>
      </c>
      <c r="P594" t="b">
        <v>1</v>
      </c>
      <c r="Q594">
        <v>1</v>
      </c>
      <c r="R594">
        <v>4.5191054344177246</v>
      </c>
      <c r="S594">
        <v>0.64506864547729492</v>
      </c>
      <c r="V594" t="s">
        <v>80</v>
      </c>
      <c r="W594" t="b">
        <v>1</v>
      </c>
      <c r="X594">
        <v>1</v>
      </c>
      <c r="Y594">
        <v>7.8765621185302734</v>
      </c>
      <c r="Z594">
        <v>0.61774492263793945</v>
      </c>
      <c r="AC594" t="s">
        <v>388</v>
      </c>
      <c r="AD594" t="b">
        <v>1</v>
      </c>
      <c r="AE594">
        <v>1</v>
      </c>
      <c r="AF594">
        <v>8.5484600067138672</v>
      </c>
      <c r="AG594">
        <v>0.61058855056762695</v>
      </c>
      <c r="AJ594" t="s">
        <v>435</v>
      </c>
      <c r="AK594" t="b">
        <v>1</v>
      </c>
      <c r="AL594">
        <v>1</v>
      </c>
      <c r="AM594">
        <v>4.3391985893249512</v>
      </c>
      <c r="AN594">
        <v>0.60356521606445312</v>
      </c>
      <c r="AQ594" t="s">
        <v>110</v>
      </c>
      <c r="AR594" t="b">
        <v>0</v>
      </c>
      <c r="AS594">
        <v>1000</v>
      </c>
      <c r="AT594">
        <v>4.8156633377075204</v>
      </c>
      <c r="AU594">
        <v>973.69632911682129</v>
      </c>
      <c r="AX594" t="s">
        <v>19</v>
      </c>
      <c r="AY594" t="b">
        <v>1</v>
      </c>
      <c r="AZ594">
        <v>1</v>
      </c>
      <c r="BA594">
        <v>3.5973942279815669</v>
      </c>
      <c r="BB594">
        <v>0.62893247604370117</v>
      </c>
      <c r="BE594" t="s">
        <v>128</v>
      </c>
      <c r="BF594" t="b">
        <v>1</v>
      </c>
      <c r="BG594">
        <v>1</v>
      </c>
      <c r="BH594">
        <v>5.0000138282775879</v>
      </c>
      <c r="BI594">
        <v>0.62207174301147461</v>
      </c>
      <c r="BL594" t="s">
        <v>568</v>
      </c>
      <c r="BM594" t="b">
        <v>1</v>
      </c>
      <c r="BN594">
        <v>1</v>
      </c>
      <c r="BO594">
        <v>6.6095023155212402</v>
      </c>
      <c r="BP594">
        <v>0.62727642059326172</v>
      </c>
    </row>
    <row r="595" spans="1:68" x14ac:dyDescent="0.2">
      <c r="A595" t="s">
        <v>100</v>
      </c>
      <c r="B595" t="b">
        <v>1</v>
      </c>
      <c r="C595">
        <v>1</v>
      </c>
      <c r="D595">
        <v>3.6656162738800049</v>
      </c>
      <c r="E595">
        <v>0.58929824829101562</v>
      </c>
      <c r="H595" t="s">
        <v>175</v>
      </c>
      <c r="I595" t="b">
        <v>1</v>
      </c>
      <c r="J595">
        <v>1</v>
      </c>
      <c r="K595">
        <v>1.265953063964844</v>
      </c>
      <c r="L595">
        <v>0.6149444580078125</v>
      </c>
      <c r="O595" t="s">
        <v>107</v>
      </c>
      <c r="P595" t="b">
        <v>1</v>
      </c>
      <c r="Q595">
        <v>1</v>
      </c>
      <c r="R595">
        <v>1.7503465414047239</v>
      </c>
      <c r="S595">
        <v>0.63890743255615234</v>
      </c>
      <c r="V595" t="s">
        <v>292</v>
      </c>
      <c r="W595" t="b">
        <v>1</v>
      </c>
      <c r="X595">
        <v>1</v>
      </c>
      <c r="Y595">
        <v>4.0971622467041016</v>
      </c>
      <c r="Z595">
        <v>0.62589669227600098</v>
      </c>
      <c r="AC595" t="s">
        <v>389</v>
      </c>
      <c r="AD595" t="b">
        <v>1</v>
      </c>
      <c r="AE595">
        <v>1</v>
      </c>
      <c r="AF595">
        <v>8.2987966537475586</v>
      </c>
      <c r="AG595">
        <v>0.62443447113037109</v>
      </c>
      <c r="AJ595" t="s">
        <v>205</v>
      </c>
      <c r="AK595" t="b">
        <v>1</v>
      </c>
      <c r="AL595">
        <v>2</v>
      </c>
      <c r="AM595">
        <v>3.15040111541748</v>
      </c>
      <c r="AN595">
        <v>1.5930154323577881</v>
      </c>
      <c r="AQ595" t="s">
        <v>97</v>
      </c>
      <c r="AR595" t="b">
        <v>1</v>
      </c>
      <c r="AS595">
        <v>5</v>
      </c>
      <c r="AT595">
        <v>3.6797769069671631</v>
      </c>
      <c r="AU595">
        <v>4.7389099597930908</v>
      </c>
      <c r="AX595" t="s">
        <v>128</v>
      </c>
      <c r="AY595" t="b">
        <v>1</v>
      </c>
      <c r="AZ595">
        <v>5</v>
      </c>
      <c r="BA595">
        <v>1.562037467956543</v>
      </c>
      <c r="BB595">
        <v>4.6781191825866699</v>
      </c>
      <c r="BE595" t="s">
        <v>499</v>
      </c>
      <c r="BF595" t="b">
        <v>1</v>
      </c>
      <c r="BG595">
        <v>1</v>
      </c>
      <c r="BH595">
        <v>5.4706864356994629</v>
      </c>
      <c r="BI595">
        <v>0.63319635391235352</v>
      </c>
      <c r="BL595" t="s">
        <v>183</v>
      </c>
      <c r="BM595" t="b">
        <v>1</v>
      </c>
      <c r="BN595">
        <v>1</v>
      </c>
      <c r="BO595">
        <v>2.544878244400024</v>
      </c>
      <c r="BP595">
        <v>0.62595844268798828</v>
      </c>
    </row>
    <row r="596" spans="1:68" x14ac:dyDescent="0.2">
      <c r="A596" t="s">
        <v>101</v>
      </c>
      <c r="B596" t="b">
        <v>1</v>
      </c>
      <c r="C596">
        <v>1</v>
      </c>
      <c r="D596">
        <v>1.95492947101593</v>
      </c>
      <c r="E596">
        <v>0.71608424186706543</v>
      </c>
      <c r="H596" t="s">
        <v>176</v>
      </c>
      <c r="I596" t="b">
        <v>1</v>
      </c>
      <c r="J596">
        <v>1</v>
      </c>
      <c r="K596">
        <v>4.0508213043212891</v>
      </c>
      <c r="L596">
        <v>0.62624359130859375</v>
      </c>
      <c r="O596" t="s">
        <v>242</v>
      </c>
      <c r="P596" t="b">
        <v>1</v>
      </c>
      <c r="Q596">
        <v>1</v>
      </c>
      <c r="R596">
        <v>3.562381267547607</v>
      </c>
      <c r="S596">
        <v>0.63322186470031738</v>
      </c>
      <c r="V596" t="s">
        <v>293</v>
      </c>
      <c r="W596" t="b">
        <v>1</v>
      </c>
      <c r="X596">
        <v>1</v>
      </c>
      <c r="Y596">
        <v>3.100134134292603</v>
      </c>
      <c r="Z596">
        <v>0.70743298530578613</v>
      </c>
      <c r="AC596" t="s">
        <v>390</v>
      </c>
      <c r="AD596" t="b">
        <v>1</v>
      </c>
      <c r="AE596">
        <v>5</v>
      </c>
      <c r="AF596">
        <v>3.8416581153869629</v>
      </c>
      <c r="AG596">
        <v>4.7204959392547607</v>
      </c>
      <c r="AJ596" t="s">
        <v>436</v>
      </c>
      <c r="AK596" t="b">
        <v>1</v>
      </c>
      <c r="AL596">
        <v>434</v>
      </c>
      <c r="AM596">
        <v>2.8789408206939702</v>
      </c>
      <c r="AN596">
        <v>429.8002393245697</v>
      </c>
      <c r="AQ596" t="s">
        <v>101</v>
      </c>
      <c r="AR596" t="b">
        <v>1</v>
      </c>
      <c r="AS596">
        <v>1</v>
      </c>
      <c r="AT596">
        <v>6.6912646293640137</v>
      </c>
      <c r="AU596">
        <v>0.59879255294799805</v>
      </c>
      <c r="AX596" t="s">
        <v>475</v>
      </c>
      <c r="AY596" t="b">
        <v>1</v>
      </c>
      <c r="AZ596">
        <v>2</v>
      </c>
      <c r="BA596">
        <v>2.7990250587463379</v>
      </c>
      <c r="BB596">
        <v>1.567039012908936</v>
      </c>
      <c r="BE596" t="s">
        <v>439</v>
      </c>
      <c r="BF596" t="b">
        <v>1</v>
      </c>
      <c r="BG596">
        <v>1</v>
      </c>
      <c r="BH596">
        <v>4.8614459037780762</v>
      </c>
      <c r="BI596">
        <v>0.6263425350189209</v>
      </c>
      <c r="BL596" t="s">
        <v>569</v>
      </c>
      <c r="BM596" t="b">
        <v>1</v>
      </c>
      <c r="BN596">
        <v>1</v>
      </c>
      <c r="BO596">
        <v>3.1896357536315918</v>
      </c>
      <c r="BP596">
        <v>0.62328457832336426</v>
      </c>
    </row>
    <row r="597" spans="1:68" x14ac:dyDescent="0.2">
      <c r="A597" t="s">
        <v>102</v>
      </c>
      <c r="B597" t="b">
        <v>1</v>
      </c>
      <c r="C597">
        <v>1</v>
      </c>
      <c r="D597">
        <v>6.9616098403930664</v>
      </c>
      <c r="E597">
        <v>0.5948634147644043</v>
      </c>
      <c r="H597" t="s">
        <v>177</v>
      </c>
      <c r="I597" t="b">
        <v>1</v>
      </c>
      <c r="J597">
        <v>1</v>
      </c>
      <c r="K597">
        <v>6.7179579734802246</v>
      </c>
      <c r="L597">
        <v>0.6555478572845459</v>
      </c>
      <c r="O597" t="s">
        <v>243</v>
      </c>
      <c r="P597" t="b">
        <v>1</v>
      </c>
      <c r="Q597">
        <v>1</v>
      </c>
      <c r="R597">
        <v>1.7872194051742549</v>
      </c>
      <c r="S597">
        <v>0.67319273948669434</v>
      </c>
      <c r="V597" t="s">
        <v>294</v>
      </c>
      <c r="W597" t="b">
        <v>1</v>
      </c>
      <c r="X597">
        <v>1</v>
      </c>
      <c r="Y597">
        <v>3.5713520050048828</v>
      </c>
      <c r="Z597">
        <v>0.61539244651794434</v>
      </c>
      <c r="AC597" t="s">
        <v>391</v>
      </c>
      <c r="AD597" t="b">
        <v>1</v>
      </c>
      <c r="AE597">
        <v>3</v>
      </c>
      <c r="AF597">
        <v>6.2053942680358887</v>
      </c>
      <c r="AG597">
        <v>2.6586587429046631</v>
      </c>
      <c r="AJ597" t="s">
        <v>209</v>
      </c>
      <c r="AK597" t="b">
        <v>1</v>
      </c>
      <c r="AL597">
        <v>17</v>
      </c>
      <c r="AM597">
        <v>6.6763081550598136</v>
      </c>
      <c r="AN597">
        <v>16.238996505737301</v>
      </c>
      <c r="AQ597" t="s">
        <v>106</v>
      </c>
      <c r="AR597" t="b">
        <v>1</v>
      </c>
      <c r="AS597">
        <v>1</v>
      </c>
      <c r="AT597">
        <v>2.4406497478485112</v>
      </c>
      <c r="AU597">
        <v>0.59045529365539551</v>
      </c>
      <c r="AX597" t="s">
        <v>48</v>
      </c>
      <c r="AY597" t="b">
        <v>1</v>
      </c>
      <c r="AZ597">
        <v>36</v>
      </c>
      <c r="BA597">
        <v>1.593741178512573</v>
      </c>
      <c r="BB597">
        <v>36.303508520126343</v>
      </c>
      <c r="BE597" t="s">
        <v>19</v>
      </c>
      <c r="BF597" t="b">
        <v>1</v>
      </c>
      <c r="BG597">
        <v>1</v>
      </c>
      <c r="BH597">
        <v>2.381646871566772</v>
      </c>
      <c r="BI597">
        <v>0.61537003517150879</v>
      </c>
      <c r="BL597" t="s">
        <v>570</v>
      </c>
      <c r="BM597" t="b">
        <v>1</v>
      </c>
      <c r="BN597">
        <v>1</v>
      </c>
      <c r="BO597">
        <v>5.8748111724853516</v>
      </c>
      <c r="BP597">
        <v>0.61379885673522949</v>
      </c>
    </row>
    <row r="598" spans="1:68" x14ac:dyDescent="0.2">
      <c r="A598" t="s">
        <v>103</v>
      </c>
      <c r="B598" t="b">
        <v>1</v>
      </c>
      <c r="C598">
        <v>1</v>
      </c>
      <c r="D598">
        <v>3.2787678241729741</v>
      </c>
      <c r="E598">
        <v>0.59585666656494141</v>
      </c>
      <c r="H598" t="s">
        <v>178</v>
      </c>
      <c r="I598" t="b">
        <v>1</v>
      </c>
      <c r="J598">
        <v>1</v>
      </c>
      <c r="K598">
        <v>3.240979909896851</v>
      </c>
      <c r="L598">
        <v>0.62181997299194336</v>
      </c>
      <c r="O598" t="s">
        <v>244</v>
      </c>
      <c r="P598" t="b">
        <v>1</v>
      </c>
      <c r="Q598">
        <v>1</v>
      </c>
      <c r="R598">
        <v>2.9060072898864751</v>
      </c>
      <c r="S598">
        <v>0.61038899421691895</v>
      </c>
      <c r="V598" t="s">
        <v>295</v>
      </c>
      <c r="W598" t="b">
        <v>1</v>
      </c>
      <c r="X598">
        <v>15</v>
      </c>
      <c r="Y598">
        <v>3.981955766677856</v>
      </c>
      <c r="Z598">
        <v>14.910422325134279</v>
      </c>
      <c r="AC598" t="s">
        <v>392</v>
      </c>
      <c r="AD598" t="b">
        <v>0</v>
      </c>
      <c r="AE598">
        <v>1000</v>
      </c>
      <c r="AF598">
        <v>3.9944534301757808</v>
      </c>
      <c r="AG598">
        <v>1015.726840019226</v>
      </c>
      <c r="AJ598" t="s">
        <v>216</v>
      </c>
      <c r="AK598" t="b">
        <v>1</v>
      </c>
      <c r="AL598">
        <v>777</v>
      </c>
      <c r="AM598">
        <v>1.171125650405884</v>
      </c>
      <c r="AN598">
        <v>761.44850182533264</v>
      </c>
      <c r="AQ598" t="s">
        <v>252</v>
      </c>
      <c r="AR598" t="b">
        <v>1</v>
      </c>
      <c r="AS598">
        <v>1</v>
      </c>
      <c r="AT598">
        <v>4.6010909080505371</v>
      </c>
      <c r="AU598">
        <v>0.61300015449523926</v>
      </c>
      <c r="AX598" t="s">
        <v>476</v>
      </c>
      <c r="AY598" t="b">
        <v>1</v>
      </c>
      <c r="AZ598">
        <v>1</v>
      </c>
      <c r="BA598">
        <v>2.4884917736053471</v>
      </c>
      <c r="BB598">
        <v>0.63092374801635742</v>
      </c>
      <c r="BE598" t="s">
        <v>133</v>
      </c>
      <c r="BF598" t="b">
        <v>1</v>
      </c>
      <c r="BG598">
        <v>1</v>
      </c>
      <c r="BH598">
        <v>3.4811110496521001</v>
      </c>
      <c r="BI598">
        <v>0.63136482238769531</v>
      </c>
      <c r="BL598" t="s">
        <v>571</v>
      </c>
      <c r="BM598" t="b">
        <v>1</v>
      </c>
      <c r="BN598">
        <v>1</v>
      </c>
      <c r="BO598">
        <v>3.756455659866333</v>
      </c>
      <c r="BP598">
        <v>0.61605501174926758</v>
      </c>
    </row>
    <row r="599" spans="1:68" x14ac:dyDescent="0.2">
      <c r="A599" t="s">
        <v>104</v>
      </c>
      <c r="B599" t="b">
        <v>1</v>
      </c>
      <c r="C599">
        <v>1</v>
      </c>
      <c r="D599">
        <v>8.4679975509643555</v>
      </c>
      <c r="E599">
        <v>0.59748482704162598</v>
      </c>
      <c r="H599" t="s">
        <v>179</v>
      </c>
      <c r="I599" t="b">
        <v>1</v>
      </c>
      <c r="J599">
        <v>1</v>
      </c>
      <c r="K599">
        <v>1.924237132072449</v>
      </c>
      <c r="L599">
        <v>0.63191676139831543</v>
      </c>
      <c r="O599" t="s">
        <v>116</v>
      </c>
      <c r="P599" t="b">
        <v>1</v>
      </c>
      <c r="Q599">
        <v>1</v>
      </c>
      <c r="R599">
        <v>5.7905640602111816</v>
      </c>
      <c r="S599">
        <v>0.6052393913269043</v>
      </c>
      <c r="V599" t="s">
        <v>296</v>
      </c>
      <c r="W599" t="b">
        <v>1</v>
      </c>
      <c r="X599">
        <v>1</v>
      </c>
      <c r="Y599">
        <v>4.0580673217773438</v>
      </c>
      <c r="Z599">
        <v>0.6233665943145752</v>
      </c>
      <c r="AC599" t="s">
        <v>393</v>
      </c>
      <c r="AD599" t="b">
        <v>1</v>
      </c>
      <c r="AE599">
        <v>5</v>
      </c>
      <c r="AF599">
        <v>4.7572493553161621</v>
      </c>
      <c r="AG599">
        <v>4.5961706638336182</v>
      </c>
      <c r="AJ599" t="s">
        <v>237</v>
      </c>
      <c r="AK599" t="b">
        <v>1</v>
      </c>
      <c r="AL599">
        <v>65</v>
      </c>
      <c r="AM599">
        <v>5.5371394157409668</v>
      </c>
      <c r="AN599">
        <v>63.549234390258789</v>
      </c>
      <c r="AQ599" t="s">
        <v>229</v>
      </c>
      <c r="AR599" t="b">
        <v>0</v>
      </c>
      <c r="AS599">
        <v>1000</v>
      </c>
      <c r="AT599">
        <v>4.139984130859375</v>
      </c>
      <c r="AU599">
        <v>990.37897753715515</v>
      </c>
      <c r="AX599" t="s">
        <v>23</v>
      </c>
      <c r="AY599" t="b">
        <v>0</v>
      </c>
      <c r="AZ599">
        <v>1000</v>
      </c>
      <c r="BA599">
        <v>2.5974936485290532</v>
      </c>
      <c r="BB599">
        <v>987.80981945991516</v>
      </c>
      <c r="BE599" t="s">
        <v>500</v>
      </c>
      <c r="BF599" t="b">
        <v>1</v>
      </c>
      <c r="BG599">
        <v>1</v>
      </c>
      <c r="BH599">
        <v>2.9447975158691411</v>
      </c>
      <c r="BI599">
        <v>0.6209559440612793</v>
      </c>
      <c r="BL599" t="s">
        <v>572</v>
      </c>
      <c r="BM599" t="b">
        <v>1</v>
      </c>
      <c r="BN599">
        <v>1</v>
      </c>
      <c r="BO599">
        <v>2.6578893661499019</v>
      </c>
      <c r="BP599">
        <v>0.60990262031555176</v>
      </c>
    </row>
    <row r="600" spans="1:68" x14ac:dyDescent="0.2">
      <c r="A600" t="s">
        <v>105</v>
      </c>
      <c r="B600" t="b">
        <v>1</v>
      </c>
      <c r="C600">
        <v>1</v>
      </c>
      <c r="D600">
        <v>2.1517007350921631</v>
      </c>
      <c r="E600">
        <v>0.59450411796569824</v>
      </c>
      <c r="H600" t="s">
        <v>180</v>
      </c>
      <c r="I600" t="b">
        <v>1</v>
      </c>
      <c r="J600">
        <v>7</v>
      </c>
      <c r="K600">
        <v>3.2713809013366699</v>
      </c>
      <c r="L600">
        <v>6.6708700656890869</v>
      </c>
      <c r="O600" t="s">
        <v>245</v>
      </c>
      <c r="P600" t="b">
        <v>1</v>
      </c>
      <c r="Q600">
        <v>1</v>
      </c>
      <c r="R600">
        <v>2.982047319412231</v>
      </c>
      <c r="S600">
        <v>0.63356232643127441</v>
      </c>
      <c r="V600" t="s">
        <v>297</v>
      </c>
      <c r="W600" t="b">
        <v>1</v>
      </c>
      <c r="X600">
        <v>1</v>
      </c>
      <c r="Y600">
        <v>4.7550420761108398</v>
      </c>
      <c r="Z600">
        <v>0.62082648277282715</v>
      </c>
      <c r="AC600" t="s">
        <v>394</v>
      </c>
      <c r="AD600" t="b">
        <v>1</v>
      </c>
      <c r="AE600">
        <v>1</v>
      </c>
      <c r="AF600">
        <v>2.833479642868042</v>
      </c>
      <c r="AG600">
        <v>0.62247776985168457</v>
      </c>
      <c r="AJ600" t="s">
        <v>437</v>
      </c>
      <c r="AK600" t="b">
        <v>1</v>
      </c>
      <c r="AL600">
        <v>1</v>
      </c>
      <c r="AM600">
        <v>4.3216772079467773</v>
      </c>
      <c r="AN600">
        <v>0.6144108772277832</v>
      </c>
      <c r="AQ600" t="s">
        <v>108</v>
      </c>
      <c r="AR600" t="b">
        <v>1</v>
      </c>
      <c r="AS600">
        <v>6</v>
      </c>
      <c r="AT600">
        <v>7.488736629486084</v>
      </c>
      <c r="AU600">
        <v>5.4171373844146729</v>
      </c>
      <c r="AX600" t="s">
        <v>231</v>
      </c>
      <c r="AY600" t="b">
        <v>1</v>
      </c>
      <c r="AZ600">
        <v>1</v>
      </c>
      <c r="BA600">
        <v>5.3444633483886719</v>
      </c>
      <c r="BB600">
        <v>0.62370753288269043</v>
      </c>
      <c r="BE600" t="s">
        <v>501</v>
      </c>
      <c r="BF600" t="b">
        <v>1</v>
      </c>
      <c r="BG600">
        <v>1</v>
      </c>
      <c r="BH600">
        <v>3.4791362285614009</v>
      </c>
      <c r="BI600">
        <v>0.62882113456726074</v>
      </c>
      <c r="BL600" t="s">
        <v>573</v>
      </c>
      <c r="BM600" t="b">
        <v>1</v>
      </c>
      <c r="BN600">
        <v>1</v>
      </c>
      <c r="BO600">
        <v>8.7807273864746094</v>
      </c>
      <c r="BP600">
        <v>0.61332297325134277</v>
      </c>
    </row>
    <row r="601" spans="1:68" x14ac:dyDescent="0.2">
      <c r="A601" t="s">
        <v>106</v>
      </c>
      <c r="B601" t="b">
        <v>1</v>
      </c>
      <c r="C601">
        <v>1</v>
      </c>
      <c r="D601">
        <v>3.5103774070739751</v>
      </c>
      <c r="E601">
        <v>0.58699965476989746</v>
      </c>
      <c r="H601" t="s">
        <v>181</v>
      </c>
      <c r="I601" t="b">
        <v>1</v>
      </c>
      <c r="J601">
        <v>1</v>
      </c>
      <c r="K601">
        <v>4.9444127082824707</v>
      </c>
      <c r="L601">
        <v>0.6262667179107666</v>
      </c>
      <c r="O601" t="s">
        <v>93</v>
      </c>
      <c r="P601" t="b">
        <v>1</v>
      </c>
      <c r="Q601">
        <v>1</v>
      </c>
      <c r="R601">
        <v>2.142897367477417</v>
      </c>
      <c r="S601">
        <v>0.62475895881652832</v>
      </c>
      <c r="V601" t="s">
        <v>187</v>
      </c>
      <c r="W601" t="b">
        <v>1</v>
      </c>
      <c r="X601">
        <v>1</v>
      </c>
      <c r="Y601">
        <v>7.424736499786377</v>
      </c>
      <c r="Z601">
        <v>0.61968731880187988</v>
      </c>
      <c r="AC601" t="s">
        <v>395</v>
      </c>
      <c r="AD601" t="b">
        <v>1</v>
      </c>
      <c r="AE601">
        <v>625</v>
      </c>
      <c r="AF601">
        <v>3.8145990371704102</v>
      </c>
      <c r="AG601">
        <v>633.41353392601013</v>
      </c>
      <c r="AJ601" t="s">
        <v>227</v>
      </c>
      <c r="AK601" t="b">
        <v>1</v>
      </c>
      <c r="AL601">
        <v>2</v>
      </c>
      <c r="AM601">
        <v>3.5361428260803218</v>
      </c>
      <c r="AN601">
        <v>1.6008396148681641</v>
      </c>
      <c r="AQ601" t="s">
        <v>19</v>
      </c>
      <c r="AR601" t="b">
        <v>0</v>
      </c>
      <c r="AS601">
        <v>1000</v>
      </c>
      <c r="AT601">
        <v>4.3523859977722168</v>
      </c>
      <c r="AU601">
        <v>980.42721891403198</v>
      </c>
      <c r="AX601" t="s">
        <v>87</v>
      </c>
      <c r="AY601" t="b">
        <v>1</v>
      </c>
      <c r="AZ601">
        <v>6</v>
      </c>
      <c r="BA601">
        <v>1.765099883079529</v>
      </c>
      <c r="BB601">
        <v>5.6294846534729004</v>
      </c>
      <c r="BE601" t="s">
        <v>259</v>
      </c>
      <c r="BF601" t="b">
        <v>1</v>
      </c>
      <c r="BG601">
        <v>1</v>
      </c>
      <c r="BH601">
        <v>6.562894344329834</v>
      </c>
      <c r="BI601">
        <v>0.63020420074462891</v>
      </c>
      <c r="BL601" t="s">
        <v>574</v>
      </c>
      <c r="BM601" t="b">
        <v>1</v>
      </c>
      <c r="BN601">
        <v>1</v>
      </c>
      <c r="BO601">
        <v>7.2938385009765616</v>
      </c>
      <c r="BP601">
        <v>0.62902164459228516</v>
      </c>
    </row>
    <row r="602" spans="1:68" x14ac:dyDescent="0.2">
      <c r="A602" t="s">
        <v>107</v>
      </c>
      <c r="B602" t="b">
        <v>1</v>
      </c>
      <c r="C602">
        <v>1</v>
      </c>
      <c r="D602">
        <v>2.2610213756561279</v>
      </c>
      <c r="E602">
        <v>0.59630274772644043</v>
      </c>
      <c r="H602" t="s">
        <v>99</v>
      </c>
      <c r="I602" t="b">
        <v>1</v>
      </c>
      <c r="J602">
        <v>1</v>
      </c>
      <c r="K602">
        <v>1.57386839389801</v>
      </c>
      <c r="L602">
        <v>0.61504507064819336</v>
      </c>
      <c r="O602" t="s">
        <v>246</v>
      </c>
      <c r="P602" t="b">
        <v>1</v>
      </c>
      <c r="Q602">
        <v>1</v>
      </c>
      <c r="R602">
        <v>3.4719488620758061</v>
      </c>
      <c r="S602">
        <v>0.61165380477905273</v>
      </c>
      <c r="V602" t="s">
        <v>20</v>
      </c>
      <c r="W602" t="b">
        <v>1</v>
      </c>
      <c r="X602">
        <v>1</v>
      </c>
      <c r="Y602">
        <v>5.5302109718322754</v>
      </c>
      <c r="Z602">
        <v>0.62905359268188477</v>
      </c>
      <c r="AC602" t="s">
        <v>396</v>
      </c>
      <c r="AD602" t="b">
        <v>1</v>
      </c>
      <c r="AE602">
        <v>102</v>
      </c>
      <c r="AF602">
        <v>6.5633072853088379</v>
      </c>
      <c r="AG602">
        <v>102.60289978981019</v>
      </c>
      <c r="AJ602" t="s">
        <v>438</v>
      </c>
      <c r="AK602" t="b">
        <v>1</v>
      </c>
      <c r="AL602">
        <v>2</v>
      </c>
      <c r="AM602">
        <v>1.3293495178222661</v>
      </c>
      <c r="AN602">
        <v>1.5886468887329099</v>
      </c>
      <c r="AQ602" t="s">
        <v>87</v>
      </c>
      <c r="AR602" t="b">
        <v>1</v>
      </c>
      <c r="AS602">
        <v>523</v>
      </c>
      <c r="AT602">
        <v>3.006816148757935</v>
      </c>
      <c r="AU602">
        <v>517.85302186012268</v>
      </c>
      <c r="AX602" t="s">
        <v>107</v>
      </c>
      <c r="AY602" t="b">
        <v>0</v>
      </c>
      <c r="AZ602">
        <v>1000</v>
      </c>
      <c r="BA602">
        <v>2.516106128692627</v>
      </c>
      <c r="BB602">
        <v>994.64922428131104</v>
      </c>
      <c r="BE602" t="s">
        <v>502</v>
      </c>
      <c r="BF602" t="b">
        <v>1</v>
      </c>
      <c r="BG602">
        <v>1</v>
      </c>
      <c r="BH602">
        <v>2.677711009979248</v>
      </c>
      <c r="BI602">
        <v>0.63221096992492676</v>
      </c>
      <c r="BL602" t="s">
        <v>250</v>
      </c>
      <c r="BM602" t="b">
        <v>1</v>
      </c>
      <c r="BN602">
        <v>1</v>
      </c>
      <c r="BO602">
        <v>3.6678624153137211</v>
      </c>
      <c r="BP602">
        <v>0.6166236400604248</v>
      </c>
    </row>
    <row r="603" spans="1:68" x14ac:dyDescent="0.2">
      <c r="A603" t="s">
        <v>108</v>
      </c>
      <c r="B603" t="b">
        <v>1</v>
      </c>
      <c r="C603">
        <v>1</v>
      </c>
      <c r="D603">
        <v>5.3978033065795898</v>
      </c>
      <c r="E603">
        <v>0.58756160736083984</v>
      </c>
      <c r="H603" t="s">
        <v>182</v>
      </c>
      <c r="I603" t="b">
        <v>1</v>
      </c>
      <c r="J603">
        <v>1</v>
      </c>
      <c r="K603">
        <v>0.88337284326553345</v>
      </c>
      <c r="L603">
        <v>0.61068105697631836</v>
      </c>
      <c r="O603" t="s">
        <v>152</v>
      </c>
      <c r="P603" t="b">
        <v>1</v>
      </c>
      <c r="Q603">
        <v>1</v>
      </c>
      <c r="R603">
        <v>2.607435941696167</v>
      </c>
      <c r="S603">
        <v>0.62130594253540039</v>
      </c>
      <c r="V603" t="s">
        <v>90</v>
      </c>
      <c r="W603" t="b">
        <v>1</v>
      </c>
      <c r="X603">
        <v>1</v>
      </c>
      <c r="Y603">
        <v>5.6883540153503418</v>
      </c>
      <c r="Z603">
        <v>0.62075161933898926</v>
      </c>
      <c r="AC603" t="s">
        <v>397</v>
      </c>
      <c r="AD603" t="b">
        <v>1</v>
      </c>
      <c r="AE603">
        <v>1</v>
      </c>
      <c r="AF603">
        <v>8.3920612335205078</v>
      </c>
      <c r="AG603">
        <v>0.61857485771179199</v>
      </c>
      <c r="AJ603" t="s">
        <v>182</v>
      </c>
      <c r="AK603" t="b">
        <v>0</v>
      </c>
      <c r="AL603">
        <v>1000</v>
      </c>
      <c r="AM603">
        <v>1.9624606370925901</v>
      </c>
      <c r="AN603">
        <v>980.56412649154663</v>
      </c>
      <c r="AQ603" t="s">
        <v>80</v>
      </c>
      <c r="AR603" t="b">
        <v>1</v>
      </c>
      <c r="AS603">
        <v>12</v>
      </c>
      <c r="AT603">
        <v>3.8512239456176758</v>
      </c>
      <c r="AU603">
        <v>11.481773614883419</v>
      </c>
      <c r="AX603" t="s">
        <v>233</v>
      </c>
      <c r="AY603" t="b">
        <v>1</v>
      </c>
      <c r="AZ603">
        <v>1</v>
      </c>
      <c r="BA603">
        <v>3.0585684776306148</v>
      </c>
      <c r="BB603">
        <v>0.62375879287719727</v>
      </c>
      <c r="BE603" t="s">
        <v>296</v>
      </c>
      <c r="BF603" t="b">
        <v>1</v>
      </c>
      <c r="BG603">
        <v>1</v>
      </c>
      <c r="BH603">
        <v>7.0167145729064941</v>
      </c>
      <c r="BI603">
        <v>0.611541748046875</v>
      </c>
      <c r="BL603" t="s">
        <v>575</v>
      </c>
      <c r="BM603" t="b">
        <v>1</v>
      </c>
      <c r="BN603">
        <v>1</v>
      </c>
      <c r="BO603">
        <v>1.552100777626038</v>
      </c>
      <c r="BP603">
        <v>0.62316226959228516</v>
      </c>
    </row>
    <row r="604" spans="1:68" x14ac:dyDescent="0.2">
      <c r="A604" t="s">
        <v>109</v>
      </c>
      <c r="B604" t="b">
        <v>1</v>
      </c>
      <c r="C604">
        <v>6</v>
      </c>
      <c r="D604">
        <v>4.7891750335693359</v>
      </c>
      <c r="E604">
        <v>5.4568634033203116</v>
      </c>
      <c r="H604" t="s">
        <v>87</v>
      </c>
      <c r="I604" t="b">
        <v>1</v>
      </c>
      <c r="J604">
        <v>1</v>
      </c>
      <c r="K604">
        <v>3.3352301120758061</v>
      </c>
      <c r="L604">
        <v>0.83885335922241211</v>
      </c>
      <c r="O604" t="s">
        <v>77</v>
      </c>
      <c r="P604" t="b">
        <v>1</v>
      </c>
      <c r="Q604">
        <v>1</v>
      </c>
      <c r="R604">
        <v>6.606208324432373</v>
      </c>
      <c r="S604">
        <v>0.62221813201904297</v>
      </c>
      <c r="V604" t="s">
        <v>298</v>
      </c>
      <c r="W604" t="b">
        <v>1</v>
      </c>
      <c r="X604">
        <v>1</v>
      </c>
      <c r="Y604">
        <v>4.5801825523376456</v>
      </c>
      <c r="Z604">
        <v>0.62509369850158691</v>
      </c>
      <c r="AC604" t="s">
        <v>398</v>
      </c>
      <c r="AD604" t="b">
        <v>1</v>
      </c>
      <c r="AE604">
        <v>1</v>
      </c>
      <c r="AF604">
        <v>3.7932698726654048</v>
      </c>
      <c r="AG604">
        <v>0.62969088554382324</v>
      </c>
      <c r="AJ604" t="s">
        <v>439</v>
      </c>
      <c r="AK604" t="b">
        <v>1</v>
      </c>
      <c r="AL604">
        <v>1</v>
      </c>
      <c r="AM604">
        <v>3.988513708114624</v>
      </c>
      <c r="AN604">
        <v>0.60685253143310547</v>
      </c>
      <c r="AQ604" t="s">
        <v>103</v>
      </c>
      <c r="AR604" t="b">
        <v>1</v>
      </c>
      <c r="AS604">
        <v>2</v>
      </c>
      <c r="AT604">
        <v>7.2114567756652832</v>
      </c>
      <c r="AU604">
        <v>1.553449153900146</v>
      </c>
      <c r="AX604" t="s">
        <v>219</v>
      </c>
      <c r="AY604" t="b">
        <v>1</v>
      </c>
      <c r="AZ604">
        <v>18</v>
      </c>
      <c r="BA604">
        <v>3.5107135772705078</v>
      </c>
      <c r="BB604">
        <v>17.533799409866329</v>
      </c>
      <c r="BE604" t="s">
        <v>503</v>
      </c>
      <c r="BF604" t="b">
        <v>1</v>
      </c>
      <c r="BG604">
        <v>1</v>
      </c>
      <c r="BH604">
        <v>3.9988009929656978</v>
      </c>
      <c r="BI604">
        <v>0.61487460136413574</v>
      </c>
      <c r="BL604" t="s">
        <v>576</v>
      </c>
      <c r="BM604" t="b">
        <v>1</v>
      </c>
      <c r="BN604">
        <v>1</v>
      </c>
      <c r="BO604">
        <v>1.7788470983505249</v>
      </c>
      <c r="BP604">
        <v>0.64034867286682129</v>
      </c>
    </row>
    <row r="605" spans="1:68" x14ac:dyDescent="0.2">
      <c r="A605" t="s">
        <v>110</v>
      </c>
      <c r="B605" t="b">
        <v>1</v>
      </c>
      <c r="C605">
        <v>1</v>
      </c>
      <c r="D605">
        <v>6.8595743179321289</v>
      </c>
      <c r="E605">
        <v>0.58664202690124512</v>
      </c>
      <c r="H605" t="s">
        <v>183</v>
      </c>
      <c r="I605" t="b">
        <v>1</v>
      </c>
      <c r="J605">
        <v>4</v>
      </c>
      <c r="K605">
        <v>0.71809059381484985</v>
      </c>
      <c r="L605">
        <v>3.6100442409515381</v>
      </c>
      <c r="O605" t="s">
        <v>122</v>
      </c>
      <c r="P605" t="b">
        <v>1</v>
      </c>
      <c r="Q605">
        <v>1</v>
      </c>
      <c r="R605">
        <v>2.281038761138916</v>
      </c>
      <c r="S605">
        <v>0.62662148475646973</v>
      </c>
      <c r="V605" t="s">
        <v>299</v>
      </c>
      <c r="W605" t="b">
        <v>1</v>
      </c>
      <c r="X605">
        <v>1</v>
      </c>
      <c r="Y605">
        <v>4.1880917549133301</v>
      </c>
      <c r="Z605">
        <v>0.6210474967956543</v>
      </c>
      <c r="AC605" t="s">
        <v>399</v>
      </c>
      <c r="AD605" t="b">
        <v>1</v>
      </c>
      <c r="AE605">
        <v>1</v>
      </c>
      <c r="AF605">
        <v>4.6571693420410156</v>
      </c>
      <c r="AG605">
        <v>0.6109626293182373</v>
      </c>
      <c r="AJ605" t="s">
        <v>440</v>
      </c>
      <c r="AK605" t="b">
        <v>1</v>
      </c>
      <c r="AL605">
        <v>52</v>
      </c>
      <c r="AM605">
        <v>0.92929935455322266</v>
      </c>
      <c r="AN605">
        <v>50.937862873077393</v>
      </c>
      <c r="AQ605" t="s">
        <v>434</v>
      </c>
      <c r="AR605" t="b">
        <v>1</v>
      </c>
      <c r="AS605">
        <v>8</v>
      </c>
      <c r="AT605">
        <v>4.9706935882568359</v>
      </c>
      <c r="AU605">
        <v>7.8263645172119141</v>
      </c>
      <c r="AX605" t="s">
        <v>112</v>
      </c>
      <c r="AY605" t="b">
        <v>1</v>
      </c>
      <c r="AZ605">
        <v>5</v>
      </c>
      <c r="BA605">
        <v>6.9931292533874512</v>
      </c>
      <c r="BB605">
        <v>4.7401077747344971</v>
      </c>
      <c r="BE605" t="s">
        <v>144</v>
      </c>
      <c r="BF605" t="b">
        <v>1</v>
      </c>
      <c r="BG605">
        <v>1</v>
      </c>
      <c r="BH605">
        <v>4.2214474678039551</v>
      </c>
      <c r="BI605">
        <v>0.62855863571166992</v>
      </c>
      <c r="BL605" t="s">
        <v>577</v>
      </c>
      <c r="BM605" t="b">
        <v>1</v>
      </c>
      <c r="BN605">
        <v>1</v>
      </c>
      <c r="BO605">
        <v>5.6641459465026864</v>
      </c>
      <c r="BP605">
        <v>0.61591529846191406</v>
      </c>
    </row>
    <row r="606" spans="1:68" x14ac:dyDescent="0.2">
      <c r="A606" t="s">
        <v>111</v>
      </c>
      <c r="B606" t="b">
        <v>1</v>
      </c>
      <c r="C606">
        <v>53</v>
      </c>
      <c r="D606">
        <v>2.5493102073669429</v>
      </c>
      <c r="E606">
        <v>51.136632680892937</v>
      </c>
      <c r="H606" t="s">
        <v>105</v>
      </c>
      <c r="I606" t="b">
        <v>1</v>
      </c>
      <c r="J606">
        <v>1</v>
      </c>
      <c r="K606">
        <v>2.2023768424987789</v>
      </c>
      <c r="L606">
        <v>0.62480926513671875</v>
      </c>
      <c r="O606" t="s">
        <v>247</v>
      </c>
      <c r="P606" t="b">
        <v>1</v>
      </c>
      <c r="Q606">
        <v>1</v>
      </c>
      <c r="R606">
        <v>3.4315533638000488</v>
      </c>
      <c r="S606">
        <v>0.6605384349822998</v>
      </c>
      <c r="V606" t="s">
        <v>300</v>
      </c>
      <c r="W606" t="b">
        <v>1</v>
      </c>
      <c r="X606">
        <v>1</v>
      </c>
      <c r="Y606">
        <v>4.7905926704406738</v>
      </c>
      <c r="Z606">
        <v>0.62798976898193359</v>
      </c>
      <c r="AC606" t="s">
        <v>400</v>
      </c>
      <c r="AD606" t="b">
        <v>1</v>
      </c>
      <c r="AE606">
        <v>4</v>
      </c>
      <c r="AF606">
        <v>3.125088214874268</v>
      </c>
      <c r="AG606">
        <v>3.5746243000030522</v>
      </c>
      <c r="AJ606" t="s">
        <v>215</v>
      </c>
      <c r="AK606" t="b">
        <v>0</v>
      </c>
      <c r="AL606">
        <v>1000</v>
      </c>
      <c r="AM606">
        <v>0.48171201348304749</v>
      </c>
      <c r="AN606">
        <v>982.43954563140869</v>
      </c>
      <c r="AQ606" t="s">
        <v>178</v>
      </c>
      <c r="AR606" t="b">
        <v>1</v>
      </c>
      <c r="AS606">
        <v>2</v>
      </c>
      <c r="AT606">
        <v>3.02210545539856</v>
      </c>
      <c r="AU606">
        <v>1.602679967880249</v>
      </c>
      <c r="AX606" t="s">
        <v>89</v>
      </c>
      <c r="AY606" t="b">
        <v>1</v>
      </c>
      <c r="AZ606">
        <v>6</v>
      </c>
      <c r="BA606">
        <v>2.1237728595733638</v>
      </c>
      <c r="BB606">
        <v>5.4715311527252197</v>
      </c>
      <c r="BE606" t="s">
        <v>101</v>
      </c>
      <c r="BF606" t="b">
        <v>1</v>
      </c>
      <c r="BG606">
        <v>1</v>
      </c>
      <c r="BH606">
        <v>2.8030717372894292</v>
      </c>
      <c r="BI606">
        <v>0.61266684532165527</v>
      </c>
      <c r="BL606" t="s">
        <v>484</v>
      </c>
      <c r="BM606" t="b">
        <v>1</v>
      </c>
      <c r="BN606">
        <v>1</v>
      </c>
      <c r="BO606">
        <v>3.2127118110656738</v>
      </c>
      <c r="BP606">
        <v>0.61796259880065918</v>
      </c>
    </row>
    <row r="608" spans="1:68" x14ac:dyDescent="0.2">
      <c r="A608" t="s">
        <v>12</v>
      </c>
      <c r="B608" t="b">
        <v>0</v>
      </c>
      <c r="C608">
        <v>1000</v>
      </c>
      <c r="D608">
        <v>4.5311856269836426</v>
      </c>
      <c r="E608">
        <v>995.96499943733215</v>
      </c>
      <c r="H608" t="s">
        <v>36</v>
      </c>
      <c r="I608" t="b">
        <v>1</v>
      </c>
      <c r="J608">
        <v>1</v>
      </c>
      <c r="K608">
        <v>5.559666633605957</v>
      </c>
      <c r="L608">
        <v>0.62691783905029297</v>
      </c>
      <c r="O608" t="s">
        <v>165</v>
      </c>
      <c r="P608" t="b">
        <v>1</v>
      </c>
      <c r="Q608">
        <v>1</v>
      </c>
      <c r="R608">
        <v>1.2070707082748411</v>
      </c>
      <c r="S608">
        <v>0.6703493595123291</v>
      </c>
      <c r="V608" t="s">
        <v>175</v>
      </c>
      <c r="W608" t="b">
        <v>1</v>
      </c>
      <c r="X608">
        <v>1</v>
      </c>
      <c r="Y608">
        <v>3.027726411819458</v>
      </c>
      <c r="Z608">
        <v>0.63414883613586426</v>
      </c>
      <c r="AC608" t="s">
        <v>301</v>
      </c>
      <c r="AD608" t="b">
        <v>1</v>
      </c>
      <c r="AE608">
        <v>1</v>
      </c>
      <c r="AF608">
        <v>5.3680453300476074</v>
      </c>
      <c r="AG608">
        <v>0.84476876258850098</v>
      </c>
      <c r="AJ608" t="s">
        <v>401</v>
      </c>
      <c r="AK608" t="b">
        <v>1</v>
      </c>
      <c r="AL608">
        <v>1</v>
      </c>
      <c r="AM608">
        <v>9.1566543579101562</v>
      </c>
      <c r="AN608">
        <v>2.6567847728729248</v>
      </c>
      <c r="AQ608" t="s">
        <v>186</v>
      </c>
      <c r="AR608" t="b">
        <v>1</v>
      </c>
      <c r="AS608">
        <v>3</v>
      </c>
      <c r="AT608">
        <v>6.5557503700256348</v>
      </c>
      <c r="AU608">
        <v>2.7077805995941162</v>
      </c>
      <c r="AX608" t="s">
        <v>227</v>
      </c>
      <c r="AY608" t="b">
        <v>1</v>
      </c>
      <c r="AZ608">
        <v>1</v>
      </c>
      <c r="BA608">
        <v>1.4542170763015749</v>
      </c>
      <c r="BB608">
        <v>0.60868453979492188</v>
      </c>
      <c r="BE608" t="s">
        <v>417</v>
      </c>
      <c r="BF608" t="b">
        <v>1</v>
      </c>
      <c r="BG608">
        <v>1</v>
      </c>
      <c r="BH608">
        <v>3.1520178318023682</v>
      </c>
      <c r="BI608">
        <v>0.61805033683776855</v>
      </c>
      <c r="BL608" t="s">
        <v>505</v>
      </c>
      <c r="BM608" t="b">
        <v>1</v>
      </c>
      <c r="BN608">
        <v>1</v>
      </c>
      <c r="BO608">
        <v>2.6204261779785161</v>
      </c>
      <c r="BP608">
        <v>0.61906099319458008</v>
      </c>
    </row>
    <row r="609" spans="1:68" x14ac:dyDescent="0.2">
      <c r="A609" t="s">
        <v>13</v>
      </c>
      <c r="B609" t="b">
        <v>1</v>
      </c>
      <c r="C609">
        <v>1</v>
      </c>
      <c r="D609">
        <v>5.4019255638122559</v>
      </c>
      <c r="E609">
        <v>0.59284329414367676</v>
      </c>
      <c r="H609" t="s">
        <v>112</v>
      </c>
      <c r="I609" t="b">
        <v>1</v>
      </c>
      <c r="J609">
        <v>1</v>
      </c>
      <c r="K609">
        <v>5.3800148963928223</v>
      </c>
      <c r="L609">
        <v>0.63448548316955566</v>
      </c>
      <c r="O609" t="s">
        <v>184</v>
      </c>
      <c r="P609" t="b">
        <v>1</v>
      </c>
      <c r="Q609">
        <v>1</v>
      </c>
      <c r="R609">
        <v>7.0206089019775391</v>
      </c>
      <c r="S609">
        <v>0.60789942741394043</v>
      </c>
      <c r="V609" t="s">
        <v>248</v>
      </c>
      <c r="W609" t="b">
        <v>1</v>
      </c>
      <c r="X609">
        <v>1</v>
      </c>
      <c r="Y609">
        <v>5.2337193489074707</v>
      </c>
      <c r="Z609">
        <v>0.61506748199462891</v>
      </c>
      <c r="AC609" t="s">
        <v>302</v>
      </c>
      <c r="AD609" t="b">
        <v>1</v>
      </c>
      <c r="AE609">
        <v>4</v>
      </c>
      <c r="AF609">
        <v>5.0873980522155762</v>
      </c>
      <c r="AG609">
        <v>3.700303316116333</v>
      </c>
      <c r="AJ609" t="s">
        <v>402</v>
      </c>
      <c r="AK609" t="b">
        <v>1</v>
      </c>
      <c r="AL609">
        <v>4</v>
      </c>
      <c r="AM609">
        <v>2.6525073051452641</v>
      </c>
      <c r="AN609">
        <v>3.6011919975280762</v>
      </c>
      <c r="AQ609" t="s">
        <v>54</v>
      </c>
      <c r="AR609" t="b">
        <v>1</v>
      </c>
      <c r="AS609">
        <v>5</v>
      </c>
      <c r="AT609">
        <v>6.9225292205810547</v>
      </c>
      <c r="AU609">
        <v>4.7657821178436279</v>
      </c>
      <c r="AX609" t="s">
        <v>459</v>
      </c>
      <c r="AY609" t="b">
        <v>1</v>
      </c>
      <c r="AZ609">
        <v>2</v>
      </c>
      <c r="BA609">
        <v>2.0062434673309331</v>
      </c>
      <c r="BB609">
        <v>1.5428786277771001</v>
      </c>
      <c r="BE609" t="s">
        <v>188</v>
      </c>
      <c r="BF609" t="b">
        <v>1</v>
      </c>
      <c r="BG609">
        <v>53</v>
      </c>
      <c r="BH609">
        <v>3.3998584747314449</v>
      </c>
      <c r="BI609">
        <v>52.859001636505127</v>
      </c>
      <c r="BL609" t="s">
        <v>506</v>
      </c>
      <c r="BM609" t="b">
        <v>1</v>
      </c>
      <c r="BN609">
        <v>1</v>
      </c>
      <c r="BO609">
        <v>4.0080137252807617</v>
      </c>
      <c r="BP609">
        <v>0.61410617828369141</v>
      </c>
    </row>
    <row r="610" spans="1:68" x14ac:dyDescent="0.2">
      <c r="A610" t="s">
        <v>14</v>
      </c>
      <c r="B610" t="b">
        <v>1</v>
      </c>
      <c r="C610">
        <v>1</v>
      </c>
      <c r="D610">
        <v>3.0001556873321529</v>
      </c>
      <c r="E610">
        <v>0.60363388061523438</v>
      </c>
      <c r="H610" t="s">
        <v>113</v>
      </c>
      <c r="I610" t="b">
        <v>1</v>
      </c>
      <c r="J610">
        <v>1</v>
      </c>
      <c r="K610">
        <v>1.1144306659698491</v>
      </c>
      <c r="L610">
        <v>0.62444138526916504</v>
      </c>
      <c r="O610" t="s">
        <v>185</v>
      </c>
      <c r="P610" t="b">
        <v>1</v>
      </c>
      <c r="Q610">
        <v>83</v>
      </c>
      <c r="R610">
        <v>2.2696917057037349</v>
      </c>
      <c r="S610">
        <v>80.183792591094971</v>
      </c>
      <c r="V610" t="s">
        <v>249</v>
      </c>
      <c r="W610" t="b">
        <v>1</v>
      </c>
      <c r="X610">
        <v>1</v>
      </c>
      <c r="Y610">
        <v>8.3772907257080078</v>
      </c>
      <c r="Z610">
        <v>0.61597490310668945</v>
      </c>
      <c r="AC610" t="s">
        <v>303</v>
      </c>
      <c r="AD610" t="b">
        <v>1</v>
      </c>
      <c r="AE610">
        <v>9</v>
      </c>
      <c r="AF610">
        <v>5.2364215850830078</v>
      </c>
      <c r="AG610">
        <v>9.2220532894134521</v>
      </c>
      <c r="AJ610" t="s">
        <v>106</v>
      </c>
      <c r="AK610" t="b">
        <v>1</v>
      </c>
      <c r="AL610">
        <v>21</v>
      </c>
      <c r="AM610">
        <v>2.1768784523010249</v>
      </c>
      <c r="AN610">
        <v>20.483313798904419</v>
      </c>
      <c r="AQ610" t="s">
        <v>447</v>
      </c>
      <c r="AR610" t="b">
        <v>0</v>
      </c>
      <c r="AS610">
        <v>1000</v>
      </c>
      <c r="AT610">
        <v>4.891383171081543</v>
      </c>
      <c r="AU610">
        <v>992.09963226318359</v>
      </c>
      <c r="AX610" t="s">
        <v>18</v>
      </c>
      <c r="AY610" t="b">
        <v>0</v>
      </c>
      <c r="AZ610">
        <v>1000</v>
      </c>
      <c r="BA610">
        <v>2.1140561103820801</v>
      </c>
      <c r="BB610">
        <v>1000.060833930969</v>
      </c>
      <c r="BE610" t="s">
        <v>45</v>
      </c>
      <c r="BF610" t="b">
        <v>1</v>
      </c>
      <c r="BG610">
        <v>1</v>
      </c>
      <c r="BH610">
        <v>4.0970244407653809</v>
      </c>
      <c r="BI610">
        <v>0.61133575439453125</v>
      </c>
      <c r="BL610" t="s">
        <v>225</v>
      </c>
      <c r="BM610" t="b">
        <v>1</v>
      </c>
      <c r="BN610">
        <v>1</v>
      </c>
      <c r="BO610">
        <v>6.2873020172119141</v>
      </c>
      <c r="BP610">
        <v>0.63057494163513184</v>
      </c>
    </row>
    <row r="611" spans="1:68" x14ac:dyDescent="0.2">
      <c r="A611" t="s">
        <v>15</v>
      </c>
      <c r="B611" t="b">
        <v>1</v>
      </c>
      <c r="C611">
        <v>1</v>
      </c>
      <c r="D611">
        <v>1.5339063405990601</v>
      </c>
      <c r="E611">
        <v>0.60506701469421387</v>
      </c>
      <c r="H611" t="s">
        <v>114</v>
      </c>
      <c r="I611" t="b">
        <v>1</v>
      </c>
      <c r="J611">
        <v>1</v>
      </c>
      <c r="K611">
        <v>3.522443294525146</v>
      </c>
      <c r="L611">
        <v>0.62742376327514648</v>
      </c>
      <c r="O611" t="s">
        <v>186</v>
      </c>
      <c r="P611" t="b">
        <v>0</v>
      </c>
      <c r="Q611">
        <v>1000</v>
      </c>
      <c r="R611">
        <v>2.0198428630828862</v>
      </c>
      <c r="S611">
        <v>960.6621630191803</v>
      </c>
      <c r="V611" t="s">
        <v>158</v>
      </c>
      <c r="W611" t="b">
        <v>1</v>
      </c>
      <c r="X611">
        <v>1</v>
      </c>
      <c r="Y611">
        <v>5.3842039108276367</v>
      </c>
      <c r="Z611">
        <v>0.62200284004211426</v>
      </c>
      <c r="AC611" t="s">
        <v>304</v>
      </c>
      <c r="AD611" t="b">
        <v>1</v>
      </c>
      <c r="AE611">
        <v>1</v>
      </c>
      <c r="AF611">
        <v>5.9415483474731454</v>
      </c>
      <c r="AG611">
        <v>0.78815484046936035</v>
      </c>
      <c r="AJ611" t="s">
        <v>403</v>
      </c>
      <c r="AK611" t="b">
        <v>1</v>
      </c>
      <c r="AL611">
        <v>1</v>
      </c>
      <c r="AM611">
        <v>1.415712237358093</v>
      </c>
      <c r="AN611">
        <v>0.621185302734375</v>
      </c>
      <c r="AQ611" t="s">
        <v>107</v>
      </c>
      <c r="AR611" t="b">
        <v>0</v>
      </c>
      <c r="AS611">
        <v>1000</v>
      </c>
      <c r="AT611">
        <v>3.4100914001464839</v>
      </c>
      <c r="AU611">
        <v>1006.019687652588</v>
      </c>
      <c r="AX611" t="s">
        <v>32</v>
      </c>
      <c r="AY611" t="b">
        <v>1</v>
      </c>
      <c r="AZ611">
        <v>1</v>
      </c>
      <c r="BA611">
        <v>3.7067523002624512</v>
      </c>
      <c r="BB611">
        <v>0.60399603843688965</v>
      </c>
      <c r="BE611" t="s">
        <v>163</v>
      </c>
      <c r="BF611" t="b">
        <v>1</v>
      </c>
      <c r="BG611">
        <v>1</v>
      </c>
      <c r="BH611">
        <v>6.9320769309997559</v>
      </c>
      <c r="BI611">
        <v>0.62816095352172852</v>
      </c>
      <c r="BL611" t="s">
        <v>507</v>
      </c>
      <c r="BM611" t="b">
        <v>1</v>
      </c>
      <c r="BN611">
        <v>1</v>
      </c>
      <c r="BO611">
        <v>6.5603156089782706</v>
      </c>
      <c r="BP611">
        <v>0.61923980712890625</v>
      </c>
    </row>
    <row r="612" spans="1:68" x14ac:dyDescent="0.2">
      <c r="A612" t="s">
        <v>16</v>
      </c>
      <c r="B612" t="b">
        <v>1</v>
      </c>
      <c r="C612">
        <v>1</v>
      </c>
      <c r="D612">
        <v>2.2429907321929932</v>
      </c>
      <c r="E612">
        <v>0.60967326164245605</v>
      </c>
      <c r="H612" t="s">
        <v>115</v>
      </c>
      <c r="I612" t="b">
        <v>1</v>
      </c>
      <c r="J612">
        <v>1</v>
      </c>
      <c r="K612">
        <v>2.2681372165679932</v>
      </c>
      <c r="L612">
        <v>0.62798690795898438</v>
      </c>
      <c r="O612" t="s">
        <v>187</v>
      </c>
      <c r="P612" t="b">
        <v>1</v>
      </c>
      <c r="Q612">
        <v>2</v>
      </c>
      <c r="R612">
        <v>5.0219521522521973</v>
      </c>
      <c r="S612">
        <v>1.679808616638184</v>
      </c>
      <c r="V612" t="s">
        <v>250</v>
      </c>
      <c r="W612" t="b">
        <v>1</v>
      </c>
      <c r="X612">
        <v>1</v>
      </c>
      <c r="Y612">
        <v>5.8108916282653809</v>
      </c>
      <c r="Z612">
        <v>0.62367367744445801</v>
      </c>
      <c r="AC612" t="s">
        <v>305</v>
      </c>
      <c r="AD612" t="b">
        <v>1</v>
      </c>
      <c r="AE612">
        <v>1</v>
      </c>
      <c r="AF612">
        <v>6.0289497375488281</v>
      </c>
      <c r="AG612">
        <v>0.62275791168212891</v>
      </c>
      <c r="AJ612" t="s">
        <v>119</v>
      </c>
      <c r="AK612" t="b">
        <v>0</v>
      </c>
      <c r="AL612">
        <v>1000</v>
      </c>
      <c r="AM612">
        <v>0.71994376182556152</v>
      </c>
      <c r="AN612">
        <v>997.70840001106262</v>
      </c>
      <c r="AQ612" t="s">
        <v>448</v>
      </c>
      <c r="AR612" t="b">
        <v>1</v>
      </c>
      <c r="AS612">
        <v>1</v>
      </c>
      <c r="AT612">
        <v>3.4536862373352051</v>
      </c>
      <c r="AU612">
        <v>0.618927001953125</v>
      </c>
      <c r="AX612" t="s">
        <v>22</v>
      </c>
      <c r="AY612" t="b">
        <v>0</v>
      </c>
      <c r="AZ612">
        <v>1000</v>
      </c>
      <c r="BA612">
        <v>1.288724899291992</v>
      </c>
      <c r="BB612">
        <v>992.79100847244263</v>
      </c>
      <c r="BE612" t="s">
        <v>95</v>
      </c>
      <c r="BF612" t="b">
        <v>1</v>
      </c>
      <c r="BG612">
        <v>2</v>
      </c>
      <c r="BH612">
        <v>3.9552357196807861</v>
      </c>
      <c r="BI612">
        <v>1.609423875808716</v>
      </c>
      <c r="BL612" t="s">
        <v>508</v>
      </c>
      <c r="BM612" t="b">
        <v>1</v>
      </c>
      <c r="BN612">
        <v>3</v>
      </c>
      <c r="BO612">
        <v>5.585566520690918</v>
      </c>
      <c r="BP612">
        <v>2.603895902633667</v>
      </c>
    </row>
    <row r="613" spans="1:68" x14ac:dyDescent="0.2">
      <c r="A613" t="s">
        <v>17</v>
      </c>
      <c r="B613" t="b">
        <v>0</v>
      </c>
      <c r="C613">
        <v>1000</v>
      </c>
      <c r="D613">
        <v>2.305167436599731</v>
      </c>
      <c r="E613">
        <v>987.90036344528198</v>
      </c>
      <c r="H613" t="s">
        <v>116</v>
      </c>
      <c r="I613" t="b">
        <v>1</v>
      </c>
      <c r="J613">
        <v>1</v>
      </c>
      <c r="K613">
        <v>4.691645622253418</v>
      </c>
      <c r="L613">
        <v>0.66394448280334473</v>
      </c>
      <c r="O613" t="s">
        <v>188</v>
      </c>
      <c r="P613" t="b">
        <v>1</v>
      </c>
      <c r="Q613">
        <v>1</v>
      </c>
      <c r="R613">
        <v>3.743931770324707</v>
      </c>
      <c r="S613">
        <v>0.63294172286987305</v>
      </c>
      <c r="V613" t="s">
        <v>251</v>
      </c>
      <c r="W613" t="b">
        <v>1</v>
      </c>
      <c r="X613">
        <v>1</v>
      </c>
      <c r="Y613">
        <v>5.6162147521972656</v>
      </c>
      <c r="Z613">
        <v>0.62041497230529785</v>
      </c>
      <c r="AC613" t="s">
        <v>306</v>
      </c>
      <c r="AD613" t="b">
        <v>1</v>
      </c>
      <c r="AE613">
        <v>1</v>
      </c>
      <c r="AF613">
        <v>3.8751718997955318</v>
      </c>
      <c r="AG613">
        <v>0.62669110298156738</v>
      </c>
      <c r="AJ613" t="s">
        <v>54</v>
      </c>
      <c r="AK613" t="b">
        <v>1</v>
      </c>
      <c r="AL613">
        <v>18</v>
      </c>
      <c r="AM613">
        <v>2.5361404418945308</v>
      </c>
      <c r="AN613">
        <v>17.556153774261471</v>
      </c>
      <c r="AQ613" t="s">
        <v>104</v>
      </c>
      <c r="AR613" t="b">
        <v>1</v>
      </c>
      <c r="AS613">
        <v>1</v>
      </c>
      <c r="AT613">
        <v>4.3814516067504883</v>
      </c>
      <c r="AU613">
        <v>0.61725044250488281</v>
      </c>
      <c r="AX613" t="s">
        <v>36</v>
      </c>
      <c r="AY613" t="b">
        <v>1</v>
      </c>
      <c r="AZ613">
        <v>39</v>
      </c>
      <c r="BA613">
        <v>6.1816396713256836</v>
      </c>
      <c r="BB613">
        <v>37.95030665397644</v>
      </c>
      <c r="BE613" t="s">
        <v>270</v>
      </c>
      <c r="BF613" t="b">
        <v>1</v>
      </c>
      <c r="BG613">
        <v>1</v>
      </c>
      <c r="BH613">
        <v>3.3049857616424561</v>
      </c>
      <c r="BI613">
        <v>0.61489272117614746</v>
      </c>
      <c r="BL613" t="s">
        <v>509</v>
      </c>
      <c r="BM613" t="b">
        <v>1</v>
      </c>
      <c r="BN613">
        <v>1</v>
      </c>
      <c r="BO613">
        <v>8.3660316467285156</v>
      </c>
      <c r="BP613">
        <v>0.61775898933410645</v>
      </c>
    </row>
    <row r="614" spans="1:68" x14ac:dyDescent="0.2">
      <c r="A614" t="s">
        <v>18</v>
      </c>
      <c r="B614" t="b">
        <v>1</v>
      </c>
      <c r="C614">
        <v>1</v>
      </c>
      <c r="D614">
        <v>3.9784481525421138</v>
      </c>
      <c r="E614">
        <v>0.60511922836303711</v>
      </c>
      <c r="H614" t="s">
        <v>26</v>
      </c>
      <c r="I614" t="b">
        <v>1</v>
      </c>
      <c r="J614">
        <v>1</v>
      </c>
      <c r="K614">
        <v>2.8288998603820801</v>
      </c>
      <c r="L614">
        <v>0.62137722969055176</v>
      </c>
      <c r="O614" t="s">
        <v>84</v>
      </c>
      <c r="P614" t="b">
        <v>1</v>
      </c>
      <c r="Q614">
        <v>9</v>
      </c>
      <c r="R614">
        <v>1.911543011665344</v>
      </c>
      <c r="S614">
        <v>8.2361409664154053</v>
      </c>
      <c r="V614" t="s">
        <v>252</v>
      </c>
      <c r="W614" t="b">
        <v>1</v>
      </c>
      <c r="X614">
        <v>1</v>
      </c>
      <c r="Y614">
        <v>8.1541919708251953</v>
      </c>
      <c r="Z614">
        <v>0.62394499778747559</v>
      </c>
      <c r="AC614" t="s">
        <v>307</v>
      </c>
      <c r="AD614" t="b">
        <v>1</v>
      </c>
      <c r="AE614">
        <v>2</v>
      </c>
      <c r="AF614">
        <v>5.6817488670349121</v>
      </c>
      <c r="AG614">
        <v>1.644736766815186</v>
      </c>
      <c r="AJ614" t="s">
        <v>75</v>
      </c>
      <c r="AK614" t="b">
        <v>1</v>
      </c>
      <c r="AL614">
        <v>1</v>
      </c>
      <c r="AM614">
        <v>6.159520149230957</v>
      </c>
      <c r="AN614">
        <v>0.61824512481689453</v>
      </c>
      <c r="AQ614" t="s">
        <v>198</v>
      </c>
      <c r="AR614" t="b">
        <v>1</v>
      </c>
      <c r="AS614">
        <v>11</v>
      </c>
      <c r="AT614">
        <v>4.5548663139343262</v>
      </c>
      <c r="AU614">
        <v>10.822440147399901</v>
      </c>
      <c r="AX614" t="s">
        <v>460</v>
      </c>
      <c r="AY614" t="b">
        <v>1</v>
      </c>
      <c r="AZ614">
        <v>4</v>
      </c>
      <c r="BA614">
        <v>3.0783994197845459</v>
      </c>
      <c r="BB614">
        <v>3.5332131385803218</v>
      </c>
      <c r="BE614" t="s">
        <v>240</v>
      </c>
      <c r="BF614" t="b">
        <v>1</v>
      </c>
      <c r="BG614">
        <v>1</v>
      </c>
      <c r="BH614">
        <v>8.4437971115112305</v>
      </c>
      <c r="BI614">
        <v>0.62075638771057129</v>
      </c>
      <c r="BL614" t="s">
        <v>510</v>
      </c>
      <c r="BM614" t="b">
        <v>1</v>
      </c>
      <c r="BN614">
        <v>1</v>
      </c>
      <c r="BO614">
        <v>1.622870206832886</v>
      </c>
      <c r="BP614">
        <v>0.63829326629638672</v>
      </c>
    </row>
    <row r="615" spans="1:68" x14ac:dyDescent="0.2">
      <c r="A615" t="s">
        <v>19</v>
      </c>
      <c r="B615" t="b">
        <v>1</v>
      </c>
      <c r="C615">
        <v>1</v>
      </c>
      <c r="D615">
        <v>2.8817582130432129</v>
      </c>
      <c r="E615">
        <v>0.64474368095397949</v>
      </c>
      <c r="H615" t="s">
        <v>117</v>
      </c>
      <c r="I615" t="b">
        <v>1</v>
      </c>
      <c r="J615">
        <v>1</v>
      </c>
      <c r="K615">
        <v>4.6952652931213379</v>
      </c>
      <c r="L615">
        <v>0.61022257804870605</v>
      </c>
      <c r="O615" t="s">
        <v>68</v>
      </c>
      <c r="P615" t="b">
        <v>1</v>
      </c>
      <c r="Q615">
        <v>1</v>
      </c>
      <c r="R615">
        <v>7.7891407012939453</v>
      </c>
      <c r="S615">
        <v>0.68091988563537598</v>
      </c>
      <c r="V615" t="s">
        <v>107</v>
      </c>
      <c r="W615" t="b">
        <v>0</v>
      </c>
      <c r="X615">
        <v>1000</v>
      </c>
      <c r="Y615">
        <v>2.717011451721191</v>
      </c>
      <c r="Z615">
        <v>1012.910956859589</v>
      </c>
      <c r="AC615" t="s">
        <v>308</v>
      </c>
      <c r="AD615" t="b">
        <v>1</v>
      </c>
      <c r="AE615">
        <v>1</v>
      </c>
      <c r="AF615">
        <v>3.2616055011749272</v>
      </c>
      <c r="AG615">
        <v>0.63410210609436035</v>
      </c>
      <c r="AJ615" t="s">
        <v>36</v>
      </c>
      <c r="AK615" t="b">
        <v>1</v>
      </c>
      <c r="AL615">
        <v>1</v>
      </c>
      <c r="AM615">
        <v>2.4670393466949458</v>
      </c>
      <c r="AN615">
        <v>0.61999702453613281</v>
      </c>
      <c r="AQ615" t="s">
        <v>200</v>
      </c>
      <c r="AR615" t="b">
        <v>1</v>
      </c>
      <c r="AS615">
        <v>205</v>
      </c>
      <c r="AT615">
        <v>3.4636216163635249</v>
      </c>
      <c r="AU615">
        <v>199.54499888420099</v>
      </c>
      <c r="AX615" t="s">
        <v>172</v>
      </c>
      <c r="AY615" t="b">
        <v>1</v>
      </c>
      <c r="AZ615">
        <v>1</v>
      </c>
      <c r="BA615">
        <v>2.4774994850158691</v>
      </c>
      <c r="BB615">
        <v>0.58435440063476562</v>
      </c>
      <c r="BE615" t="s">
        <v>478</v>
      </c>
      <c r="BF615" t="b">
        <v>1</v>
      </c>
      <c r="BG615">
        <v>4</v>
      </c>
      <c r="BH615">
        <v>4.1913409233093262</v>
      </c>
      <c r="BI615">
        <v>3.6002931594848628</v>
      </c>
      <c r="BL615" t="s">
        <v>511</v>
      </c>
      <c r="BM615" t="b">
        <v>1</v>
      </c>
      <c r="BN615">
        <v>1</v>
      </c>
      <c r="BO615">
        <v>3.2599678039550781</v>
      </c>
      <c r="BP615">
        <v>0.61447453498840332</v>
      </c>
    </row>
    <row r="616" spans="1:68" x14ac:dyDescent="0.2">
      <c r="A616" t="s">
        <v>20</v>
      </c>
      <c r="B616" t="b">
        <v>1</v>
      </c>
      <c r="C616">
        <v>230</v>
      </c>
      <c r="D616">
        <v>5.6739797592163086</v>
      </c>
      <c r="E616">
        <v>226.6232316493988</v>
      </c>
      <c r="H616" t="s">
        <v>118</v>
      </c>
      <c r="I616" t="b">
        <v>1</v>
      </c>
      <c r="J616">
        <v>1</v>
      </c>
      <c r="K616">
        <v>1.5017988681793211</v>
      </c>
      <c r="L616">
        <v>0.61767053604125977</v>
      </c>
      <c r="O616" t="s">
        <v>189</v>
      </c>
      <c r="P616" t="b">
        <v>1</v>
      </c>
      <c r="Q616">
        <v>2</v>
      </c>
      <c r="R616">
        <v>3.6997513771057129</v>
      </c>
      <c r="S616">
        <v>1.6907708644866939</v>
      </c>
      <c r="V616" t="s">
        <v>253</v>
      </c>
      <c r="W616" t="b">
        <v>1</v>
      </c>
      <c r="X616">
        <v>1</v>
      </c>
      <c r="Y616">
        <v>3.007816076278687</v>
      </c>
      <c r="Z616">
        <v>0.62912368774414062</v>
      </c>
      <c r="AC616" t="s">
        <v>309</v>
      </c>
      <c r="AD616" t="b">
        <v>1</v>
      </c>
      <c r="AE616">
        <v>350</v>
      </c>
      <c r="AF616">
        <v>6.0749492645263672</v>
      </c>
      <c r="AG616">
        <v>383.85268616676331</v>
      </c>
      <c r="AJ616" t="s">
        <v>65</v>
      </c>
      <c r="AK616" t="b">
        <v>1</v>
      </c>
      <c r="AL616">
        <v>1</v>
      </c>
      <c r="AM616">
        <v>2.816560029983521</v>
      </c>
      <c r="AN616">
        <v>0.62023162841796875</v>
      </c>
      <c r="AQ616" t="s">
        <v>242</v>
      </c>
      <c r="AR616" t="b">
        <v>1</v>
      </c>
      <c r="AS616">
        <v>1</v>
      </c>
      <c r="AT616">
        <v>4.9542851448059082</v>
      </c>
      <c r="AU616">
        <v>0.60159516334533691</v>
      </c>
      <c r="AX616" t="s">
        <v>213</v>
      </c>
      <c r="AY616" t="b">
        <v>1</v>
      </c>
      <c r="AZ616">
        <v>1</v>
      </c>
      <c r="BA616">
        <v>5.0615592002868652</v>
      </c>
      <c r="BB616">
        <v>0.62304401397705078</v>
      </c>
      <c r="BE616" t="s">
        <v>36</v>
      </c>
      <c r="BF616" t="b">
        <v>1</v>
      </c>
      <c r="BG616">
        <v>1</v>
      </c>
      <c r="BH616">
        <v>8.3275899887084961</v>
      </c>
      <c r="BI616">
        <v>0.61273002624511719</v>
      </c>
      <c r="BL616" t="s">
        <v>182</v>
      </c>
      <c r="BM616" t="b">
        <v>1</v>
      </c>
      <c r="BN616">
        <v>1</v>
      </c>
      <c r="BO616">
        <v>3.46370530128479</v>
      </c>
      <c r="BP616">
        <v>0.61481833457946777</v>
      </c>
    </row>
    <row r="617" spans="1:68" x14ac:dyDescent="0.2">
      <c r="A617" t="s">
        <v>21</v>
      </c>
      <c r="B617" t="b">
        <v>1</v>
      </c>
      <c r="C617">
        <v>1</v>
      </c>
      <c r="D617">
        <v>4.3490114212036133</v>
      </c>
      <c r="E617">
        <v>0.63057589530944824</v>
      </c>
      <c r="H617" t="s">
        <v>101</v>
      </c>
      <c r="I617" t="b">
        <v>0</v>
      </c>
      <c r="J617">
        <v>1000</v>
      </c>
      <c r="K617">
        <v>1.629413843154907</v>
      </c>
      <c r="L617">
        <v>994.2154803276062</v>
      </c>
      <c r="O617" t="s">
        <v>190</v>
      </c>
      <c r="P617" t="b">
        <v>1</v>
      </c>
      <c r="Q617">
        <v>1</v>
      </c>
      <c r="R617">
        <v>5.9380626678466797</v>
      </c>
      <c r="S617">
        <v>0.63437151908874512</v>
      </c>
      <c r="V617" t="s">
        <v>254</v>
      </c>
      <c r="W617" t="b">
        <v>1</v>
      </c>
      <c r="X617">
        <v>1</v>
      </c>
      <c r="Y617">
        <v>6.8953499794006348</v>
      </c>
      <c r="Z617">
        <v>0.62548828125</v>
      </c>
      <c r="AC617" t="s">
        <v>310</v>
      </c>
      <c r="AD617" t="b">
        <v>1</v>
      </c>
      <c r="AE617">
        <v>1</v>
      </c>
      <c r="AF617">
        <v>2.1192796230316162</v>
      </c>
      <c r="AG617">
        <v>0.63592863082885742</v>
      </c>
      <c r="AJ617" t="s">
        <v>20</v>
      </c>
      <c r="AK617" t="b">
        <v>1</v>
      </c>
      <c r="AL617">
        <v>2</v>
      </c>
      <c r="AM617">
        <v>2.996385812759399</v>
      </c>
      <c r="AN617">
        <v>1.61131739616394</v>
      </c>
      <c r="AQ617" t="s">
        <v>38</v>
      </c>
      <c r="AR617" t="b">
        <v>1</v>
      </c>
      <c r="AS617">
        <v>5</v>
      </c>
      <c r="AT617">
        <v>4.1355452537536621</v>
      </c>
      <c r="AU617">
        <v>5.8171477317810059</v>
      </c>
      <c r="AX617" t="s">
        <v>461</v>
      </c>
      <c r="AY617" t="b">
        <v>1</v>
      </c>
      <c r="AZ617">
        <v>361</v>
      </c>
      <c r="BA617">
        <v>3.7825677394866939</v>
      </c>
      <c r="BB617">
        <v>357.91217446327209</v>
      </c>
      <c r="BE617" t="s">
        <v>479</v>
      </c>
      <c r="BF617" t="b">
        <v>1</v>
      </c>
      <c r="BG617">
        <v>1</v>
      </c>
      <c r="BH617">
        <v>6.9377083778381348</v>
      </c>
      <c r="BI617">
        <v>0.6164085865020752</v>
      </c>
      <c r="BL617" t="s">
        <v>512</v>
      </c>
      <c r="BM617" t="b">
        <v>1</v>
      </c>
      <c r="BN617">
        <v>1</v>
      </c>
      <c r="BO617">
        <v>3.7407083511352539</v>
      </c>
      <c r="BP617">
        <v>0.62868547439575195</v>
      </c>
    </row>
    <row r="618" spans="1:68" x14ac:dyDescent="0.2">
      <c r="A618" t="s">
        <v>22</v>
      </c>
      <c r="B618" t="b">
        <v>0</v>
      </c>
      <c r="C618">
        <v>1000</v>
      </c>
      <c r="D618">
        <v>3.713847398757935</v>
      </c>
      <c r="E618">
        <v>981.3837730884552</v>
      </c>
      <c r="H618" t="s">
        <v>119</v>
      </c>
      <c r="I618" t="b">
        <v>1</v>
      </c>
      <c r="J618">
        <v>1</v>
      </c>
      <c r="K618">
        <v>1.056974053382874</v>
      </c>
      <c r="L618">
        <v>0.62643003463745117</v>
      </c>
      <c r="O618" t="s">
        <v>191</v>
      </c>
      <c r="P618" t="b">
        <v>1</v>
      </c>
      <c r="Q618">
        <v>1</v>
      </c>
      <c r="R618">
        <v>2.2290470600128169</v>
      </c>
      <c r="S618">
        <v>0.64357209205627441</v>
      </c>
      <c r="V618" t="s">
        <v>222</v>
      </c>
      <c r="W618" t="b">
        <v>1</v>
      </c>
      <c r="X618">
        <v>1</v>
      </c>
      <c r="Y618">
        <v>5.9507784843444824</v>
      </c>
      <c r="Z618">
        <v>0.66167211532592773</v>
      </c>
      <c r="AC618" t="s">
        <v>311</v>
      </c>
      <c r="AD618" t="b">
        <v>1</v>
      </c>
      <c r="AE618">
        <v>1</v>
      </c>
      <c r="AF618">
        <v>4.5103311538696289</v>
      </c>
      <c r="AG618">
        <v>0.61697888374328613</v>
      </c>
      <c r="AJ618" t="s">
        <v>187</v>
      </c>
      <c r="AK618" t="b">
        <v>0</v>
      </c>
      <c r="AL618">
        <v>1000</v>
      </c>
      <c r="AM618">
        <v>1.754500031471252</v>
      </c>
      <c r="AN618">
        <v>996.37842774391174</v>
      </c>
      <c r="AQ618" t="s">
        <v>50</v>
      </c>
      <c r="AR618" t="b">
        <v>1</v>
      </c>
      <c r="AS618">
        <v>1</v>
      </c>
      <c r="AT618">
        <v>8.8123626708984375</v>
      </c>
      <c r="AU618">
        <v>0.63046550750732422</v>
      </c>
      <c r="AX618" t="s">
        <v>60</v>
      </c>
      <c r="AY618" t="b">
        <v>0</v>
      </c>
      <c r="AZ618">
        <v>1000</v>
      </c>
      <c r="BA618">
        <v>2.3201313018798828</v>
      </c>
      <c r="BB618">
        <v>987.41332912445068</v>
      </c>
      <c r="BE618" t="s">
        <v>241</v>
      </c>
      <c r="BF618" t="b">
        <v>1</v>
      </c>
      <c r="BG618">
        <v>2</v>
      </c>
      <c r="BH618">
        <v>1.8606323003768921</v>
      </c>
      <c r="BI618">
        <v>1.6634712219238279</v>
      </c>
      <c r="BL618" t="s">
        <v>513</v>
      </c>
      <c r="BM618" t="b">
        <v>1</v>
      </c>
      <c r="BN618">
        <v>1</v>
      </c>
      <c r="BO618">
        <v>1.840252041816711</v>
      </c>
      <c r="BP618">
        <v>0.62209749221801758</v>
      </c>
    </row>
    <row r="619" spans="1:68" x14ac:dyDescent="0.2">
      <c r="A619" t="s">
        <v>23</v>
      </c>
      <c r="B619" t="b">
        <v>0</v>
      </c>
      <c r="C619">
        <v>1000</v>
      </c>
      <c r="D619">
        <v>2.3566102981567378</v>
      </c>
      <c r="E619">
        <v>985.74056839942932</v>
      </c>
      <c r="H619" t="s">
        <v>120</v>
      </c>
      <c r="I619" t="b">
        <v>1</v>
      </c>
      <c r="J619">
        <v>1</v>
      </c>
      <c r="K619">
        <v>1.760718941688538</v>
      </c>
      <c r="L619">
        <v>0.61269617080688477</v>
      </c>
      <c r="O619" t="s">
        <v>192</v>
      </c>
      <c r="P619" t="b">
        <v>1</v>
      </c>
      <c r="Q619">
        <v>1</v>
      </c>
      <c r="R619">
        <v>3.9451291561126709</v>
      </c>
      <c r="S619">
        <v>0.64118456840515137</v>
      </c>
      <c r="V619" t="s">
        <v>142</v>
      </c>
      <c r="W619" t="b">
        <v>1</v>
      </c>
      <c r="X619">
        <v>1</v>
      </c>
      <c r="Y619">
        <v>5.127227783203125</v>
      </c>
      <c r="Z619">
        <v>0.63067507743835449</v>
      </c>
      <c r="AC619" t="s">
        <v>312</v>
      </c>
      <c r="AD619" t="b">
        <v>1</v>
      </c>
      <c r="AE619">
        <v>1</v>
      </c>
      <c r="AF619">
        <v>1.364153981208801</v>
      </c>
      <c r="AG619">
        <v>0.77450108528137207</v>
      </c>
      <c r="AJ619" t="s">
        <v>82</v>
      </c>
      <c r="AK619" t="b">
        <v>1</v>
      </c>
      <c r="AL619">
        <v>1</v>
      </c>
      <c r="AM619">
        <v>3.488681554794312</v>
      </c>
      <c r="AN619">
        <v>0.62264180183410645</v>
      </c>
      <c r="AQ619" t="s">
        <v>89</v>
      </c>
      <c r="AR619" t="b">
        <v>1</v>
      </c>
      <c r="AS619">
        <v>2</v>
      </c>
      <c r="AT619">
        <v>5.3043580055236816</v>
      </c>
      <c r="AU619">
        <v>1.6213541030883789</v>
      </c>
      <c r="AX619" t="s">
        <v>462</v>
      </c>
      <c r="AY619" t="b">
        <v>1</v>
      </c>
      <c r="AZ619">
        <v>1</v>
      </c>
      <c r="BA619">
        <v>2.5087511539459229</v>
      </c>
      <c r="BB619">
        <v>0.61019349098205566</v>
      </c>
      <c r="BE619" t="s">
        <v>480</v>
      </c>
      <c r="BF619" t="b">
        <v>1</v>
      </c>
      <c r="BG619">
        <v>1</v>
      </c>
      <c r="BH619">
        <v>3.689857959747314</v>
      </c>
      <c r="BI619">
        <v>0.80858349800109863</v>
      </c>
      <c r="BL619" t="s">
        <v>204</v>
      </c>
      <c r="BM619" t="b">
        <v>1</v>
      </c>
      <c r="BN619">
        <v>1</v>
      </c>
      <c r="BO619">
        <v>2.4433517456054692</v>
      </c>
      <c r="BP619">
        <v>0.62513089179992676</v>
      </c>
    </row>
    <row r="620" spans="1:68" x14ac:dyDescent="0.2">
      <c r="A620" t="s">
        <v>24</v>
      </c>
      <c r="B620" t="b">
        <v>1</v>
      </c>
      <c r="C620">
        <v>1</v>
      </c>
      <c r="D620">
        <v>5.3711752891540527</v>
      </c>
      <c r="E620">
        <v>0.60382723808288574</v>
      </c>
      <c r="H620" t="s">
        <v>121</v>
      </c>
      <c r="I620" t="b">
        <v>1</v>
      </c>
      <c r="J620">
        <v>2</v>
      </c>
      <c r="K620">
        <v>3.7961571216583252</v>
      </c>
      <c r="L620">
        <v>1.6907281875610349</v>
      </c>
      <c r="O620" t="s">
        <v>193</v>
      </c>
      <c r="P620" t="b">
        <v>1</v>
      </c>
      <c r="Q620">
        <v>1</v>
      </c>
      <c r="R620">
        <v>3.0294842720031738</v>
      </c>
      <c r="S620">
        <v>0.64200162887573242</v>
      </c>
      <c r="V620" t="s">
        <v>143</v>
      </c>
      <c r="W620" t="b">
        <v>1</v>
      </c>
      <c r="X620">
        <v>1</v>
      </c>
      <c r="Y620">
        <v>3.5275366306304932</v>
      </c>
      <c r="Z620">
        <v>0.61677455902099609</v>
      </c>
      <c r="AC620" t="s">
        <v>313</v>
      </c>
      <c r="AD620" t="b">
        <v>1</v>
      </c>
      <c r="AE620">
        <v>4</v>
      </c>
      <c r="AF620">
        <v>3.792431116104126</v>
      </c>
      <c r="AG620">
        <v>3.6452898979187012</v>
      </c>
      <c r="AJ620" t="s">
        <v>147</v>
      </c>
      <c r="AK620" t="b">
        <v>1</v>
      </c>
      <c r="AL620">
        <v>4</v>
      </c>
      <c r="AM620">
        <v>1.1264297962188721</v>
      </c>
      <c r="AN620">
        <v>3.625119686126709</v>
      </c>
      <c r="AQ620" t="s">
        <v>14</v>
      </c>
      <c r="AR620" t="b">
        <v>1</v>
      </c>
      <c r="AS620">
        <v>1</v>
      </c>
      <c r="AT620">
        <v>6.6949424743652344</v>
      </c>
      <c r="AU620">
        <v>0.60056185722351074</v>
      </c>
      <c r="AX620" t="s">
        <v>189</v>
      </c>
      <c r="AY620" t="b">
        <v>1</v>
      </c>
      <c r="AZ620">
        <v>1</v>
      </c>
      <c r="BA620">
        <v>2.842094898223877</v>
      </c>
      <c r="BB620">
        <v>0.60950589179992676</v>
      </c>
      <c r="BE620" t="s">
        <v>109</v>
      </c>
      <c r="BF620" t="b">
        <v>1</v>
      </c>
      <c r="BG620">
        <v>1</v>
      </c>
      <c r="BH620">
        <v>4.0091619491577148</v>
      </c>
      <c r="BI620">
        <v>0.61988639831542969</v>
      </c>
      <c r="BL620" t="s">
        <v>514</v>
      </c>
      <c r="BM620" t="b">
        <v>1</v>
      </c>
      <c r="BN620">
        <v>1</v>
      </c>
      <c r="BO620">
        <v>4.5009584426879883</v>
      </c>
      <c r="BP620">
        <v>0.6181490421295166</v>
      </c>
    </row>
    <row r="621" spans="1:68" x14ac:dyDescent="0.2">
      <c r="A621" t="s">
        <v>25</v>
      </c>
      <c r="B621" t="b">
        <v>1</v>
      </c>
      <c r="C621">
        <v>1</v>
      </c>
      <c r="D621">
        <v>2.6260263919830318</v>
      </c>
      <c r="E621">
        <v>0.60864400863647461</v>
      </c>
      <c r="H621" t="s">
        <v>61</v>
      </c>
      <c r="I621" t="b">
        <v>1</v>
      </c>
      <c r="J621">
        <v>1</v>
      </c>
      <c r="K621">
        <v>1.830316543579102</v>
      </c>
      <c r="L621">
        <v>0.61112713813781738</v>
      </c>
      <c r="O621" t="s">
        <v>106</v>
      </c>
      <c r="P621" t="b">
        <v>1</v>
      </c>
      <c r="Q621">
        <v>1</v>
      </c>
      <c r="R621">
        <v>3.269576787948608</v>
      </c>
      <c r="S621">
        <v>0.62734174728393555</v>
      </c>
      <c r="V621" t="s">
        <v>255</v>
      </c>
      <c r="W621" t="b">
        <v>1</v>
      </c>
      <c r="X621">
        <v>1</v>
      </c>
      <c r="Y621">
        <v>2.953499317169189</v>
      </c>
      <c r="Z621">
        <v>0.62015700340270996</v>
      </c>
      <c r="AC621" t="s">
        <v>314</v>
      </c>
      <c r="AD621" t="b">
        <v>1</v>
      </c>
      <c r="AE621">
        <v>1</v>
      </c>
      <c r="AF621">
        <v>1.793016195297241</v>
      </c>
      <c r="AG621">
        <v>0.63497829437255859</v>
      </c>
      <c r="AJ621" t="s">
        <v>224</v>
      </c>
      <c r="AK621" t="b">
        <v>1</v>
      </c>
      <c r="AL621">
        <v>170</v>
      </c>
      <c r="AM621">
        <v>4.8884420394897461</v>
      </c>
      <c r="AN621">
        <v>169.52134346961981</v>
      </c>
      <c r="AQ621" t="s">
        <v>83</v>
      </c>
      <c r="AR621" t="b">
        <v>1</v>
      </c>
      <c r="AS621">
        <v>2</v>
      </c>
      <c r="AT621">
        <v>7.8904447555541992</v>
      </c>
      <c r="AU621">
        <v>1.5937521457672119</v>
      </c>
      <c r="AX621" t="s">
        <v>97</v>
      </c>
      <c r="AY621" t="b">
        <v>1</v>
      </c>
      <c r="AZ621">
        <v>1</v>
      </c>
      <c r="BA621">
        <v>6.3828473091125488</v>
      </c>
      <c r="BB621">
        <v>0.59226298332214355</v>
      </c>
      <c r="BE621" t="s">
        <v>136</v>
      </c>
      <c r="BF621" t="b">
        <v>1</v>
      </c>
      <c r="BG621">
        <v>4</v>
      </c>
      <c r="BH621">
        <v>2.703892707824707</v>
      </c>
      <c r="BI621">
        <v>3.6502773761749272</v>
      </c>
      <c r="BL621" t="s">
        <v>515</v>
      </c>
      <c r="BM621" t="b">
        <v>1</v>
      </c>
      <c r="BN621">
        <v>26</v>
      </c>
      <c r="BO621">
        <v>2.002142190933228</v>
      </c>
      <c r="BP621">
        <v>25.668646097183231</v>
      </c>
    </row>
    <row r="622" spans="1:68" x14ac:dyDescent="0.2">
      <c r="A622" t="s">
        <v>26</v>
      </c>
      <c r="B622" t="b">
        <v>1</v>
      </c>
      <c r="C622">
        <v>38</v>
      </c>
      <c r="D622">
        <v>2.1635696887969971</v>
      </c>
      <c r="E622">
        <v>36.911044836044312</v>
      </c>
      <c r="H622" t="s">
        <v>122</v>
      </c>
      <c r="I622" t="b">
        <v>1</v>
      </c>
      <c r="J622">
        <v>1</v>
      </c>
      <c r="K622">
        <v>3.649503231048584</v>
      </c>
      <c r="L622">
        <v>0.61653017997741699</v>
      </c>
      <c r="O622" t="s">
        <v>194</v>
      </c>
      <c r="P622" t="b">
        <v>1</v>
      </c>
      <c r="Q622">
        <v>4</v>
      </c>
      <c r="R622">
        <v>2.9651000499725342</v>
      </c>
      <c r="S622">
        <v>3.7238173484802251</v>
      </c>
      <c r="V622" t="s">
        <v>39</v>
      </c>
      <c r="W622" t="b">
        <v>1</v>
      </c>
      <c r="X622">
        <v>1</v>
      </c>
      <c r="Y622">
        <v>4.0671911239624023</v>
      </c>
      <c r="Z622">
        <v>0.62144613265991211</v>
      </c>
      <c r="AC622" t="s">
        <v>315</v>
      </c>
      <c r="AD622" t="b">
        <v>1</v>
      </c>
      <c r="AE622">
        <v>1</v>
      </c>
      <c r="AF622">
        <v>8.9566545486450195</v>
      </c>
      <c r="AG622">
        <v>0.62565708160400391</v>
      </c>
      <c r="AJ622" t="s">
        <v>404</v>
      </c>
      <c r="AK622" t="b">
        <v>1</v>
      </c>
      <c r="AL622">
        <v>1</v>
      </c>
      <c r="AM622">
        <v>4.0266170501708984</v>
      </c>
      <c r="AN622">
        <v>0.61872291564941406</v>
      </c>
      <c r="AQ622" t="s">
        <v>49</v>
      </c>
      <c r="AR622" t="b">
        <v>1</v>
      </c>
      <c r="AS622">
        <v>1</v>
      </c>
      <c r="AT622">
        <v>4.8729124069213867</v>
      </c>
      <c r="AU622">
        <v>0.62514662742614746</v>
      </c>
      <c r="AX622" t="s">
        <v>99</v>
      </c>
      <c r="AY622" t="b">
        <v>0</v>
      </c>
      <c r="AZ622">
        <v>1000</v>
      </c>
      <c r="BA622">
        <v>2.0609502792358398</v>
      </c>
      <c r="BB622">
        <v>981.72310018539429</v>
      </c>
      <c r="BE622" t="s">
        <v>454</v>
      </c>
      <c r="BF622" t="b">
        <v>1</v>
      </c>
      <c r="BG622">
        <v>1</v>
      </c>
      <c r="BH622">
        <v>6.084404468536377</v>
      </c>
      <c r="BI622">
        <v>0.61454176902770996</v>
      </c>
      <c r="BL622" t="s">
        <v>439</v>
      </c>
      <c r="BM622" t="b">
        <v>1</v>
      </c>
      <c r="BN622">
        <v>1</v>
      </c>
      <c r="BO622">
        <v>4.358950138092041</v>
      </c>
      <c r="BP622">
        <v>0.61927413940429688</v>
      </c>
    </row>
    <row r="623" spans="1:68" x14ac:dyDescent="0.2">
      <c r="A623" t="s">
        <v>27</v>
      </c>
      <c r="B623" t="b">
        <v>1</v>
      </c>
      <c r="C623">
        <v>1</v>
      </c>
      <c r="D623">
        <v>2.996932744979858</v>
      </c>
      <c r="E623">
        <v>0.60468125343322754</v>
      </c>
      <c r="H623" t="s">
        <v>123</v>
      </c>
      <c r="I623" t="b">
        <v>1</v>
      </c>
      <c r="J623">
        <v>1</v>
      </c>
      <c r="K623">
        <v>2.4640259742736821</v>
      </c>
      <c r="L623">
        <v>0.63026309013366699</v>
      </c>
      <c r="O623" t="s">
        <v>136</v>
      </c>
      <c r="P623" t="b">
        <v>1</v>
      </c>
      <c r="Q623">
        <v>1</v>
      </c>
      <c r="R623">
        <v>2.8593099117279048</v>
      </c>
      <c r="S623">
        <v>0.60087156295776367</v>
      </c>
      <c r="V623" t="s">
        <v>256</v>
      </c>
      <c r="W623" t="b">
        <v>1</v>
      </c>
      <c r="X623">
        <v>1</v>
      </c>
      <c r="Y623">
        <v>5.2244391441345206</v>
      </c>
      <c r="Z623">
        <v>0.64269733428955078</v>
      </c>
      <c r="AC623" t="s">
        <v>316</v>
      </c>
      <c r="AD623" t="b">
        <v>1</v>
      </c>
      <c r="AE623">
        <v>1</v>
      </c>
      <c r="AF623">
        <v>6.4113845825195312</v>
      </c>
      <c r="AG623">
        <v>0.62178993225097656</v>
      </c>
      <c r="AJ623" t="s">
        <v>133</v>
      </c>
      <c r="AK623" t="b">
        <v>1</v>
      </c>
      <c r="AL623">
        <v>1</v>
      </c>
      <c r="AM623">
        <v>4.0048937797546387</v>
      </c>
      <c r="AN623">
        <v>0.63903069496154785</v>
      </c>
      <c r="AQ623" t="s">
        <v>143</v>
      </c>
      <c r="AR623" t="b">
        <v>1</v>
      </c>
      <c r="AS623">
        <v>1</v>
      </c>
      <c r="AT623">
        <v>3.5702435970306401</v>
      </c>
      <c r="AU623">
        <v>0.61004137992858887</v>
      </c>
      <c r="AX623" t="s">
        <v>198</v>
      </c>
      <c r="AY623" t="b">
        <v>1</v>
      </c>
      <c r="AZ623">
        <v>1</v>
      </c>
      <c r="BA623">
        <v>5.0006685256958008</v>
      </c>
      <c r="BB623">
        <v>0.65038800239562988</v>
      </c>
      <c r="BE623" t="s">
        <v>66</v>
      </c>
      <c r="BF623" t="b">
        <v>1</v>
      </c>
      <c r="BG623">
        <v>1</v>
      </c>
      <c r="BH623">
        <v>4.300816535949707</v>
      </c>
      <c r="BI623">
        <v>0.61517024040222168</v>
      </c>
      <c r="BL623" t="s">
        <v>516</v>
      </c>
      <c r="BM623" t="b">
        <v>1</v>
      </c>
      <c r="BN623">
        <v>1</v>
      </c>
      <c r="BO623">
        <v>1.5138794183731079</v>
      </c>
      <c r="BP623">
        <v>0.6140294075012207</v>
      </c>
    </row>
    <row r="624" spans="1:68" x14ac:dyDescent="0.2">
      <c r="A624" t="s">
        <v>28</v>
      </c>
      <c r="B624" t="b">
        <v>1</v>
      </c>
      <c r="C624">
        <v>1</v>
      </c>
      <c r="D624">
        <v>2.487962961196899</v>
      </c>
      <c r="E624">
        <v>0.60868406295776367</v>
      </c>
      <c r="H624" t="s">
        <v>103</v>
      </c>
      <c r="I624" t="b">
        <v>0</v>
      </c>
      <c r="J624">
        <v>1000</v>
      </c>
      <c r="K624">
        <v>2.1952884197235112</v>
      </c>
      <c r="L624">
        <v>1026.2218267917631</v>
      </c>
      <c r="O624" t="s">
        <v>195</v>
      </c>
      <c r="P624" t="b">
        <v>1</v>
      </c>
      <c r="Q624">
        <v>1</v>
      </c>
      <c r="R624">
        <v>5.0004634857177734</v>
      </c>
      <c r="S624">
        <v>0.6427454948425293</v>
      </c>
      <c r="V624" t="s">
        <v>257</v>
      </c>
      <c r="W624" t="b">
        <v>1</v>
      </c>
      <c r="X624">
        <v>1</v>
      </c>
      <c r="Y624">
        <v>8.1853837966918945</v>
      </c>
      <c r="Z624">
        <v>0.62842321395874023</v>
      </c>
      <c r="AC624" t="s">
        <v>317</v>
      </c>
      <c r="AD624" t="b">
        <v>0</v>
      </c>
      <c r="AE624">
        <v>1000</v>
      </c>
      <c r="AF624">
        <v>1.298105835914612</v>
      </c>
      <c r="AG624">
        <v>1112.909193515778</v>
      </c>
      <c r="AJ624" t="s">
        <v>405</v>
      </c>
      <c r="AK624" t="b">
        <v>1</v>
      </c>
      <c r="AL624">
        <v>1</v>
      </c>
      <c r="AM624">
        <v>3.3608393669128418</v>
      </c>
      <c r="AN624">
        <v>0.62296485900878906</v>
      </c>
      <c r="AQ624" t="s">
        <v>82</v>
      </c>
      <c r="AR624" t="b">
        <v>1</v>
      </c>
      <c r="AS624">
        <v>1</v>
      </c>
      <c r="AT624">
        <v>6.0227217674255371</v>
      </c>
      <c r="AU624">
        <v>0.63031530380249023</v>
      </c>
      <c r="AX624" t="s">
        <v>243</v>
      </c>
      <c r="AY624" t="b">
        <v>0</v>
      </c>
      <c r="AZ624">
        <v>1000</v>
      </c>
      <c r="BA624">
        <v>2.924369096755981</v>
      </c>
      <c r="BB624">
        <v>978.58244442939758</v>
      </c>
      <c r="BE624" t="s">
        <v>271</v>
      </c>
      <c r="BF624" t="b">
        <v>1</v>
      </c>
      <c r="BG624">
        <v>1</v>
      </c>
      <c r="BH624">
        <v>2.5591404438018799</v>
      </c>
      <c r="BI624">
        <v>0.61114907264709473</v>
      </c>
      <c r="BL624" t="s">
        <v>162</v>
      </c>
      <c r="BM624" t="b">
        <v>1</v>
      </c>
      <c r="BN624">
        <v>1</v>
      </c>
      <c r="BO624">
        <v>2.10517406463623</v>
      </c>
      <c r="BP624">
        <v>0.62181353569030762</v>
      </c>
    </row>
    <row r="625" spans="1:68" x14ac:dyDescent="0.2">
      <c r="A625" t="s">
        <v>29</v>
      </c>
      <c r="B625" t="b">
        <v>1</v>
      </c>
      <c r="C625">
        <v>1</v>
      </c>
      <c r="D625">
        <v>2.6187155246734619</v>
      </c>
      <c r="E625">
        <v>0.60617804527282715</v>
      </c>
      <c r="H625" t="s">
        <v>72</v>
      </c>
      <c r="I625" t="b">
        <v>1</v>
      </c>
      <c r="J625">
        <v>1</v>
      </c>
      <c r="K625">
        <v>4.4008297920227051</v>
      </c>
      <c r="L625">
        <v>0.67402267456054688</v>
      </c>
      <c r="O625" t="s">
        <v>97</v>
      </c>
      <c r="P625" t="b">
        <v>1</v>
      </c>
      <c r="Q625">
        <v>1</v>
      </c>
      <c r="R625">
        <v>3.3524806499481201</v>
      </c>
      <c r="S625">
        <v>0.63533377647399902</v>
      </c>
      <c r="V625" t="s">
        <v>258</v>
      </c>
      <c r="W625" t="b">
        <v>0</v>
      </c>
      <c r="X625">
        <v>1000</v>
      </c>
      <c r="Y625">
        <v>2.4316773414611821</v>
      </c>
      <c r="Z625">
        <v>1015.957407474518</v>
      </c>
      <c r="AC625" t="s">
        <v>318</v>
      </c>
      <c r="AD625" t="b">
        <v>1</v>
      </c>
      <c r="AE625">
        <v>1</v>
      </c>
      <c r="AF625">
        <v>5.1234931945800781</v>
      </c>
      <c r="AG625">
        <v>0.61281466484069824</v>
      </c>
      <c r="AJ625" t="s">
        <v>406</v>
      </c>
      <c r="AK625" t="b">
        <v>1</v>
      </c>
      <c r="AL625">
        <v>1</v>
      </c>
      <c r="AM625">
        <v>2.3610856533050542</v>
      </c>
      <c r="AN625">
        <v>0.61863350868225098</v>
      </c>
      <c r="AQ625" t="s">
        <v>27</v>
      </c>
      <c r="AR625" t="b">
        <v>1</v>
      </c>
      <c r="AS625">
        <v>2</v>
      </c>
      <c r="AT625">
        <v>5.7093830108642578</v>
      </c>
      <c r="AU625">
        <v>1.581447839736938</v>
      </c>
      <c r="AX625" t="s">
        <v>111</v>
      </c>
      <c r="AY625" t="b">
        <v>1</v>
      </c>
      <c r="AZ625">
        <v>7</v>
      </c>
      <c r="BA625">
        <v>3.4173109531402588</v>
      </c>
      <c r="BB625">
        <v>6.4626941680908203</v>
      </c>
      <c r="BE625" t="s">
        <v>481</v>
      </c>
      <c r="BF625" t="b">
        <v>1</v>
      </c>
      <c r="BG625">
        <v>2</v>
      </c>
      <c r="BH625">
        <v>3.0587208271026611</v>
      </c>
      <c r="BI625">
        <v>1.6198146343231199</v>
      </c>
      <c r="BL625" t="s">
        <v>517</v>
      </c>
      <c r="BM625" t="b">
        <v>1</v>
      </c>
      <c r="BN625">
        <v>1</v>
      </c>
      <c r="BO625">
        <v>4.4585480690002441</v>
      </c>
      <c r="BP625">
        <v>0.62721347808837891</v>
      </c>
    </row>
    <row r="626" spans="1:68" x14ac:dyDescent="0.2">
      <c r="A626" t="s">
        <v>30</v>
      </c>
      <c r="B626" t="b">
        <v>1</v>
      </c>
      <c r="C626">
        <v>3</v>
      </c>
      <c r="D626">
        <v>2.212582111358643</v>
      </c>
      <c r="E626">
        <v>2.552592515945435</v>
      </c>
      <c r="H626" t="s">
        <v>124</v>
      </c>
      <c r="I626" t="b">
        <v>1</v>
      </c>
      <c r="J626">
        <v>1</v>
      </c>
      <c r="K626">
        <v>1.291037321090698</v>
      </c>
      <c r="L626">
        <v>0.60975265502929688</v>
      </c>
      <c r="O626" t="s">
        <v>86</v>
      </c>
      <c r="P626" t="b">
        <v>1</v>
      </c>
      <c r="Q626">
        <v>1</v>
      </c>
      <c r="R626">
        <v>1.9111895561218259</v>
      </c>
      <c r="S626">
        <v>0.65973567962646484</v>
      </c>
      <c r="V626" t="s">
        <v>163</v>
      </c>
      <c r="W626" t="b">
        <v>1</v>
      </c>
      <c r="X626">
        <v>1</v>
      </c>
      <c r="Y626">
        <v>1.1588190793991091</v>
      </c>
      <c r="Z626">
        <v>0.62630629539489746</v>
      </c>
      <c r="AC626" t="s">
        <v>319</v>
      </c>
      <c r="AD626" t="b">
        <v>1</v>
      </c>
      <c r="AE626">
        <v>1</v>
      </c>
      <c r="AF626">
        <v>6.1393918991088867</v>
      </c>
      <c r="AG626">
        <v>0.84394049644470215</v>
      </c>
      <c r="AJ626" t="s">
        <v>152</v>
      </c>
      <c r="AK626" t="b">
        <v>1</v>
      </c>
      <c r="AL626">
        <v>1</v>
      </c>
      <c r="AM626">
        <v>1.966248631477356</v>
      </c>
      <c r="AN626">
        <v>0.62044882774353027</v>
      </c>
      <c r="AQ626" t="s">
        <v>226</v>
      </c>
      <c r="AR626" t="b">
        <v>0</v>
      </c>
      <c r="AS626">
        <v>1000</v>
      </c>
      <c r="AT626">
        <v>4.0912065505981454</v>
      </c>
      <c r="AU626">
        <v>978.7574770450592</v>
      </c>
      <c r="AX626" t="s">
        <v>246</v>
      </c>
      <c r="AY626" t="b">
        <v>1</v>
      </c>
      <c r="AZ626">
        <v>1</v>
      </c>
      <c r="BA626">
        <v>3.552249431610107</v>
      </c>
      <c r="BB626">
        <v>0.60596346855163574</v>
      </c>
      <c r="BE626" t="s">
        <v>183</v>
      </c>
      <c r="BF626" t="b">
        <v>1</v>
      </c>
      <c r="BG626">
        <v>4</v>
      </c>
      <c r="BH626">
        <v>1.8565951585769651</v>
      </c>
      <c r="BI626">
        <v>3.7086484432220459</v>
      </c>
      <c r="BL626" t="s">
        <v>518</v>
      </c>
      <c r="BM626" t="b">
        <v>1</v>
      </c>
      <c r="BN626">
        <v>1</v>
      </c>
      <c r="BO626">
        <v>2.8725090026855469</v>
      </c>
      <c r="BP626">
        <v>0.62980341911315918</v>
      </c>
    </row>
    <row r="627" spans="1:68" x14ac:dyDescent="0.2">
      <c r="A627" t="s">
        <v>31</v>
      </c>
      <c r="B627" t="b">
        <v>0</v>
      </c>
      <c r="C627">
        <v>1000</v>
      </c>
      <c r="D627">
        <v>4.8335914611816406</v>
      </c>
      <c r="E627">
        <v>983.45408201217651</v>
      </c>
      <c r="H627" t="s">
        <v>125</v>
      </c>
      <c r="I627" t="b">
        <v>1</v>
      </c>
      <c r="J627">
        <v>61</v>
      </c>
      <c r="K627">
        <v>2.049330472946167</v>
      </c>
      <c r="L627">
        <v>60.952419996261597</v>
      </c>
      <c r="O627" t="s">
        <v>196</v>
      </c>
      <c r="P627" t="b">
        <v>1</v>
      </c>
      <c r="Q627">
        <v>1</v>
      </c>
      <c r="R627">
        <v>7.1479601860046387</v>
      </c>
      <c r="S627">
        <v>0.6458745002746582</v>
      </c>
      <c r="V627" t="s">
        <v>82</v>
      </c>
      <c r="W627" t="b">
        <v>1</v>
      </c>
      <c r="X627">
        <v>1</v>
      </c>
      <c r="Y627">
        <v>2.5703635215759282</v>
      </c>
      <c r="Z627">
        <v>0.62288069725036621</v>
      </c>
      <c r="AC627" t="s">
        <v>320</v>
      </c>
      <c r="AD627" t="b">
        <v>1</v>
      </c>
      <c r="AE627">
        <v>1</v>
      </c>
      <c r="AF627">
        <v>8.5822792053222656</v>
      </c>
      <c r="AG627">
        <v>0.83562850952148438</v>
      </c>
      <c r="AJ627" t="s">
        <v>407</v>
      </c>
      <c r="AK627" t="b">
        <v>1</v>
      </c>
      <c r="AL627">
        <v>1</v>
      </c>
      <c r="AM627">
        <v>1.251705646514893</v>
      </c>
      <c r="AN627">
        <v>0.62049126625061035</v>
      </c>
      <c r="AQ627" t="s">
        <v>284</v>
      </c>
      <c r="AR627" t="b">
        <v>1</v>
      </c>
      <c r="AS627">
        <v>8</v>
      </c>
      <c r="AT627">
        <v>4.7136688232421884</v>
      </c>
      <c r="AU627">
        <v>7.5234534740447998</v>
      </c>
      <c r="AX627" t="s">
        <v>103</v>
      </c>
      <c r="AY627" t="b">
        <v>1</v>
      </c>
      <c r="AZ627">
        <v>30</v>
      </c>
      <c r="BA627">
        <v>3.659277200698853</v>
      </c>
      <c r="BB627">
        <v>29.267308712005619</v>
      </c>
      <c r="BE627" t="s">
        <v>482</v>
      </c>
      <c r="BF627" t="b">
        <v>1</v>
      </c>
      <c r="BG627">
        <v>1</v>
      </c>
      <c r="BH627">
        <v>5.9214291572570801</v>
      </c>
      <c r="BI627">
        <v>0.60840678215026855</v>
      </c>
      <c r="BL627" t="s">
        <v>519</v>
      </c>
      <c r="BM627" t="b">
        <v>1</v>
      </c>
      <c r="BN627">
        <v>1</v>
      </c>
      <c r="BO627">
        <v>4.4314393997192383</v>
      </c>
      <c r="BP627">
        <v>0.61319351196289062</v>
      </c>
    </row>
    <row r="628" spans="1:68" x14ac:dyDescent="0.2">
      <c r="A628" t="s">
        <v>32</v>
      </c>
      <c r="B628" t="b">
        <v>1</v>
      </c>
      <c r="C628">
        <v>1</v>
      </c>
      <c r="D628">
        <v>1.771710276603699</v>
      </c>
      <c r="E628">
        <v>0.64481258392333984</v>
      </c>
      <c r="H628" t="s">
        <v>126</v>
      </c>
      <c r="I628" t="b">
        <v>1</v>
      </c>
      <c r="J628">
        <v>16</v>
      </c>
      <c r="K628">
        <v>1.125750780105591</v>
      </c>
      <c r="L628">
        <v>15.96893787384033</v>
      </c>
      <c r="O628" t="s">
        <v>197</v>
      </c>
      <c r="P628" t="b">
        <v>1</v>
      </c>
      <c r="Q628">
        <v>1</v>
      </c>
      <c r="R628">
        <v>2.1879007816314702</v>
      </c>
      <c r="S628">
        <v>0.67077469825744629</v>
      </c>
      <c r="V628" t="s">
        <v>259</v>
      </c>
      <c r="W628" t="b">
        <v>1</v>
      </c>
      <c r="X628">
        <v>1</v>
      </c>
      <c r="Y628">
        <v>6.2607417106628418</v>
      </c>
      <c r="Z628">
        <v>0.63912200927734375</v>
      </c>
      <c r="AC628" t="s">
        <v>321</v>
      </c>
      <c r="AD628" t="b">
        <v>1</v>
      </c>
      <c r="AE628">
        <v>1</v>
      </c>
      <c r="AF628">
        <v>5.1869792938232422</v>
      </c>
      <c r="AG628">
        <v>0.62921285629272461</v>
      </c>
      <c r="AJ628" t="s">
        <v>293</v>
      </c>
      <c r="AK628" t="b">
        <v>1</v>
      </c>
      <c r="AL628">
        <v>1</v>
      </c>
      <c r="AM628">
        <v>0.91512602567672729</v>
      </c>
      <c r="AN628">
        <v>0.6195063591003418</v>
      </c>
      <c r="AQ628" t="s">
        <v>422</v>
      </c>
      <c r="AR628" t="b">
        <v>1</v>
      </c>
      <c r="AS628">
        <v>1</v>
      </c>
      <c r="AT628">
        <v>6.8576579093933114</v>
      </c>
      <c r="AU628">
        <v>0.61344170570373535</v>
      </c>
      <c r="AX628" t="s">
        <v>51</v>
      </c>
      <c r="AY628" t="b">
        <v>1</v>
      </c>
      <c r="AZ628">
        <v>1</v>
      </c>
      <c r="BA628">
        <v>2.1575267314910889</v>
      </c>
      <c r="BB628">
        <v>0.60447239875793457</v>
      </c>
      <c r="BE628" t="s">
        <v>483</v>
      </c>
      <c r="BF628" t="b">
        <v>1</v>
      </c>
      <c r="BG628">
        <v>1</v>
      </c>
      <c r="BH628">
        <v>3.252644538879395</v>
      </c>
      <c r="BI628">
        <v>0.63152790069580078</v>
      </c>
      <c r="BL628" t="s">
        <v>520</v>
      </c>
      <c r="BM628" t="b">
        <v>1</v>
      </c>
      <c r="BN628">
        <v>1</v>
      </c>
      <c r="BO628">
        <v>1.44136643409729</v>
      </c>
      <c r="BP628">
        <v>0.62112617492675781</v>
      </c>
    </row>
    <row r="629" spans="1:68" x14ac:dyDescent="0.2">
      <c r="A629" t="s">
        <v>33</v>
      </c>
      <c r="B629" t="b">
        <v>0</v>
      </c>
      <c r="C629">
        <v>1000</v>
      </c>
      <c r="D629">
        <v>2.9029841423034668</v>
      </c>
      <c r="E629">
        <v>1030.021760702133</v>
      </c>
      <c r="H629" t="s">
        <v>127</v>
      </c>
      <c r="I629" t="b">
        <v>0</v>
      </c>
      <c r="J629">
        <v>1000</v>
      </c>
      <c r="K629">
        <v>1.756877183914185</v>
      </c>
      <c r="L629">
        <v>991.11317706108093</v>
      </c>
      <c r="O629" t="s">
        <v>198</v>
      </c>
      <c r="P629" t="b">
        <v>1</v>
      </c>
      <c r="Q629">
        <v>1</v>
      </c>
      <c r="R629">
        <v>3.4292511940002441</v>
      </c>
      <c r="S629">
        <v>0.6844789981842041</v>
      </c>
      <c r="V629" t="s">
        <v>260</v>
      </c>
      <c r="W629" t="b">
        <v>1</v>
      </c>
      <c r="X629">
        <v>1</v>
      </c>
      <c r="Y629">
        <v>5.4905800819396973</v>
      </c>
      <c r="Z629">
        <v>0.6262814998626709</v>
      </c>
      <c r="AC629" t="s">
        <v>322</v>
      </c>
      <c r="AD629" t="b">
        <v>1</v>
      </c>
      <c r="AE629">
        <v>1</v>
      </c>
      <c r="AF629">
        <v>2.883577823638916</v>
      </c>
      <c r="AG629">
        <v>0.77822089195251465</v>
      </c>
      <c r="AJ629" t="s">
        <v>408</v>
      </c>
      <c r="AK629" t="b">
        <v>1</v>
      </c>
      <c r="AL629">
        <v>1</v>
      </c>
      <c r="AM629">
        <v>1.713388323783875</v>
      </c>
      <c r="AN629">
        <v>0.61632299423217773</v>
      </c>
      <c r="AQ629" t="s">
        <v>112</v>
      </c>
      <c r="AR629" t="b">
        <v>1</v>
      </c>
      <c r="AS629">
        <v>1</v>
      </c>
      <c r="AT629">
        <v>4.8979043960571289</v>
      </c>
      <c r="AU629">
        <v>0.64841151237487793</v>
      </c>
      <c r="AX629" t="s">
        <v>88</v>
      </c>
      <c r="AY629" t="b">
        <v>0</v>
      </c>
      <c r="AZ629">
        <v>1000</v>
      </c>
      <c r="BA629">
        <v>1.964171886444092</v>
      </c>
      <c r="BB629">
        <v>984.44980382919312</v>
      </c>
      <c r="BE629" t="s">
        <v>146</v>
      </c>
      <c r="BF629" t="b">
        <v>1</v>
      </c>
      <c r="BG629">
        <v>1</v>
      </c>
      <c r="BH629">
        <v>5.4282889366149902</v>
      </c>
      <c r="BI629">
        <v>0.61441898345947266</v>
      </c>
      <c r="BL629" t="s">
        <v>521</v>
      </c>
      <c r="BM629" t="b">
        <v>1</v>
      </c>
      <c r="BN629">
        <v>1</v>
      </c>
      <c r="BO629">
        <v>7.4099640846252441</v>
      </c>
      <c r="BP629">
        <v>0.61776328086853027</v>
      </c>
    </row>
    <row r="630" spans="1:68" x14ac:dyDescent="0.2">
      <c r="A630" t="s">
        <v>34</v>
      </c>
      <c r="B630" t="b">
        <v>0</v>
      </c>
      <c r="C630">
        <v>1000</v>
      </c>
      <c r="D630">
        <v>4.7821030616760254</v>
      </c>
      <c r="E630">
        <v>948.48807692527771</v>
      </c>
      <c r="H630" t="s">
        <v>128</v>
      </c>
      <c r="I630" t="b">
        <v>1</v>
      </c>
      <c r="J630">
        <v>1</v>
      </c>
      <c r="K630">
        <v>2.797321081161499</v>
      </c>
      <c r="L630">
        <v>0.62004494667053223</v>
      </c>
      <c r="O630" t="s">
        <v>199</v>
      </c>
      <c r="P630" t="b">
        <v>1</v>
      </c>
      <c r="Q630">
        <v>1</v>
      </c>
      <c r="R630">
        <v>3.7133669853210449</v>
      </c>
      <c r="S630">
        <v>0.66081666946411133</v>
      </c>
      <c r="V630" t="s">
        <v>57</v>
      </c>
      <c r="W630" t="b">
        <v>1</v>
      </c>
      <c r="X630">
        <v>1</v>
      </c>
      <c r="Y630">
        <v>2.289344310760498</v>
      </c>
      <c r="Z630">
        <v>0.84298062324523926</v>
      </c>
      <c r="AC630" t="s">
        <v>323</v>
      </c>
      <c r="AD630" t="b">
        <v>1</v>
      </c>
      <c r="AE630">
        <v>1</v>
      </c>
      <c r="AF630">
        <v>1.8651255369186399</v>
      </c>
      <c r="AG630">
        <v>0.61835289001464844</v>
      </c>
      <c r="AJ630" t="s">
        <v>409</v>
      </c>
      <c r="AK630" t="b">
        <v>1</v>
      </c>
      <c r="AL630">
        <v>2</v>
      </c>
      <c r="AM630">
        <v>4.1384425163269043</v>
      </c>
      <c r="AN630">
        <v>1.613585948944092</v>
      </c>
      <c r="AQ630" t="s">
        <v>449</v>
      </c>
      <c r="AR630" t="b">
        <v>1</v>
      </c>
      <c r="AS630">
        <v>1</v>
      </c>
      <c r="AT630">
        <v>5.0310797691345206</v>
      </c>
      <c r="AU630">
        <v>0.60423827171325684</v>
      </c>
      <c r="AX630" t="s">
        <v>54</v>
      </c>
      <c r="AY630" t="b">
        <v>1</v>
      </c>
      <c r="AZ630">
        <v>1</v>
      </c>
      <c r="BA630">
        <v>6.0362520217895508</v>
      </c>
      <c r="BB630">
        <v>0.60585284233093262</v>
      </c>
      <c r="BE630" t="s">
        <v>178</v>
      </c>
      <c r="BF630" t="b">
        <v>1</v>
      </c>
      <c r="BG630">
        <v>1</v>
      </c>
      <c r="BH630">
        <v>4.1466336250305176</v>
      </c>
      <c r="BI630">
        <v>0.73035717010498047</v>
      </c>
      <c r="BL630" t="s">
        <v>522</v>
      </c>
      <c r="BM630" t="b">
        <v>1</v>
      </c>
      <c r="BN630">
        <v>1</v>
      </c>
      <c r="BO630">
        <v>6.8115205764770508</v>
      </c>
      <c r="BP630">
        <v>0.62092709541320801</v>
      </c>
    </row>
    <row r="631" spans="1:68" x14ac:dyDescent="0.2">
      <c r="A631" t="s">
        <v>35</v>
      </c>
      <c r="B631" t="b">
        <v>1</v>
      </c>
      <c r="C631">
        <v>1</v>
      </c>
      <c r="D631">
        <v>7.4113998413085938</v>
      </c>
      <c r="E631">
        <v>0.60721659660339355</v>
      </c>
      <c r="H631" t="s">
        <v>83</v>
      </c>
      <c r="I631" t="b">
        <v>1</v>
      </c>
      <c r="J631">
        <v>1</v>
      </c>
      <c r="K631">
        <v>1.205687880516052</v>
      </c>
      <c r="L631">
        <v>0.6421821117401123</v>
      </c>
      <c r="O631" t="s">
        <v>200</v>
      </c>
      <c r="P631" t="b">
        <v>1</v>
      </c>
      <c r="Q631">
        <v>1</v>
      </c>
      <c r="R631">
        <v>3.676038503646851</v>
      </c>
      <c r="S631">
        <v>0.62824392318725586</v>
      </c>
      <c r="V631" t="s">
        <v>261</v>
      </c>
      <c r="W631" t="b">
        <v>1</v>
      </c>
      <c r="X631">
        <v>1</v>
      </c>
      <c r="Y631">
        <v>2.838944673538208</v>
      </c>
      <c r="Z631">
        <v>0.61771082878112793</v>
      </c>
      <c r="AC631" t="s">
        <v>324</v>
      </c>
      <c r="AD631" t="b">
        <v>1</v>
      </c>
      <c r="AE631">
        <v>1</v>
      </c>
      <c r="AF631">
        <v>5.4306187629699707</v>
      </c>
      <c r="AG631">
        <v>0.78600931167602539</v>
      </c>
      <c r="AJ631" t="s">
        <v>410</v>
      </c>
      <c r="AK631" t="b">
        <v>1</v>
      </c>
      <c r="AL631">
        <v>1</v>
      </c>
      <c r="AM631">
        <v>4.6345887184143066</v>
      </c>
      <c r="AN631">
        <v>0.63900089263916016</v>
      </c>
      <c r="AQ631" t="s">
        <v>294</v>
      </c>
      <c r="AR631" t="b">
        <v>1</v>
      </c>
      <c r="AS631">
        <v>1</v>
      </c>
      <c r="AT631">
        <v>5.8493237495422363</v>
      </c>
      <c r="AU631">
        <v>0.62255024909973145</v>
      </c>
      <c r="AX631" t="s">
        <v>244</v>
      </c>
      <c r="AY631" t="b">
        <v>1</v>
      </c>
      <c r="AZ631">
        <v>1</v>
      </c>
      <c r="BA631">
        <v>3.254858255386353</v>
      </c>
      <c r="BB631">
        <v>0.60367035865783691</v>
      </c>
      <c r="BE631" t="s">
        <v>85</v>
      </c>
      <c r="BF631" t="b">
        <v>1</v>
      </c>
      <c r="BG631">
        <v>1</v>
      </c>
      <c r="BH631">
        <v>6.603797435760498</v>
      </c>
      <c r="BI631">
        <v>0.62427544593811035</v>
      </c>
      <c r="BL631" t="s">
        <v>523</v>
      </c>
      <c r="BM631" t="b">
        <v>1</v>
      </c>
      <c r="BN631">
        <v>1</v>
      </c>
      <c r="BO631">
        <v>3.0963094234466548</v>
      </c>
      <c r="BP631">
        <v>0.61976289749145508</v>
      </c>
    </row>
    <row r="632" spans="1:68" x14ac:dyDescent="0.2">
      <c r="A632" t="s">
        <v>36</v>
      </c>
      <c r="B632" t="b">
        <v>0</v>
      </c>
      <c r="C632">
        <v>1000</v>
      </c>
      <c r="D632">
        <v>2.789516687393188</v>
      </c>
      <c r="E632">
        <v>1005.8234465122219</v>
      </c>
      <c r="H632" t="s">
        <v>129</v>
      </c>
      <c r="I632" t="b">
        <v>1</v>
      </c>
      <c r="J632">
        <v>1</v>
      </c>
      <c r="K632">
        <v>3.5315501689910889</v>
      </c>
      <c r="L632">
        <v>0.60953545570373535</v>
      </c>
      <c r="O632" t="s">
        <v>129</v>
      </c>
      <c r="P632" t="b">
        <v>1</v>
      </c>
      <c r="Q632">
        <v>24</v>
      </c>
      <c r="R632">
        <v>2.7475688457489009</v>
      </c>
      <c r="S632">
        <v>23.8288459777832</v>
      </c>
      <c r="V632" t="s">
        <v>52</v>
      </c>
      <c r="W632" t="b">
        <v>1</v>
      </c>
      <c r="X632">
        <v>1</v>
      </c>
      <c r="Y632">
        <v>5.1305265426635742</v>
      </c>
      <c r="Z632">
        <v>0.63275957107543945</v>
      </c>
      <c r="AC632" t="s">
        <v>325</v>
      </c>
      <c r="AD632" t="b">
        <v>1</v>
      </c>
      <c r="AE632">
        <v>1</v>
      </c>
      <c r="AF632">
        <v>5.2250070571899414</v>
      </c>
      <c r="AG632">
        <v>0.63310599327087402</v>
      </c>
      <c r="AJ632" t="s">
        <v>41</v>
      </c>
      <c r="AK632" t="b">
        <v>1</v>
      </c>
      <c r="AL632">
        <v>1</v>
      </c>
      <c r="AM632">
        <v>3.111706018447876</v>
      </c>
      <c r="AN632">
        <v>0.63527035713195801</v>
      </c>
      <c r="AQ632" t="s">
        <v>77</v>
      </c>
      <c r="AR632" t="b">
        <v>1</v>
      </c>
      <c r="AS632">
        <v>1</v>
      </c>
      <c r="AT632">
        <v>4.5922307968139648</v>
      </c>
      <c r="AU632">
        <v>0.6173396110534668</v>
      </c>
      <c r="AX632" t="s">
        <v>34</v>
      </c>
      <c r="AY632" t="b">
        <v>1</v>
      </c>
      <c r="AZ632">
        <v>1</v>
      </c>
      <c r="BA632">
        <v>2.0823297500610352</v>
      </c>
      <c r="BB632">
        <v>0.58637046813964844</v>
      </c>
      <c r="BE632" t="s">
        <v>484</v>
      </c>
      <c r="BF632" t="b">
        <v>1</v>
      </c>
      <c r="BG632">
        <v>1</v>
      </c>
      <c r="BH632">
        <v>3.176946878433228</v>
      </c>
      <c r="BI632">
        <v>0.63237214088439941</v>
      </c>
      <c r="BL632" t="s">
        <v>524</v>
      </c>
      <c r="BM632" t="b">
        <v>1</v>
      </c>
      <c r="BN632">
        <v>1</v>
      </c>
      <c r="BO632">
        <v>3.0312035083770752</v>
      </c>
      <c r="BP632">
        <v>0.85937309265136719</v>
      </c>
    </row>
    <row r="633" spans="1:68" x14ac:dyDescent="0.2">
      <c r="A633" t="s">
        <v>37</v>
      </c>
      <c r="B633" t="b">
        <v>0</v>
      </c>
      <c r="C633">
        <v>1000</v>
      </c>
      <c r="D633">
        <v>2.312956571578979</v>
      </c>
      <c r="E633">
        <v>976.47337746620178</v>
      </c>
      <c r="H633" t="s">
        <v>130</v>
      </c>
      <c r="I633" t="b">
        <v>1</v>
      </c>
      <c r="J633">
        <v>1</v>
      </c>
      <c r="K633">
        <v>7.4860219955444336</v>
      </c>
      <c r="L633">
        <v>0.6660609245300293</v>
      </c>
      <c r="O633" t="s">
        <v>16</v>
      </c>
      <c r="P633" t="b">
        <v>1</v>
      </c>
      <c r="Q633">
        <v>1</v>
      </c>
      <c r="R633">
        <v>2.1027064323425289</v>
      </c>
      <c r="S633">
        <v>0.67301082611083984</v>
      </c>
      <c r="V633" t="s">
        <v>262</v>
      </c>
      <c r="W633" t="b">
        <v>1</v>
      </c>
      <c r="X633">
        <v>1</v>
      </c>
      <c r="Y633">
        <v>5.9208550453186044</v>
      </c>
      <c r="Z633">
        <v>0.61944675445556641</v>
      </c>
      <c r="AC633" t="s">
        <v>326</v>
      </c>
      <c r="AD633" t="b">
        <v>1</v>
      </c>
      <c r="AE633">
        <v>1</v>
      </c>
      <c r="AF633">
        <v>3.3909709453582759</v>
      </c>
      <c r="AG633">
        <v>0.62629842758178711</v>
      </c>
      <c r="AJ633" t="s">
        <v>61</v>
      </c>
      <c r="AK633" t="b">
        <v>1</v>
      </c>
      <c r="AL633">
        <v>1</v>
      </c>
      <c r="AM633">
        <v>4.0470571517944336</v>
      </c>
      <c r="AN633">
        <v>0.64026665687561035</v>
      </c>
      <c r="AQ633" t="s">
        <v>99</v>
      </c>
      <c r="AR633" t="b">
        <v>1</v>
      </c>
      <c r="AS633">
        <v>2</v>
      </c>
      <c r="AT633">
        <v>5.1097869873046884</v>
      </c>
      <c r="AU633">
        <v>1.678225994110107</v>
      </c>
      <c r="AX633" t="s">
        <v>412</v>
      </c>
      <c r="AY633" t="b">
        <v>1</v>
      </c>
      <c r="AZ633">
        <v>203</v>
      </c>
      <c r="BA633">
        <v>2.9075345993041992</v>
      </c>
      <c r="BB633">
        <v>199.138377904892</v>
      </c>
      <c r="BE633" t="s">
        <v>137</v>
      </c>
      <c r="BF633" t="b">
        <v>1</v>
      </c>
      <c r="BG633">
        <v>1</v>
      </c>
      <c r="BH633">
        <v>1.7950396537780759</v>
      </c>
      <c r="BI633">
        <v>0.63857269287109375</v>
      </c>
      <c r="BL633" t="s">
        <v>525</v>
      </c>
      <c r="BM633" t="b">
        <v>1</v>
      </c>
      <c r="BN633">
        <v>1</v>
      </c>
      <c r="BO633">
        <v>3.9228816032409668</v>
      </c>
      <c r="BP633">
        <v>0.62029647827148438</v>
      </c>
    </row>
    <row r="634" spans="1:68" x14ac:dyDescent="0.2">
      <c r="A634" t="s">
        <v>38</v>
      </c>
      <c r="B634" t="b">
        <v>1</v>
      </c>
      <c r="C634">
        <v>1</v>
      </c>
      <c r="D634">
        <v>5.3071870803833008</v>
      </c>
      <c r="E634">
        <v>0.60301399230957031</v>
      </c>
      <c r="H634" t="s">
        <v>131</v>
      </c>
      <c r="I634" t="b">
        <v>1</v>
      </c>
      <c r="J634">
        <v>1</v>
      </c>
      <c r="K634">
        <v>4.1434841156005859</v>
      </c>
      <c r="L634">
        <v>0.60727715492248535</v>
      </c>
      <c r="O634" t="s">
        <v>201</v>
      </c>
      <c r="P634" t="b">
        <v>1</v>
      </c>
      <c r="Q634">
        <v>1</v>
      </c>
      <c r="R634">
        <v>7.0042014122009277</v>
      </c>
      <c r="S634">
        <v>0.65555667877197266</v>
      </c>
      <c r="V634" t="s">
        <v>263</v>
      </c>
      <c r="W634" t="b">
        <v>1</v>
      </c>
      <c r="X634">
        <v>1</v>
      </c>
      <c r="Y634">
        <v>1.8784563541412349</v>
      </c>
      <c r="Z634">
        <v>0.63083171844482422</v>
      </c>
      <c r="AC634" t="s">
        <v>327</v>
      </c>
      <c r="AD634" t="b">
        <v>1</v>
      </c>
      <c r="AE634">
        <v>44</v>
      </c>
      <c r="AF634">
        <v>6.9551196098327637</v>
      </c>
      <c r="AG634">
        <v>53.191949605941772</v>
      </c>
      <c r="AJ634" t="s">
        <v>411</v>
      </c>
      <c r="AK634" t="b">
        <v>1</v>
      </c>
      <c r="AL634">
        <v>1</v>
      </c>
      <c r="AM634">
        <v>1.524718284606934</v>
      </c>
      <c r="AN634">
        <v>0.63882875442504883</v>
      </c>
      <c r="AQ634" t="s">
        <v>450</v>
      </c>
      <c r="AR634" t="b">
        <v>1</v>
      </c>
      <c r="AS634">
        <v>1</v>
      </c>
      <c r="AT634">
        <v>4.306272029876709</v>
      </c>
      <c r="AU634">
        <v>0.61373090744018555</v>
      </c>
      <c r="AX634" t="s">
        <v>67</v>
      </c>
      <c r="AY634" t="b">
        <v>1</v>
      </c>
      <c r="AZ634">
        <v>7</v>
      </c>
      <c r="BA634">
        <v>6.5555062294006348</v>
      </c>
      <c r="BB634">
        <v>6.479494571685791</v>
      </c>
      <c r="BE634" t="s">
        <v>159</v>
      </c>
      <c r="BF634" t="b">
        <v>1</v>
      </c>
      <c r="BG634">
        <v>24</v>
      </c>
      <c r="BH634">
        <v>4.5474252700805664</v>
      </c>
      <c r="BI634">
        <v>23.606766700744629</v>
      </c>
      <c r="BL634" t="s">
        <v>526</v>
      </c>
      <c r="BM634" t="b">
        <v>1</v>
      </c>
      <c r="BN634">
        <v>1</v>
      </c>
      <c r="BO634">
        <v>6.9287962913513184</v>
      </c>
      <c r="BP634">
        <v>0.61855125427246094</v>
      </c>
    </row>
    <row r="635" spans="1:68" x14ac:dyDescent="0.2">
      <c r="A635" t="s">
        <v>39</v>
      </c>
      <c r="B635" t="b">
        <v>1</v>
      </c>
      <c r="C635">
        <v>8</v>
      </c>
      <c r="D635">
        <v>5.2020111083984384</v>
      </c>
      <c r="E635">
        <v>7.4193241596221924</v>
      </c>
      <c r="H635" t="s">
        <v>132</v>
      </c>
      <c r="I635" t="b">
        <v>1</v>
      </c>
      <c r="J635">
        <v>1</v>
      </c>
      <c r="K635">
        <v>7.349517822265625</v>
      </c>
      <c r="L635">
        <v>0.62246084213256836</v>
      </c>
      <c r="O635" t="s">
        <v>202</v>
      </c>
      <c r="P635" t="b">
        <v>1</v>
      </c>
      <c r="Q635">
        <v>1</v>
      </c>
      <c r="R635">
        <v>4.9579191207885742</v>
      </c>
      <c r="S635">
        <v>0.67860937118530273</v>
      </c>
      <c r="V635" t="s">
        <v>264</v>
      </c>
      <c r="W635" t="b">
        <v>1</v>
      </c>
      <c r="X635">
        <v>1</v>
      </c>
      <c r="Y635">
        <v>7.4957275390625</v>
      </c>
      <c r="Z635">
        <v>0.66776847839355469</v>
      </c>
      <c r="AC635" t="s">
        <v>328</v>
      </c>
      <c r="AD635" t="b">
        <v>1</v>
      </c>
      <c r="AE635">
        <v>1</v>
      </c>
      <c r="AF635">
        <v>1.066527247428894</v>
      </c>
      <c r="AG635">
        <v>0.61660861968994141</v>
      </c>
      <c r="AJ635" t="s">
        <v>412</v>
      </c>
      <c r="AK635" t="b">
        <v>1</v>
      </c>
      <c r="AL635">
        <v>1</v>
      </c>
      <c r="AM635">
        <v>7.8418841361999512</v>
      </c>
      <c r="AN635">
        <v>0.61902499198913574</v>
      </c>
      <c r="AQ635" t="s">
        <v>148</v>
      </c>
      <c r="AR635" t="b">
        <v>1</v>
      </c>
      <c r="AS635">
        <v>1</v>
      </c>
      <c r="AT635">
        <v>3.3637371063232422</v>
      </c>
      <c r="AU635">
        <v>0.62616944313049316</v>
      </c>
      <c r="AX635" t="s">
        <v>76</v>
      </c>
      <c r="AY635" t="b">
        <v>1</v>
      </c>
      <c r="AZ635">
        <v>2</v>
      </c>
      <c r="BA635">
        <v>6.2203593254089364</v>
      </c>
      <c r="BB635">
        <v>1.5843720436096189</v>
      </c>
      <c r="BE635" t="s">
        <v>485</v>
      </c>
      <c r="BF635" t="b">
        <v>1</v>
      </c>
      <c r="BG635">
        <v>1</v>
      </c>
      <c r="BH635">
        <v>3.372704029083252</v>
      </c>
      <c r="BI635">
        <v>0.62898755073547363</v>
      </c>
      <c r="BL635" t="s">
        <v>527</v>
      </c>
      <c r="BM635" t="b">
        <v>1</v>
      </c>
      <c r="BN635">
        <v>1</v>
      </c>
      <c r="BO635">
        <v>3.487334012985229</v>
      </c>
      <c r="BP635">
        <v>0.61359071731567383</v>
      </c>
    </row>
    <row r="636" spans="1:68" x14ac:dyDescent="0.2">
      <c r="A636" t="s">
        <v>40</v>
      </c>
      <c r="B636" t="b">
        <v>1</v>
      </c>
      <c r="C636">
        <v>1</v>
      </c>
      <c r="D636">
        <v>2.0647189617156978</v>
      </c>
      <c r="E636">
        <v>0.60982656478881836</v>
      </c>
      <c r="H636" t="s">
        <v>106</v>
      </c>
      <c r="I636" t="b">
        <v>1</v>
      </c>
      <c r="J636">
        <v>2</v>
      </c>
      <c r="K636">
        <v>4.2778306007385254</v>
      </c>
      <c r="L636">
        <v>1.6478948593139651</v>
      </c>
      <c r="O636" t="s">
        <v>203</v>
      </c>
      <c r="P636" t="b">
        <v>1</v>
      </c>
      <c r="Q636">
        <v>1</v>
      </c>
      <c r="R636">
        <v>2.6165552139282231</v>
      </c>
      <c r="S636">
        <v>0.66222620010375977</v>
      </c>
      <c r="V636" t="s">
        <v>265</v>
      </c>
      <c r="W636" t="b">
        <v>1</v>
      </c>
      <c r="X636">
        <v>1</v>
      </c>
      <c r="Y636">
        <v>5.146517276763916</v>
      </c>
      <c r="Z636">
        <v>0.61630558967590332</v>
      </c>
      <c r="AC636" t="s">
        <v>329</v>
      </c>
      <c r="AD636" t="b">
        <v>1</v>
      </c>
      <c r="AE636">
        <v>1</v>
      </c>
      <c r="AF636">
        <v>4.9143581390380859</v>
      </c>
      <c r="AG636">
        <v>0.7901608943939209</v>
      </c>
      <c r="AJ636" t="s">
        <v>294</v>
      </c>
      <c r="AK636" t="b">
        <v>1</v>
      </c>
      <c r="AL636">
        <v>1</v>
      </c>
      <c r="AM636">
        <v>2.1676092147827148</v>
      </c>
      <c r="AN636">
        <v>0.62711906433105469</v>
      </c>
      <c r="AQ636" t="s">
        <v>105</v>
      </c>
      <c r="AR636" t="b">
        <v>1</v>
      </c>
      <c r="AS636">
        <v>1</v>
      </c>
      <c r="AT636">
        <v>5.3213934898376456</v>
      </c>
      <c r="AU636">
        <v>0.61674952507019043</v>
      </c>
      <c r="AX636" t="s">
        <v>448</v>
      </c>
      <c r="AY636" t="b">
        <v>1</v>
      </c>
      <c r="AZ636">
        <v>1</v>
      </c>
      <c r="BA636">
        <v>4.5274429321289062</v>
      </c>
      <c r="BB636">
        <v>0.61868882179260254</v>
      </c>
      <c r="BE636" t="s">
        <v>182</v>
      </c>
      <c r="BF636" t="b">
        <v>1</v>
      </c>
      <c r="BG636">
        <v>2</v>
      </c>
      <c r="BH636">
        <v>2.9249744415283199</v>
      </c>
      <c r="BI636">
        <v>1.6022307872772219</v>
      </c>
      <c r="BL636" t="s">
        <v>263</v>
      </c>
      <c r="BM636" t="b">
        <v>1</v>
      </c>
      <c r="BN636">
        <v>1</v>
      </c>
      <c r="BO636">
        <v>4.5463700294494629</v>
      </c>
      <c r="BP636">
        <v>0.61667823791503906</v>
      </c>
    </row>
    <row r="637" spans="1:68" x14ac:dyDescent="0.2">
      <c r="A637" t="s">
        <v>41</v>
      </c>
      <c r="B637" t="b">
        <v>1</v>
      </c>
      <c r="C637">
        <v>1</v>
      </c>
      <c r="D637">
        <v>8.3228244781494141</v>
      </c>
      <c r="E637">
        <v>0.59811615943908691</v>
      </c>
      <c r="H637" t="s">
        <v>133</v>
      </c>
      <c r="I637" t="b">
        <v>1</v>
      </c>
      <c r="J637">
        <v>1</v>
      </c>
      <c r="K637">
        <v>6.3511366844177246</v>
      </c>
      <c r="L637">
        <v>0.60892724990844727</v>
      </c>
      <c r="O637" t="s">
        <v>182</v>
      </c>
      <c r="P637" t="b">
        <v>1</v>
      </c>
      <c r="Q637">
        <v>1</v>
      </c>
      <c r="R637">
        <v>4.2550106048583984</v>
      </c>
      <c r="S637">
        <v>0.6614525318145752</v>
      </c>
      <c r="V637" t="s">
        <v>266</v>
      </c>
      <c r="W637" t="b">
        <v>1</v>
      </c>
      <c r="X637">
        <v>1</v>
      </c>
      <c r="Y637">
        <v>4.8219919204711914</v>
      </c>
      <c r="Z637">
        <v>0.63126969337463379</v>
      </c>
      <c r="AC637" t="s">
        <v>330</v>
      </c>
      <c r="AD637" t="b">
        <v>1</v>
      </c>
      <c r="AE637">
        <v>1</v>
      </c>
      <c r="AF637">
        <v>4.5808930397033691</v>
      </c>
      <c r="AG637">
        <v>0.61011266708374023</v>
      </c>
      <c r="AJ637" t="s">
        <v>189</v>
      </c>
      <c r="AK637" t="b">
        <v>1</v>
      </c>
      <c r="AL637">
        <v>1</v>
      </c>
      <c r="AM637">
        <v>8.4997987747192383</v>
      </c>
      <c r="AN637">
        <v>0.62346148490905762</v>
      </c>
      <c r="AQ637" t="s">
        <v>222</v>
      </c>
      <c r="AR637" t="b">
        <v>1</v>
      </c>
      <c r="AS637">
        <v>1</v>
      </c>
      <c r="AT637">
        <v>5.7452054023742676</v>
      </c>
      <c r="AU637">
        <v>0.63397073745727539</v>
      </c>
      <c r="AX637" t="s">
        <v>105</v>
      </c>
      <c r="AY637" t="b">
        <v>0</v>
      </c>
      <c r="AZ637">
        <v>1000</v>
      </c>
      <c r="BA637">
        <v>2.85108470916748</v>
      </c>
      <c r="BB637">
        <v>981.71170854568481</v>
      </c>
      <c r="BE637" t="s">
        <v>486</v>
      </c>
      <c r="BF637" t="b">
        <v>1</v>
      </c>
      <c r="BG637">
        <v>1</v>
      </c>
      <c r="BH637">
        <v>6.1515092849731454</v>
      </c>
      <c r="BI637">
        <v>0.62085700035095215</v>
      </c>
      <c r="BL637" t="s">
        <v>465</v>
      </c>
      <c r="BM637" t="b">
        <v>1</v>
      </c>
      <c r="BN637">
        <v>1</v>
      </c>
      <c r="BO637">
        <v>5.5828428268432617</v>
      </c>
      <c r="BP637">
        <v>0.61713576316833496</v>
      </c>
    </row>
    <row r="638" spans="1:68" x14ac:dyDescent="0.2">
      <c r="A638" t="s">
        <v>42</v>
      </c>
      <c r="B638" t="b">
        <v>0</v>
      </c>
      <c r="C638">
        <v>1000</v>
      </c>
      <c r="D638">
        <v>2.1227161884307861</v>
      </c>
      <c r="E638">
        <v>984.68410682678223</v>
      </c>
      <c r="H638" t="s">
        <v>134</v>
      </c>
      <c r="I638" t="b">
        <v>1</v>
      </c>
      <c r="J638">
        <v>1</v>
      </c>
      <c r="K638">
        <v>3.9961807727813721</v>
      </c>
      <c r="L638">
        <v>0.63152933120727539</v>
      </c>
      <c r="O638" t="s">
        <v>204</v>
      </c>
      <c r="P638" t="b">
        <v>1</v>
      </c>
      <c r="Q638">
        <v>1</v>
      </c>
      <c r="R638">
        <v>1.7565404176712041</v>
      </c>
      <c r="S638">
        <v>0.59421539306640625</v>
      </c>
      <c r="V638" t="s">
        <v>128</v>
      </c>
      <c r="W638" t="b">
        <v>1</v>
      </c>
      <c r="X638">
        <v>1</v>
      </c>
      <c r="Y638">
        <v>4.3236126899719238</v>
      </c>
      <c r="Z638">
        <v>0.62307620048522949</v>
      </c>
      <c r="AC638" t="s">
        <v>331</v>
      </c>
      <c r="AD638" t="b">
        <v>1</v>
      </c>
      <c r="AE638">
        <v>27</v>
      </c>
      <c r="AF638">
        <v>5.4936914443969727</v>
      </c>
      <c r="AG638">
        <v>27.09577751159668</v>
      </c>
      <c r="AJ638" t="s">
        <v>165</v>
      </c>
      <c r="AK638" t="b">
        <v>1</v>
      </c>
      <c r="AL638">
        <v>1</v>
      </c>
      <c r="AM638">
        <v>2.52564549446106</v>
      </c>
      <c r="AN638">
        <v>0.6191258430480957</v>
      </c>
      <c r="AQ638" t="s">
        <v>88</v>
      </c>
      <c r="AR638" t="b">
        <v>1</v>
      </c>
      <c r="AS638">
        <v>445</v>
      </c>
      <c r="AT638">
        <v>3.826882123947144</v>
      </c>
      <c r="AU638">
        <v>442.47916102409363</v>
      </c>
      <c r="AX638" t="s">
        <v>120</v>
      </c>
      <c r="AY638" t="b">
        <v>1</v>
      </c>
      <c r="AZ638">
        <v>1</v>
      </c>
      <c r="BA638">
        <v>6.4137487411499023</v>
      </c>
      <c r="BB638">
        <v>0.58686351776123047</v>
      </c>
      <c r="BE638" t="s">
        <v>130</v>
      </c>
      <c r="BF638" t="b">
        <v>1</v>
      </c>
      <c r="BG638">
        <v>1</v>
      </c>
      <c r="BH638">
        <v>3.7826814651489258</v>
      </c>
      <c r="BI638">
        <v>0.61683821678161621</v>
      </c>
      <c r="BL638" t="s">
        <v>528</v>
      </c>
      <c r="BM638" t="b">
        <v>1</v>
      </c>
      <c r="BN638">
        <v>1</v>
      </c>
      <c r="BO638">
        <v>2.7940106391906738</v>
      </c>
      <c r="BP638">
        <v>0.61600542068481445</v>
      </c>
    </row>
    <row r="639" spans="1:68" x14ac:dyDescent="0.2">
      <c r="A639" t="s">
        <v>43</v>
      </c>
      <c r="B639" t="b">
        <v>1</v>
      </c>
      <c r="C639">
        <v>1</v>
      </c>
      <c r="D639">
        <v>6.3313889503479004</v>
      </c>
      <c r="E639">
        <v>0.60754156112670898</v>
      </c>
      <c r="H639" t="s">
        <v>135</v>
      </c>
      <c r="I639" t="b">
        <v>1</v>
      </c>
      <c r="J639">
        <v>2</v>
      </c>
      <c r="K639">
        <v>6.1007852554321289</v>
      </c>
      <c r="L639">
        <v>1.6622307300567629</v>
      </c>
      <c r="O639" t="s">
        <v>183</v>
      </c>
      <c r="P639" t="b">
        <v>1</v>
      </c>
      <c r="Q639">
        <v>1</v>
      </c>
      <c r="R639">
        <v>0.99274951219558716</v>
      </c>
      <c r="S639">
        <v>0.65137600898742676</v>
      </c>
      <c r="V639" t="s">
        <v>267</v>
      </c>
      <c r="W639" t="b">
        <v>1</v>
      </c>
      <c r="X639">
        <v>1</v>
      </c>
      <c r="Y639">
        <v>5.9908514022827148</v>
      </c>
      <c r="Z639">
        <v>0.6247713565826416</v>
      </c>
      <c r="AC639" t="s">
        <v>332</v>
      </c>
      <c r="AD639" t="b">
        <v>1</v>
      </c>
      <c r="AE639">
        <v>1</v>
      </c>
      <c r="AF639">
        <v>5.2472529411315918</v>
      </c>
      <c r="AG639">
        <v>0.63512849807739258</v>
      </c>
      <c r="AJ639" t="s">
        <v>55</v>
      </c>
      <c r="AK639" t="b">
        <v>1</v>
      </c>
      <c r="AL639">
        <v>12</v>
      </c>
      <c r="AM639">
        <v>3.2592978477478032</v>
      </c>
      <c r="AN639">
        <v>11.52255821228027</v>
      </c>
      <c r="AQ639" t="s">
        <v>203</v>
      </c>
      <c r="AR639" t="b">
        <v>0</v>
      </c>
      <c r="AS639">
        <v>1000</v>
      </c>
      <c r="AT639">
        <v>5.40240478515625</v>
      </c>
      <c r="AU639">
        <v>978.12873339653015</v>
      </c>
      <c r="AX639" t="s">
        <v>84</v>
      </c>
      <c r="AY639" t="b">
        <v>0</v>
      </c>
      <c r="AZ639">
        <v>1000</v>
      </c>
      <c r="BA639">
        <v>2.4799482822418208</v>
      </c>
      <c r="BB639">
        <v>980.00229454040527</v>
      </c>
      <c r="BE639" t="s">
        <v>449</v>
      </c>
      <c r="BF639" t="b">
        <v>1</v>
      </c>
      <c r="BG639">
        <v>1</v>
      </c>
      <c r="BH639">
        <v>1.931296706199646</v>
      </c>
      <c r="BI639">
        <v>0.62193202972412109</v>
      </c>
      <c r="BL639" t="s">
        <v>147</v>
      </c>
      <c r="BM639" t="b">
        <v>1</v>
      </c>
      <c r="BN639">
        <v>1</v>
      </c>
      <c r="BO639">
        <v>1.799411535263062</v>
      </c>
      <c r="BP639">
        <v>0.61992812156677246</v>
      </c>
    </row>
    <row r="640" spans="1:68" x14ac:dyDescent="0.2">
      <c r="A640" t="s">
        <v>44</v>
      </c>
      <c r="B640" t="b">
        <v>0</v>
      </c>
      <c r="C640">
        <v>1000</v>
      </c>
      <c r="D640">
        <v>3.3920853137969971</v>
      </c>
      <c r="E640">
        <v>980.14722228050232</v>
      </c>
      <c r="H640" t="s">
        <v>136</v>
      </c>
      <c r="I640" t="b">
        <v>1</v>
      </c>
      <c r="J640">
        <v>4</v>
      </c>
      <c r="K640">
        <v>3.797388076782227</v>
      </c>
      <c r="L640">
        <v>5.1948211193084717</v>
      </c>
      <c r="O640" t="s">
        <v>205</v>
      </c>
      <c r="P640" t="b">
        <v>1</v>
      </c>
      <c r="Q640">
        <v>1</v>
      </c>
      <c r="R640">
        <v>3.9307518005371089</v>
      </c>
      <c r="S640">
        <v>0.65811586380004883</v>
      </c>
      <c r="V640" t="s">
        <v>132</v>
      </c>
      <c r="W640" t="b">
        <v>1</v>
      </c>
      <c r="X640">
        <v>2</v>
      </c>
      <c r="Y640">
        <v>3.497981071472168</v>
      </c>
      <c r="Z640">
        <v>1.6105878353118901</v>
      </c>
      <c r="AC640" t="s">
        <v>333</v>
      </c>
      <c r="AD640" t="b">
        <v>1</v>
      </c>
      <c r="AE640">
        <v>1</v>
      </c>
      <c r="AF640">
        <v>4.6844062805175781</v>
      </c>
      <c r="AG640">
        <v>0.78247332572937012</v>
      </c>
      <c r="AJ640" t="s">
        <v>72</v>
      </c>
      <c r="AK640" t="b">
        <v>1</v>
      </c>
      <c r="AL640">
        <v>1</v>
      </c>
      <c r="AM640">
        <v>7.9848127365112296</v>
      </c>
      <c r="AN640">
        <v>0.62338685989379883</v>
      </c>
      <c r="AQ640" t="s">
        <v>255</v>
      </c>
      <c r="AR640" t="b">
        <v>1</v>
      </c>
      <c r="AS640">
        <v>3</v>
      </c>
      <c r="AT640">
        <v>8.2790613174438477</v>
      </c>
      <c r="AU640">
        <v>2.6478769779205318</v>
      </c>
      <c r="AX640" t="s">
        <v>148</v>
      </c>
      <c r="AY640" t="b">
        <v>1</v>
      </c>
      <c r="AZ640">
        <v>1</v>
      </c>
      <c r="BA640">
        <v>2.3127119541168208</v>
      </c>
      <c r="BB640">
        <v>0.60280513763427734</v>
      </c>
      <c r="BE640" t="s">
        <v>228</v>
      </c>
      <c r="BF640" t="b">
        <v>1</v>
      </c>
      <c r="BG640">
        <v>10</v>
      </c>
      <c r="BH640">
        <v>3.9561460018157959</v>
      </c>
      <c r="BI640">
        <v>10.93719577789307</v>
      </c>
      <c r="BL640" t="s">
        <v>216</v>
      </c>
      <c r="BM640" t="b">
        <v>1</v>
      </c>
      <c r="BN640">
        <v>1</v>
      </c>
      <c r="BO640">
        <v>1.6523857116699221</v>
      </c>
      <c r="BP640">
        <v>0.6142432689666748</v>
      </c>
    </row>
    <row r="641" spans="1:68" x14ac:dyDescent="0.2">
      <c r="A641" t="s">
        <v>45</v>
      </c>
      <c r="B641" t="b">
        <v>0</v>
      </c>
      <c r="C641">
        <v>1000</v>
      </c>
      <c r="D641">
        <v>3.072142362594604</v>
      </c>
      <c r="E641">
        <v>1025.6481063365941</v>
      </c>
      <c r="H641" t="s">
        <v>137</v>
      </c>
      <c r="I641" t="b">
        <v>1</v>
      </c>
      <c r="J641">
        <v>1</v>
      </c>
      <c r="K641">
        <v>1.551039934158325</v>
      </c>
      <c r="L641">
        <v>0.6367332935333252</v>
      </c>
      <c r="O641" t="s">
        <v>206</v>
      </c>
      <c r="P641" t="b">
        <v>1</v>
      </c>
      <c r="Q641">
        <v>1</v>
      </c>
      <c r="R641">
        <v>3.097919225692749</v>
      </c>
      <c r="S641">
        <v>0.59388136863708496</v>
      </c>
      <c r="V641" t="s">
        <v>268</v>
      </c>
      <c r="W641" t="b">
        <v>1</v>
      </c>
      <c r="X641">
        <v>1</v>
      </c>
      <c r="Y641">
        <v>7.2835536003112793</v>
      </c>
      <c r="Z641">
        <v>0.62112617492675781</v>
      </c>
      <c r="AC641" t="s">
        <v>334</v>
      </c>
      <c r="AD641" t="b">
        <v>1</v>
      </c>
      <c r="AE641">
        <v>1</v>
      </c>
      <c r="AF641">
        <v>4.570305347442627</v>
      </c>
      <c r="AG641">
        <v>0.79818081855773926</v>
      </c>
      <c r="AJ641" t="s">
        <v>413</v>
      </c>
      <c r="AK641" t="b">
        <v>1</v>
      </c>
      <c r="AL641">
        <v>1</v>
      </c>
      <c r="AM641">
        <v>3.1194324493408199</v>
      </c>
      <c r="AN641">
        <v>0.61869072914123535</v>
      </c>
      <c r="AQ641" t="s">
        <v>128</v>
      </c>
      <c r="AR641" t="b">
        <v>1</v>
      </c>
      <c r="AS641">
        <v>117</v>
      </c>
      <c r="AT641">
        <v>3.3849937915802002</v>
      </c>
      <c r="AU641">
        <v>119.00158619880681</v>
      </c>
      <c r="AX641" t="s">
        <v>463</v>
      </c>
      <c r="AY641" t="b">
        <v>1</v>
      </c>
      <c r="AZ641">
        <v>2</v>
      </c>
      <c r="BA641">
        <v>2.1961369514465332</v>
      </c>
      <c r="BB641">
        <v>1.611862421035767</v>
      </c>
      <c r="BE641" t="s">
        <v>129</v>
      </c>
      <c r="BF641" t="b">
        <v>1</v>
      </c>
      <c r="BG641">
        <v>1</v>
      </c>
      <c r="BH641">
        <v>2.6658363342285161</v>
      </c>
      <c r="BI641">
        <v>0.62027907371520996</v>
      </c>
      <c r="BL641" t="s">
        <v>529</v>
      </c>
      <c r="BM641" t="b">
        <v>1</v>
      </c>
      <c r="BN641">
        <v>1</v>
      </c>
      <c r="BO641">
        <v>1.60259485244751</v>
      </c>
      <c r="BP641">
        <v>0.61733078956604004</v>
      </c>
    </row>
    <row r="642" spans="1:68" x14ac:dyDescent="0.2">
      <c r="A642" t="s">
        <v>46</v>
      </c>
      <c r="B642" t="b">
        <v>1</v>
      </c>
      <c r="C642">
        <v>1</v>
      </c>
      <c r="D642">
        <v>2.0233316421508789</v>
      </c>
      <c r="E642">
        <v>0.60290169715881348</v>
      </c>
      <c r="H642" t="s">
        <v>138</v>
      </c>
      <c r="I642" t="b">
        <v>1</v>
      </c>
      <c r="J642">
        <v>1</v>
      </c>
      <c r="K642">
        <v>3.4044368267059331</v>
      </c>
      <c r="L642">
        <v>0.60894370079040527</v>
      </c>
      <c r="O642" t="s">
        <v>147</v>
      </c>
      <c r="P642" t="b">
        <v>0</v>
      </c>
      <c r="Q642">
        <v>1000</v>
      </c>
      <c r="R642">
        <v>4.8196620941162109</v>
      </c>
      <c r="S642">
        <v>997.65200042724609</v>
      </c>
      <c r="V642" t="s">
        <v>170</v>
      </c>
      <c r="W642" t="b">
        <v>1</v>
      </c>
      <c r="X642">
        <v>1</v>
      </c>
      <c r="Y642">
        <v>4.3799905776977539</v>
      </c>
      <c r="Z642">
        <v>0.62783670425415039</v>
      </c>
      <c r="AC642" t="s">
        <v>335</v>
      </c>
      <c r="AD642" t="b">
        <v>1</v>
      </c>
      <c r="AE642">
        <v>1</v>
      </c>
      <c r="AF642">
        <v>5.5600757598876953</v>
      </c>
      <c r="AG642">
        <v>0.7855527400970459</v>
      </c>
      <c r="AJ642" t="s">
        <v>238</v>
      </c>
      <c r="AK642" t="b">
        <v>1</v>
      </c>
      <c r="AL642">
        <v>1</v>
      </c>
      <c r="AM642">
        <v>3.2234044075012211</v>
      </c>
      <c r="AN642">
        <v>0.61887550354003906</v>
      </c>
      <c r="AQ642" t="s">
        <v>25</v>
      </c>
      <c r="AR642" t="b">
        <v>0</v>
      </c>
      <c r="AS642">
        <v>1000</v>
      </c>
      <c r="AT642">
        <v>4.496821403503418</v>
      </c>
      <c r="AU642">
        <v>1011.759078502655</v>
      </c>
      <c r="AX642" t="s">
        <v>464</v>
      </c>
      <c r="AY642" t="b">
        <v>1</v>
      </c>
      <c r="AZ642">
        <v>253</v>
      </c>
      <c r="BA642">
        <v>3.2646961212158199</v>
      </c>
      <c r="BB642">
        <v>251.1347219944</v>
      </c>
      <c r="BE642" t="s">
        <v>254</v>
      </c>
      <c r="BF642" t="b">
        <v>1</v>
      </c>
      <c r="BG642">
        <v>84</v>
      </c>
      <c r="BH642">
        <v>2.7473633289337158</v>
      </c>
      <c r="BI642">
        <v>84.480875968933105</v>
      </c>
      <c r="BL642" t="s">
        <v>530</v>
      </c>
      <c r="BM642" t="b">
        <v>1</v>
      </c>
      <c r="BN642">
        <v>1</v>
      </c>
      <c r="BO642">
        <v>6.3390564918518066</v>
      </c>
      <c r="BP642">
        <v>0.61689090728759766</v>
      </c>
    </row>
    <row r="643" spans="1:68" x14ac:dyDescent="0.2">
      <c r="A643" t="s">
        <v>47</v>
      </c>
      <c r="B643" t="b">
        <v>0</v>
      </c>
      <c r="C643">
        <v>1000</v>
      </c>
      <c r="D643">
        <v>3.4373092651367192</v>
      </c>
      <c r="E643">
        <v>985.31351780891418</v>
      </c>
      <c r="H643" t="s">
        <v>139</v>
      </c>
      <c r="I643" t="b">
        <v>0</v>
      </c>
      <c r="J643">
        <v>1000</v>
      </c>
      <c r="K643">
        <v>3.0241045951843262</v>
      </c>
      <c r="L643">
        <v>1018.538430690765</v>
      </c>
      <c r="O643" t="s">
        <v>207</v>
      </c>
      <c r="P643" t="b">
        <v>1</v>
      </c>
      <c r="Q643">
        <v>1</v>
      </c>
      <c r="R643">
        <v>5.8375301361083984</v>
      </c>
      <c r="S643">
        <v>0.63907432556152344</v>
      </c>
      <c r="V643" t="s">
        <v>232</v>
      </c>
      <c r="W643" t="b">
        <v>1</v>
      </c>
      <c r="X643">
        <v>1</v>
      </c>
      <c r="Y643">
        <v>2.8619344234466548</v>
      </c>
      <c r="Z643">
        <v>0.62245774269104004</v>
      </c>
      <c r="AC643" t="s">
        <v>336</v>
      </c>
      <c r="AD643" t="b">
        <v>1</v>
      </c>
      <c r="AE643">
        <v>2</v>
      </c>
      <c r="AF643">
        <v>3.8404619693756099</v>
      </c>
      <c r="AG643">
        <v>2.0850105285644531</v>
      </c>
      <c r="AJ643" t="s">
        <v>414</v>
      </c>
      <c r="AK643" t="b">
        <v>1</v>
      </c>
      <c r="AL643">
        <v>1</v>
      </c>
      <c r="AM643">
        <v>1.92140805721283</v>
      </c>
      <c r="AN643">
        <v>0.62383079528808594</v>
      </c>
      <c r="AQ643" t="s">
        <v>159</v>
      </c>
      <c r="AR643" t="b">
        <v>0</v>
      </c>
      <c r="AS643">
        <v>1000</v>
      </c>
      <c r="AT643">
        <v>4.8062829971313477</v>
      </c>
      <c r="AU643">
        <v>1019.213373661041</v>
      </c>
      <c r="AX643" t="s">
        <v>41</v>
      </c>
      <c r="AY643" t="b">
        <v>1</v>
      </c>
      <c r="AZ643">
        <v>1</v>
      </c>
      <c r="BA643">
        <v>5.5710077285766602</v>
      </c>
      <c r="BB643">
        <v>0.5911872386932373</v>
      </c>
      <c r="BE643" t="s">
        <v>285</v>
      </c>
      <c r="BF643" t="b">
        <v>1</v>
      </c>
      <c r="BG643">
        <v>61</v>
      </c>
      <c r="BH643">
        <v>3.2869472503662109</v>
      </c>
      <c r="BI643">
        <v>60.795688629150391</v>
      </c>
      <c r="BL643" t="s">
        <v>531</v>
      </c>
      <c r="BM643" t="b">
        <v>1</v>
      </c>
      <c r="BN643">
        <v>1</v>
      </c>
      <c r="BO643">
        <v>2.7753422260284419</v>
      </c>
      <c r="BP643">
        <v>0.61944484710693359</v>
      </c>
    </row>
    <row r="644" spans="1:68" x14ac:dyDescent="0.2">
      <c r="A644" t="s">
        <v>48</v>
      </c>
      <c r="B644" t="b">
        <v>1</v>
      </c>
      <c r="C644">
        <v>1</v>
      </c>
      <c r="D644">
        <v>6.3682126998901367</v>
      </c>
      <c r="E644">
        <v>0.60960102081298828</v>
      </c>
      <c r="H644" t="s">
        <v>43</v>
      </c>
      <c r="I644" t="b">
        <v>1</v>
      </c>
      <c r="J644">
        <v>1</v>
      </c>
      <c r="K644">
        <v>2.230406761169434</v>
      </c>
      <c r="L644">
        <v>0.61447238922119141</v>
      </c>
      <c r="O644" t="s">
        <v>108</v>
      </c>
      <c r="P644" t="b">
        <v>1</v>
      </c>
      <c r="Q644">
        <v>1</v>
      </c>
      <c r="R644">
        <v>4.9949460029602051</v>
      </c>
      <c r="S644">
        <v>0.62815403938293457</v>
      </c>
      <c r="V644" t="s">
        <v>269</v>
      </c>
      <c r="W644" t="b">
        <v>1</v>
      </c>
      <c r="X644">
        <v>1</v>
      </c>
      <c r="Y644">
        <v>4.5820016860961914</v>
      </c>
      <c r="Z644">
        <v>0.61736035346984863</v>
      </c>
      <c r="AC644" t="s">
        <v>337</v>
      </c>
      <c r="AD644" t="b">
        <v>0</v>
      </c>
      <c r="AE644">
        <v>1000</v>
      </c>
      <c r="AF644">
        <v>4.3006601333618164</v>
      </c>
      <c r="AG644">
        <v>1084.6710162162781</v>
      </c>
      <c r="AJ644" t="s">
        <v>16</v>
      </c>
      <c r="AK644" t="b">
        <v>1</v>
      </c>
      <c r="AL644">
        <v>1</v>
      </c>
      <c r="AM644">
        <v>3.537039041519165</v>
      </c>
      <c r="AN644">
        <v>0.61745405197143555</v>
      </c>
      <c r="AQ644" t="s">
        <v>451</v>
      </c>
      <c r="AR644" t="b">
        <v>1</v>
      </c>
      <c r="AS644">
        <v>1</v>
      </c>
      <c r="AT644">
        <v>4.4585013389587402</v>
      </c>
      <c r="AU644">
        <v>0.62273955345153809</v>
      </c>
      <c r="AX644" t="s">
        <v>208</v>
      </c>
      <c r="AY644" t="b">
        <v>0</v>
      </c>
      <c r="AZ644">
        <v>1000</v>
      </c>
      <c r="BA644">
        <v>3.019135713577271</v>
      </c>
      <c r="BB644">
        <v>992.67744755744934</v>
      </c>
      <c r="BE644" t="s">
        <v>204</v>
      </c>
      <c r="BF644" t="b">
        <v>1</v>
      </c>
      <c r="BG644">
        <v>1</v>
      </c>
      <c r="BH644">
        <v>4.1776809692382812</v>
      </c>
      <c r="BI644">
        <v>0.61748814582824707</v>
      </c>
      <c r="BL644" t="s">
        <v>532</v>
      </c>
      <c r="BM644" t="b">
        <v>1</v>
      </c>
      <c r="BN644">
        <v>1</v>
      </c>
      <c r="BO644">
        <v>3.245173454284668</v>
      </c>
      <c r="BP644">
        <v>0.6266169548034668</v>
      </c>
    </row>
    <row r="645" spans="1:68" x14ac:dyDescent="0.2">
      <c r="A645" t="s">
        <v>49</v>
      </c>
      <c r="B645" t="b">
        <v>1</v>
      </c>
      <c r="C645">
        <v>1</v>
      </c>
      <c r="D645">
        <v>4.7228279113769531</v>
      </c>
      <c r="E645">
        <v>0.59657049179077148</v>
      </c>
      <c r="H645" t="s">
        <v>30</v>
      </c>
      <c r="I645" t="b">
        <v>1</v>
      </c>
      <c r="J645">
        <v>1</v>
      </c>
      <c r="K645">
        <v>2.631515264511108</v>
      </c>
      <c r="L645">
        <v>1.166954517364502</v>
      </c>
      <c r="O645" t="s">
        <v>208</v>
      </c>
      <c r="P645" t="b">
        <v>1</v>
      </c>
      <c r="Q645">
        <v>1</v>
      </c>
      <c r="R645">
        <v>1.9763927459716799</v>
      </c>
      <c r="S645">
        <v>0.65207839012145996</v>
      </c>
      <c r="V645" t="s">
        <v>270</v>
      </c>
      <c r="W645" t="b">
        <v>1</v>
      </c>
      <c r="X645">
        <v>1</v>
      </c>
      <c r="Y645">
        <v>0.82272833585739136</v>
      </c>
      <c r="Z645">
        <v>0.62257790565490723</v>
      </c>
      <c r="AC645" t="s">
        <v>338</v>
      </c>
      <c r="AD645" t="b">
        <v>1</v>
      </c>
      <c r="AE645">
        <v>1</v>
      </c>
      <c r="AF645">
        <v>1.843030691146851</v>
      </c>
      <c r="AG645">
        <v>0.6475975513458252</v>
      </c>
      <c r="AJ645" t="s">
        <v>415</v>
      </c>
      <c r="AK645" t="b">
        <v>1</v>
      </c>
      <c r="AL645">
        <v>1</v>
      </c>
      <c r="AM645">
        <v>3.9760606288909912</v>
      </c>
      <c r="AN645">
        <v>0.61701011657714844</v>
      </c>
      <c r="AQ645" t="s">
        <v>212</v>
      </c>
      <c r="AR645" t="b">
        <v>0</v>
      </c>
      <c r="AS645">
        <v>1000</v>
      </c>
      <c r="AT645">
        <v>5.6830921173095703</v>
      </c>
      <c r="AU645">
        <v>977.82366704940796</v>
      </c>
      <c r="AX645" t="s">
        <v>164</v>
      </c>
      <c r="AY645" t="b">
        <v>1</v>
      </c>
      <c r="AZ645">
        <v>1</v>
      </c>
      <c r="BA645">
        <v>1.923829197883606</v>
      </c>
      <c r="BB645">
        <v>0.60044622421264648</v>
      </c>
      <c r="BE645" t="s">
        <v>194</v>
      </c>
      <c r="BF645" t="b">
        <v>1</v>
      </c>
      <c r="BG645">
        <v>1</v>
      </c>
      <c r="BH645">
        <v>5.5544538497924796</v>
      </c>
      <c r="BI645">
        <v>0.6364285945892334</v>
      </c>
      <c r="BL645" t="s">
        <v>438</v>
      </c>
      <c r="BM645" t="b">
        <v>1</v>
      </c>
      <c r="BN645">
        <v>1</v>
      </c>
      <c r="BO645">
        <v>6.1021289825439453</v>
      </c>
      <c r="BP645">
        <v>0.61951637268066406</v>
      </c>
    </row>
    <row r="646" spans="1:68" x14ac:dyDescent="0.2">
      <c r="A646" t="s">
        <v>50</v>
      </c>
      <c r="B646" t="b">
        <v>1</v>
      </c>
      <c r="C646">
        <v>1</v>
      </c>
      <c r="D646">
        <v>4.265204906463623</v>
      </c>
      <c r="E646">
        <v>0.60692334175109863</v>
      </c>
      <c r="H646" t="s">
        <v>140</v>
      </c>
      <c r="I646" t="b">
        <v>1</v>
      </c>
      <c r="J646">
        <v>13</v>
      </c>
      <c r="K646">
        <v>2.7902259826660161</v>
      </c>
      <c r="L646">
        <v>12.71549129486084</v>
      </c>
      <c r="O646" t="s">
        <v>177</v>
      </c>
      <c r="P646" t="b">
        <v>1</v>
      </c>
      <c r="Q646">
        <v>1</v>
      </c>
      <c r="R646">
        <v>3.1969740390777588</v>
      </c>
      <c r="S646">
        <v>0.62932276725769043</v>
      </c>
      <c r="V646" t="s">
        <v>271</v>
      </c>
      <c r="W646" t="b">
        <v>1</v>
      </c>
      <c r="X646">
        <v>1</v>
      </c>
      <c r="Y646">
        <v>3.8232226371765141</v>
      </c>
      <c r="Z646">
        <v>0.63475823402404785</v>
      </c>
      <c r="AC646" t="s">
        <v>339</v>
      </c>
      <c r="AD646" t="b">
        <v>1</v>
      </c>
      <c r="AE646">
        <v>2</v>
      </c>
      <c r="AF646">
        <v>4.9844479560852051</v>
      </c>
      <c r="AG646">
        <v>1.649559020996094</v>
      </c>
      <c r="AJ646" t="s">
        <v>416</v>
      </c>
      <c r="AK646" t="b">
        <v>1</v>
      </c>
      <c r="AL646">
        <v>1</v>
      </c>
      <c r="AM646">
        <v>3.2522730827331539</v>
      </c>
      <c r="AN646">
        <v>0.62090229988098145</v>
      </c>
      <c r="AQ646" t="s">
        <v>154</v>
      </c>
      <c r="AR646" t="b">
        <v>1</v>
      </c>
      <c r="AS646">
        <v>1</v>
      </c>
      <c r="AT646">
        <v>5.2771730422973633</v>
      </c>
      <c r="AU646">
        <v>0.62335658073425293</v>
      </c>
      <c r="AX646" t="s">
        <v>191</v>
      </c>
      <c r="AY646" t="b">
        <v>0</v>
      </c>
      <c r="AZ646">
        <v>1000</v>
      </c>
      <c r="BA646">
        <v>2.4778473377227779</v>
      </c>
      <c r="BB646">
        <v>994.28344655036926</v>
      </c>
      <c r="BE646" t="s">
        <v>487</v>
      </c>
      <c r="BF646" t="b">
        <v>1</v>
      </c>
      <c r="BG646">
        <v>1</v>
      </c>
      <c r="BH646">
        <v>2.9900445938110352</v>
      </c>
      <c r="BI646">
        <v>0.667694091796875</v>
      </c>
      <c r="BL646" t="s">
        <v>256</v>
      </c>
      <c r="BM646" t="b">
        <v>1</v>
      </c>
      <c r="BN646">
        <v>1</v>
      </c>
      <c r="BO646">
        <v>3.7720499038696289</v>
      </c>
      <c r="BP646">
        <v>0.61738014221191406</v>
      </c>
    </row>
    <row r="647" spans="1:68" x14ac:dyDescent="0.2">
      <c r="A647" t="s">
        <v>51</v>
      </c>
      <c r="B647" t="b">
        <v>1</v>
      </c>
      <c r="C647">
        <v>1</v>
      </c>
      <c r="D647">
        <v>3.8322243690490718</v>
      </c>
      <c r="E647">
        <v>0.64229321479797363</v>
      </c>
      <c r="H647" t="s">
        <v>141</v>
      </c>
      <c r="I647" t="b">
        <v>1</v>
      </c>
      <c r="J647">
        <v>1</v>
      </c>
      <c r="K647">
        <v>5.39617919921875</v>
      </c>
      <c r="L647">
        <v>0.6293647289276123</v>
      </c>
      <c r="O647" t="s">
        <v>209</v>
      </c>
      <c r="P647" t="b">
        <v>1</v>
      </c>
      <c r="Q647">
        <v>1</v>
      </c>
      <c r="R647">
        <v>5.5934000015258789</v>
      </c>
      <c r="S647">
        <v>0.64037394523620605</v>
      </c>
      <c r="V647" t="s">
        <v>241</v>
      </c>
      <c r="W647" t="b">
        <v>1</v>
      </c>
      <c r="X647">
        <v>1</v>
      </c>
      <c r="Y647">
        <v>2.109622716903687</v>
      </c>
      <c r="Z647">
        <v>0.64104056358337402</v>
      </c>
      <c r="AC647" t="s">
        <v>340</v>
      </c>
      <c r="AD647" t="b">
        <v>1</v>
      </c>
      <c r="AE647">
        <v>16</v>
      </c>
      <c r="AF647">
        <v>4.5552477836608887</v>
      </c>
      <c r="AG647">
        <v>16.06633639335632</v>
      </c>
      <c r="AJ647" t="s">
        <v>230</v>
      </c>
      <c r="AK647" t="b">
        <v>1</v>
      </c>
      <c r="AL647">
        <v>1</v>
      </c>
      <c r="AM647">
        <v>2.927057266235352</v>
      </c>
      <c r="AN647">
        <v>0.61544895172119141</v>
      </c>
      <c r="AQ647" t="s">
        <v>84</v>
      </c>
      <c r="AR647" t="b">
        <v>1</v>
      </c>
      <c r="AS647">
        <v>208</v>
      </c>
      <c r="AT647">
        <v>4.7851452827453613</v>
      </c>
      <c r="AU647">
        <v>210.12414789199829</v>
      </c>
      <c r="AX647" t="s">
        <v>177</v>
      </c>
      <c r="AY647" t="b">
        <v>1</v>
      </c>
      <c r="AZ647">
        <v>1</v>
      </c>
      <c r="BA647">
        <v>7.4130849838256836</v>
      </c>
      <c r="BB647">
        <v>0.60884857177734375</v>
      </c>
      <c r="BE647" t="s">
        <v>38</v>
      </c>
      <c r="BF647" t="b">
        <v>1</v>
      </c>
      <c r="BG647">
        <v>1</v>
      </c>
      <c r="BH647">
        <v>6.3518610000610352</v>
      </c>
      <c r="BI647">
        <v>0.62432098388671875</v>
      </c>
      <c r="BL647" t="s">
        <v>188</v>
      </c>
      <c r="BM647" t="b">
        <v>1</v>
      </c>
      <c r="BN647">
        <v>1</v>
      </c>
      <c r="BO647">
        <v>1.835337281227112</v>
      </c>
      <c r="BP647">
        <v>0.61934685707092285</v>
      </c>
    </row>
    <row r="648" spans="1:68" x14ac:dyDescent="0.2">
      <c r="A648" t="s">
        <v>52</v>
      </c>
      <c r="B648" t="b">
        <v>0</v>
      </c>
      <c r="C648">
        <v>1000</v>
      </c>
      <c r="D648">
        <v>3.7100017070770259</v>
      </c>
      <c r="E648">
        <v>1001.242854356766</v>
      </c>
      <c r="H648" t="s">
        <v>142</v>
      </c>
      <c r="I648" t="b">
        <v>1</v>
      </c>
      <c r="J648">
        <v>4</v>
      </c>
      <c r="K648">
        <v>4.3845887184143066</v>
      </c>
      <c r="L648">
        <v>3.6398975849151611</v>
      </c>
      <c r="O648" t="s">
        <v>210</v>
      </c>
      <c r="P648" t="b">
        <v>1</v>
      </c>
      <c r="Q648">
        <v>1</v>
      </c>
      <c r="R648">
        <v>3.6372466087341309</v>
      </c>
      <c r="S648">
        <v>0.59096074104309082</v>
      </c>
      <c r="V648" t="s">
        <v>272</v>
      </c>
      <c r="W648" t="b">
        <v>1</v>
      </c>
      <c r="X648">
        <v>1</v>
      </c>
      <c r="Y648">
        <v>6.8867635726928711</v>
      </c>
      <c r="Z648">
        <v>2.2668249607086182</v>
      </c>
      <c r="AC648" t="s">
        <v>341</v>
      </c>
      <c r="AD648" t="b">
        <v>1</v>
      </c>
      <c r="AE648">
        <v>1</v>
      </c>
      <c r="AF648">
        <v>7.4625935554504386</v>
      </c>
      <c r="AG648">
        <v>0.6265256404876709</v>
      </c>
      <c r="AJ648" t="s">
        <v>417</v>
      </c>
      <c r="AK648" t="b">
        <v>1</v>
      </c>
      <c r="AL648">
        <v>1</v>
      </c>
      <c r="AM648">
        <v>4.5921010971069336</v>
      </c>
      <c r="AN648">
        <v>0.62174463272094727</v>
      </c>
      <c r="AQ648" t="s">
        <v>122</v>
      </c>
      <c r="AR648" t="b">
        <v>1</v>
      </c>
      <c r="AS648">
        <v>1</v>
      </c>
      <c r="AT648">
        <v>4.2947044372558594</v>
      </c>
      <c r="AU648">
        <v>0.6180875301361084</v>
      </c>
      <c r="AX648" t="s">
        <v>449</v>
      </c>
      <c r="AY648" t="b">
        <v>1</v>
      </c>
      <c r="AZ648">
        <v>1</v>
      </c>
      <c r="BA648">
        <v>2.200567245483398</v>
      </c>
      <c r="BB648">
        <v>0.61316394805908203</v>
      </c>
      <c r="BE648" t="s">
        <v>252</v>
      </c>
      <c r="BF648" t="b">
        <v>1</v>
      </c>
      <c r="BG648">
        <v>1</v>
      </c>
      <c r="BH648">
        <v>3.6719808578491211</v>
      </c>
      <c r="BI648">
        <v>0.61427760124206543</v>
      </c>
      <c r="BL648" t="s">
        <v>533</v>
      </c>
      <c r="BM648" t="b">
        <v>1</v>
      </c>
      <c r="BN648">
        <v>1</v>
      </c>
      <c r="BO648">
        <v>3.7563717365264888</v>
      </c>
      <c r="BP648">
        <v>0.61690354347229004</v>
      </c>
    </row>
    <row r="649" spans="1:68" x14ac:dyDescent="0.2">
      <c r="A649" t="s">
        <v>53</v>
      </c>
      <c r="B649" t="b">
        <v>1</v>
      </c>
      <c r="C649">
        <v>1</v>
      </c>
      <c r="D649">
        <v>6.747744083404541</v>
      </c>
      <c r="E649">
        <v>0.7070612907409668</v>
      </c>
      <c r="H649" t="s">
        <v>59</v>
      </c>
      <c r="I649" t="b">
        <v>1</v>
      </c>
      <c r="J649">
        <v>2</v>
      </c>
      <c r="K649">
        <v>8.0193710327148438</v>
      </c>
      <c r="L649">
        <v>1.611578226089478</v>
      </c>
      <c r="O649" t="s">
        <v>211</v>
      </c>
      <c r="P649" t="b">
        <v>1</v>
      </c>
      <c r="Q649">
        <v>1</v>
      </c>
      <c r="R649">
        <v>2.7127518653869629</v>
      </c>
      <c r="S649">
        <v>0.64774703979492188</v>
      </c>
      <c r="V649" t="s">
        <v>49</v>
      </c>
      <c r="W649" t="b">
        <v>1</v>
      </c>
      <c r="X649">
        <v>1</v>
      </c>
      <c r="Y649">
        <v>3.1792974472045898</v>
      </c>
      <c r="Z649">
        <v>0.6282808780670166</v>
      </c>
      <c r="AC649" t="s">
        <v>342</v>
      </c>
      <c r="AD649" t="b">
        <v>0</v>
      </c>
      <c r="AE649">
        <v>1000</v>
      </c>
      <c r="AF649">
        <v>3.4432599544525151</v>
      </c>
      <c r="AG649">
        <v>1098.1245808601379</v>
      </c>
      <c r="AJ649" t="s">
        <v>153</v>
      </c>
      <c r="AK649" t="b">
        <v>1</v>
      </c>
      <c r="AL649">
        <v>1</v>
      </c>
      <c r="AM649">
        <v>3.151095867156982</v>
      </c>
      <c r="AN649">
        <v>0.61994624137878418</v>
      </c>
      <c r="AQ649" t="s">
        <v>100</v>
      </c>
      <c r="AR649" t="b">
        <v>1</v>
      </c>
      <c r="AS649">
        <v>1</v>
      </c>
      <c r="AT649">
        <v>4.7693967819213867</v>
      </c>
      <c r="AU649">
        <v>0.66144967079162598</v>
      </c>
      <c r="AX649" t="s">
        <v>465</v>
      </c>
      <c r="AY649" t="b">
        <v>1</v>
      </c>
      <c r="AZ649">
        <v>98</v>
      </c>
      <c r="BA649">
        <v>2.5173354148864751</v>
      </c>
      <c r="BB649">
        <v>95.721591472625732</v>
      </c>
      <c r="BE649" t="s">
        <v>212</v>
      </c>
      <c r="BF649" t="b">
        <v>1</v>
      </c>
      <c r="BG649">
        <v>1</v>
      </c>
      <c r="BH649">
        <v>5.4378166198730469</v>
      </c>
      <c r="BI649">
        <v>0.6125791072845459</v>
      </c>
      <c r="BL649" t="s">
        <v>534</v>
      </c>
      <c r="BM649" t="b">
        <v>1</v>
      </c>
      <c r="BN649">
        <v>1</v>
      </c>
      <c r="BO649">
        <v>6.4657864570617676</v>
      </c>
      <c r="BP649">
        <v>0.61913585662841797</v>
      </c>
    </row>
    <row r="650" spans="1:68" x14ac:dyDescent="0.2">
      <c r="A650" t="s">
        <v>54</v>
      </c>
      <c r="B650" t="b">
        <v>1</v>
      </c>
      <c r="C650">
        <v>1</v>
      </c>
      <c r="D650">
        <v>4.5918269157409668</v>
      </c>
      <c r="E650">
        <v>0.65468740463256836</v>
      </c>
      <c r="H650" t="s">
        <v>143</v>
      </c>
      <c r="I650" t="b">
        <v>0</v>
      </c>
      <c r="J650">
        <v>1000</v>
      </c>
      <c r="K650">
        <v>1.4394522905349729</v>
      </c>
      <c r="L650">
        <v>1015.649433135986</v>
      </c>
      <c r="O650" t="s">
        <v>212</v>
      </c>
      <c r="P650" t="b">
        <v>1</v>
      </c>
      <c r="Q650">
        <v>1</v>
      </c>
      <c r="R650">
        <v>3.8067128658294682</v>
      </c>
      <c r="S650">
        <v>0.66041159629821777</v>
      </c>
      <c r="V650" t="s">
        <v>221</v>
      </c>
      <c r="W650" t="b">
        <v>1</v>
      </c>
      <c r="X650">
        <v>1</v>
      </c>
      <c r="Y650">
        <v>2.729702472686768</v>
      </c>
      <c r="Z650">
        <v>0.61862421035766602</v>
      </c>
      <c r="AC650" t="s">
        <v>343</v>
      </c>
      <c r="AD650" t="b">
        <v>1</v>
      </c>
      <c r="AE650">
        <v>2</v>
      </c>
      <c r="AF650">
        <v>4.4774336814880371</v>
      </c>
      <c r="AG650">
        <v>2.1161289215087891</v>
      </c>
      <c r="AJ650" t="s">
        <v>252</v>
      </c>
      <c r="AK650" t="b">
        <v>0</v>
      </c>
      <c r="AL650">
        <v>1000</v>
      </c>
      <c r="AM650">
        <v>2.719570398330688</v>
      </c>
      <c r="AN650">
        <v>1002.384134054184</v>
      </c>
      <c r="AQ650" t="s">
        <v>280</v>
      </c>
      <c r="AR650" t="b">
        <v>1</v>
      </c>
      <c r="AS650">
        <v>1</v>
      </c>
      <c r="AT650">
        <v>4.7215447425842294</v>
      </c>
      <c r="AU650">
        <v>0.64112186431884766</v>
      </c>
      <c r="AX650" t="s">
        <v>64</v>
      </c>
      <c r="AY650" t="b">
        <v>0</v>
      </c>
      <c r="AZ650">
        <v>1000</v>
      </c>
      <c r="BA650">
        <v>1.9324139356613159</v>
      </c>
      <c r="BB650">
        <v>983.69332671165466</v>
      </c>
      <c r="BE650" t="s">
        <v>456</v>
      </c>
      <c r="BF650" t="b">
        <v>1</v>
      </c>
      <c r="BG650">
        <v>1</v>
      </c>
      <c r="BH650">
        <v>8.5143613815307617</v>
      </c>
      <c r="BI650">
        <v>0.61705970764160156</v>
      </c>
      <c r="BL650" t="s">
        <v>535</v>
      </c>
      <c r="BM650" t="b">
        <v>1</v>
      </c>
      <c r="BN650">
        <v>1</v>
      </c>
      <c r="BO650">
        <v>6.5048232078552246</v>
      </c>
      <c r="BP650">
        <v>0.6193845272064209</v>
      </c>
    </row>
    <row r="651" spans="1:68" x14ac:dyDescent="0.2">
      <c r="A651" t="s">
        <v>55</v>
      </c>
      <c r="B651" t="b">
        <v>0</v>
      </c>
      <c r="C651">
        <v>1000</v>
      </c>
      <c r="D651">
        <v>3.2764766216278081</v>
      </c>
      <c r="E651">
        <v>981.06982707977295</v>
      </c>
      <c r="H651" t="s">
        <v>19</v>
      </c>
      <c r="I651" t="b">
        <v>1</v>
      </c>
      <c r="J651">
        <v>1</v>
      </c>
      <c r="K651">
        <v>7.4133200645446777</v>
      </c>
      <c r="L651">
        <v>0.64214920997619629</v>
      </c>
      <c r="O651" t="s">
        <v>213</v>
      </c>
      <c r="P651" t="b">
        <v>1</v>
      </c>
      <c r="Q651">
        <v>1</v>
      </c>
      <c r="R651">
        <v>1.5267877578735349</v>
      </c>
      <c r="S651">
        <v>0.64324450492858887</v>
      </c>
      <c r="V651" t="s">
        <v>185</v>
      </c>
      <c r="W651" t="b">
        <v>1</v>
      </c>
      <c r="X651">
        <v>1</v>
      </c>
      <c r="Y651">
        <v>3.024699449539185</v>
      </c>
      <c r="Z651">
        <v>0.62281036376953125</v>
      </c>
      <c r="AC651" t="s">
        <v>344</v>
      </c>
      <c r="AD651" t="b">
        <v>1</v>
      </c>
      <c r="AE651">
        <v>27</v>
      </c>
      <c r="AF651">
        <v>8.3719196319580078</v>
      </c>
      <c r="AG651">
        <v>27.623405933380131</v>
      </c>
      <c r="AJ651" t="s">
        <v>418</v>
      </c>
      <c r="AK651" t="b">
        <v>1</v>
      </c>
      <c r="AL651">
        <v>1</v>
      </c>
      <c r="AM651">
        <v>1.1352982521057129</v>
      </c>
      <c r="AN651">
        <v>0.61835789680480957</v>
      </c>
      <c r="AQ651" t="s">
        <v>164</v>
      </c>
      <c r="AR651" t="b">
        <v>1</v>
      </c>
      <c r="AS651">
        <v>1</v>
      </c>
      <c r="AT651">
        <v>4.409088134765625</v>
      </c>
      <c r="AU651">
        <v>0.60895252227783203</v>
      </c>
      <c r="AX651" t="s">
        <v>86</v>
      </c>
      <c r="AY651" t="b">
        <v>1</v>
      </c>
      <c r="AZ651">
        <v>1</v>
      </c>
      <c r="BA651">
        <v>4.7062387466430664</v>
      </c>
      <c r="BB651">
        <v>0.61479330062866211</v>
      </c>
      <c r="BE651" t="s">
        <v>209</v>
      </c>
      <c r="BF651" t="b">
        <v>1</v>
      </c>
      <c r="BG651">
        <v>3</v>
      </c>
      <c r="BH651">
        <v>2.2767395973205571</v>
      </c>
      <c r="BI651">
        <v>2.608173131942749</v>
      </c>
      <c r="BL651" t="s">
        <v>536</v>
      </c>
      <c r="BM651" t="b">
        <v>1</v>
      </c>
      <c r="BN651">
        <v>1</v>
      </c>
      <c r="BO651">
        <v>4.0726180076599121</v>
      </c>
      <c r="BP651">
        <v>0.68455934524536133</v>
      </c>
    </row>
    <row r="652" spans="1:68" x14ac:dyDescent="0.2">
      <c r="A652" t="s">
        <v>56</v>
      </c>
      <c r="B652" t="b">
        <v>1</v>
      </c>
      <c r="C652">
        <v>6</v>
      </c>
      <c r="D652">
        <v>4.6650433540344238</v>
      </c>
      <c r="E652">
        <v>5.4774768352508536</v>
      </c>
      <c r="H652" t="s">
        <v>144</v>
      </c>
      <c r="I652" t="b">
        <v>1</v>
      </c>
      <c r="J652">
        <v>1</v>
      </c>
      <c r="K652">
        <v>6.316260814666748</v>
      </c>
      <c r="L652">
        <v>0.63834261894226074</v>
      </c>
      <c r="O652" t="s">
        <v>214</v>
      </c>
      <c r="P652" t="b">
        <v>1</v>
      </c>
      <c r="Q652">
        <v>1</v>
      </c>
      <c r="R652">
        <v>1.212436437606812</v>
      </c>
      <c r="S652">
        <v>0.63434123992919922</v>
      </c>
      <c r="V652" t="s">
        <v>242</v>
      </c>
      <c r="W652" t="b">
        <v>1</v>
      </c>
      <c r="X652">
        <v>1</v>
      </c>
      <c r="Y652">
        <v>4.2956223487854004</v>
      </c>
      <c r="Z652">
        <v>0.62633299827575684</v>
      </c>
      <c r="AC652" t="s">
        <v>345</v>
      </c>
      <c r="AD652" t="b">
        <v>1</v>
      </c>
      <c r="AE652">
        <v>1</v>
      </c>
      <c r="AF652">
        <v>6.5579943656921387</v>
      </c>
      <c r="AG652">
        <v>0.63851332664489746</v>
      </c>
      <c r="AJ652" t="s">
        <v>240</v>
      </c>
      <c r="AK652" t="b">
        <v>1</v>
      </c>
      <c r="AL652">
        <v>1</v>
      </c>
      <c r="AM652">
        <v>1.969494104385376</v>
      </c>
      <c r="AN652">
        <v>0.61808657646179199</v>
      </c>
      <c r="AQ652" t="s">
        <v>36</v>
      </c>
      <c r="AR652" t="b">
        <v>0</v>
      </c>
      <c r="AS652">
        <v>1000</v>
      </c>
      <c r="AT652">
        <v>3.0643553733825679</v>
      </c>
      <c r="AU652">
        <v>1021.837939739227</v>
      </c>
      <c r="AX652" t="s">
        <v>72</v>
      </c>
      <c r="AY652" t="b">
        <v>0</v>
      </c>
      <c r="AZ652">
        <v>1000</v>
      </c>
      <c r="BA652">
        <v>2.409225225448608</v>
      </c>
      <c r="BB652">
        <v>981.29717230796814</v>
      </c>
      <c r="BE652" t="s">
        <v>488</v>
      </c>
      <c r="BF652" t="b">
        <v>1</v>
      </c>
      <c r="BG652">
        <v>2</v>
      </c>
      <c r="BH652">
        <v>4.871544361114502</v>
      </c>
      <c r="BI652">
        <v>2.0166869163513179</v>
      </c>
      <c r="BL652" t="s">
        <v>404</v>
      </c>
      <c r="BM652" t="b">
        <v>1</v>
      </c>
      <c r="BN652">
        <v>1</v>
      </c>
      <c r="BO652">
        <v>3.4022386074066162</v>
      </c>
      <c r="BP652">
        <v>0.61483383178710938</v>
      </c>
    </row>
    <row r="653" spans="1:68" x14ac:dyDescent="0.2">
      <c r="A653" t="s">
        <v>57</v>
      </c>
      <c r="B653" t="b">
        <v>1</v>
      </c>
      <c r="C653">
        <v>150</v>
      </c>
      <c r="D653">
        <v>2.4358737468719478</v>
      </c>
      <c r="E653">
        <v>148.23174405097959</v>
      </c>
      <c r="H653" t="s">
        <v>94</v>
      </c>
      <c r="I653" t="b">
        <v>1</v>
      </c>
      <c r="J653">
        <v>1</v>
      </c>
      <c r="K653">
        <v>4.340886116027832</v>
      </c>
      <c r="L653">
        <v>0.60762429237365723</v>
      </c>
      <c r="O653" t="s">
        <v>215</v>
      </c>
      <c r="P653" t="b">
        <v>1</v>
      </c>
      <c r="Q653">
        <v>6</v>
      </c>
      <c r="R653">
        <v>3.712399959564209</v>
      </c>
      <c r="S653">
        <v>5.8348903656005859</v>
      </c>
      <c r="V653" t="s">
        <v>88</v>
      </c>
      <c r="W653" t="b">
        <v>1</v>
      </c>
      <c r="X653">
        <v>5</v>
      </c>
      <c r="Y653">
        <v>2.6938681602478032</v>
      </c>
      <c r="Z653">
        <v>4.6562535762786874</v>
      </c>
      <c r="AC653" t="s">
        <v>346</v>
      </c>
      <c r="AD653" t="b">
        <v>1</v>
      </c>
      <c r="AE653">
        <v>2</v>
      </c>
      <c r="AF653">
        <v>2.4743721485137939</v>
      </c>
      <c r="AG653">
        <v>2.1600022315978999</v>
      </c>
      <c r="AJ653" t="s">
        <v>109</v>
      </c>
      <c r="AK653" t="b">
        <v>1</v>
      </c>
      <c r="AL653">
        <v>1</v>
      </c>
      <c r="AM653">
        <v>3.2892532348632808</v>
      </c>
      <c r="AN653">
        <v>0.62872529029846191</v>
      </c>
      <c r="AQ653" t="s">
        <v>452</v>
      </c>
      <c r="AR653" t="b">
        <v>1</v>
      </c>
      <c r="AS653">
        <v>1</v>
      </c>
      <c r="AT653">
        <v>6.5401997566223136</v>
      </c>
      <c r="AU653">
        <v>0.64727210998535156</v>
      </c>
      <c r="AX653" t="s">
        <v>466</v>
      </c>
      <c r="AY653" t="b">
        <v>1</v>
      </c>
      <c r="AZ653">
        <v>1</v>
      </c>
      <c r="BA653">
        <v>1.749983429908752</v>
      </c>
      <c r="BB653">
        <v>0.59147167205810547</v>
      </c>
      <c r="BE653" t="s">
        <v>157</v>
      </c>
      <c r="BF653" t="b">
        <v>1</v>
      </c>
      <c r="BG653">
        <v>1</v>
      </c>
      <c r="BH653">
        <v>5.4389638900756836</v>
      </c>
      <c r="BI653">
        <v>0.62305831909179688</v>
      </c>
      <c r="BL653" t="s">
        <v>537</v>
      </c>
      <c r="BM653" t="b">
        <v>1</v>
      </c>
      <c r="BN653">
        <v>1</v>
      </c>
      <c r="BO653">
        <v>4.4994573593139648</v>
      </c>
      <c r="BP653">
        <v>0.61290740966796875</v>
      </c>
    </row>
    <row r="654" spans="1:68" x14ac:dyDescent="0.2">
      <c r="A654" t="s">
        <v>58</v>
      </c>
      <c r="B654" t="b">
        <v>1</v>
      </c>
      <c r="C654">
        <v>16</v>
      </c>
      <c r="D654">
        <v>3.191543340682983</v>
      </c>
      <c r="E654">
        <v>15.788008213043209</v>
      </c>
      <c r="H654" t="s">
        <v>67</v>
      </c>
      <c r="I654" t="b">
        <v>0</v>
      </c>
      <c r="J654">
        <v>1000</v>
      </c>
      <c r="K654">
        <v>2.2034649848937988</v>
      </c>
      <c r="L654">
        <v>1000.739344358444</v>
      </c>
      <c r="O654" t="s">
        <v>216</v>
      </c>
      <c r="P654" t="b">
        <v>1</v>
      </c>
      <c r="Q654">
        <v>1</v>
      </c>
      <c r="R654">
        <v>2.5583405494689941</v>
      </c>
      <c r="S654">
        <v>0.63820028305053711</v>
      </c>
      <c r="V654" t="s">
        <v>229</v>
      </c>
      <c r="W654" t="b">
        <v>1</v>
      </c>
      <c r="X654">
        <v>1</v>
      </c>
      <c r="Y654">
        <v>4.4227232933044434</v>
      </c>
      <c r="Z654">
        <v>0.6217198371887207</v>
      </c>
      <c r="AC654" t="s">
        <v>347</v>
      </c>
      <c r="AD654" t="b">
        <v>1</v>
      </c>
      <c r="AE654">
        <v>1</v>
      </c>
      <c r="AF654">
        <v>2.2956652641296391</v>
      </c>
      <c r="AG654">
        <v>0.63107824325561523</v>
      </c>
      <c r="AJ654" t="s">
        <v>419</v>
      </c>
      <c r="AK654" t="b">
        <v>1</v>
      </c>
      <c r="AL654">
        <v>2</v>
      </c>
      <c r="AM654">
        <v>2.633868932723999</v>
      </c>
      <c r="AN654">
        <v>1.6230437755584719</v>
      </c>
      <c r="AQ654" t="s">
        <v>94</v>
      </c>
      <c r="AR654" t="b">
        <v>1</v>
      </c>
      <c r="AS654">
        <v>1</v>
      </c>
      <c r="AT654">
        <v>7.3333330154418954</v>
      </c>
      <c r="AU654">
        <v>0.62447190284729004</v>
      </c>
      <c r="AX654" t="s">
        <v>186</v>
      </c>
      <c r="AY654" t="b">
        <v>1</v>
      </c>
      <c r="AZ654">
        <v>1</v>
      </c>
      <c r="BA654">
        <v>1.849947929382324</v>
      </c>
      <c r="BB654">
        <v>0.60538601875305176</v>
      </c>
      <c r="BE654" t="s">
        <v>32</v>
      </c>
      <c r="BF654" t="b">
        <v>1</v>
      </c>
      <c r="BG654">
        <v>1</v>
      </c>
      <c r="BH654">
        <v>4.5029258728027344</v>
      </c>
      <c r="BI654">
        <v>0.6106114387512207</v>
      </c>
      <c r="BL654" t="s">
        <v>538</v>
      </c>
      <c r="BM654" t="b">
        <v>1</v>
      </c>
      <c r="BN654">
        <v>1</v>
      </c>
      <c r="BO654">
        <v>5.3570141792297363</v>
      </c>
      <c r="BP654">
        <v>0.61819744110107422</v>
      </c>
    </row>
    <row r="655" spans="1:68" x14ac:dyDescent="0.2">
      <c r="A655" t="s">
        <v>59</v>
      </c>
      <c r="B655" t="b">
        <v>1</v>
      </c>
      <c r="C655">
        <v>3</v>
      </c>
      <c r="D655">
        <v>2.3182141780853271</v>
      </c>
      <c r="E655">
        <v>2.7690048217773442</v>
      </c>
      <c r="H655" t="s">
        <v>145</v>
      </c>
      <c r="I655" t="b">
        <v>1</v>
      </c>
      <c r="J655">
        <v>1</v>
      </c>
      <c r="K655">
        <v>7.8401641845703116</v>
      </c>
      <c r="L655">
        <v>0.61894345283508301</v>
      </c>
      <c r="O655" t="s">
        <v>217</v>
      </c>
      <c r="P655" t="b">
        <v>1</v>
      </c>
      <c r="Q655">
        <v>1</v>
      </c>
      <c r="R655">
        <v>2.9854269027709961</v>
      </c>
      <c r="S655">
        <v>0.62892866134643555</v>
      </c>
      <c r="V655" t="s">
        <v>76</v>
      </c>
      <c r="W655" t="b">
        <v>1</v>
      </c>
      <c r="X655">
        <v>14</v>
      </c>
      <c r="Y655">
        <v>2.3063404560089111</v>
      </c>
      <c r="Z655">
        <v>13.767215251922609</v>
      </c>
      <c r="AC655" t="s">
        <v>348</v>
      </c>
      <c r="AD655" t="b">
        <v>1</v>
      </c>
      <c r="AE655">
        <v>4</v>
      </c>
      <c r="AF655">
        <v>3.0762472152709961</v>
      </c>
      <c r="AG655">
        <v>3.690177202224731</v>
      </c>
      <c r="AJ655" t="s">
        <v>420</v>
      </c>
      <c r="AK655" t="b">
        <v>1</v>
      </c>
      <c r="AL655">
        <v>8</v>
      </c>
      <c r="AM655">
        <v>4.9878225326538086</v>
      </c>
      <c r="AN655">
        <v>7.6104810237884521</v>
      </c>
      <c r="AQ655" t="s">
        <v>34</v>
      </c>
      <c r="AR655" t="b">
        <v>1</v>
      </c>
      <c r="AS655">
        <v>1</v>
      </c>
      <c r="AT655">
        <v>4.2993268966674796</v>
      </c>
      <c r="AU655">
        <v>0.60197806358337402</v>
      </c>
      <c r="AX655" t="s">
        <v>90</v>
      </c>
      <c r="AY655" t="b">
        <v>0</v>
      </c>
      <c r="AZ655">
        <v>1000</v>
      </c>
      <c r="BA655">
        <v>2.5076899528503418</v>
      </c>
      <c r="BB655">
        <v>994.32281160354614</v>
      </c>
      <c r="BE655" t="s">
        <v>93</v>
      </c>
      <c r="BF655" t="b">
        <v>1</v>
      </c>
      <c r="BG655">
        <v>1</v>
      </c>
      <c r="BH655">
        <v>3.6231966018676758</v>
      </c>
      <c r="BI655">
        <v>0.63198471069335938</v>
      </c>
      <c r="BL655" t="s">
        <v>539</v>
      </c>
      <c r="BM655" t="b">
        <v>1</v>
      </c>
      <c r="BN655">
        <v>1</v>
      </c>
      <c r="BO655">
        <v>3.4087662696838379</v>
      </c>
      <c r="BP655">
        <v>0.61455416679382324</v>
      </c>
    </row>
    <row r="656" spans="1:68" x14ac:dyDescent="0.2">
      <c r="A656" t="s">
        <v>60</v>
      </c>
      <c r="B656" t="b">
        <v>1</v>
      </c>
      <c r="C656">
        <v>6</v>
      </c>
      <c r="D656">
        <v>6.8331918716430664</v>
      </c>
      <c r="E656">
        <v>5.5196082592010498</v>
      </c>
      <c r="H656" t="s">
        <v>146</v>
      </c>
      <c r="I656" t="b">
        <v>1</v>
      </c>
      <c r="J656">
        <v>1</v>
      </c>
      <c r="K656">
        <v>4.7564268112182617</v>
      </c>
      <c r="L656">
        <v>0.61590456962585449</v>
      </c>
      <c r="O656" t="s">
        <v>218</v>
      </c>
      <c r="P656" t="b">
        <v>1</v>
      </c>
      <c r="Q656">
        <v>1</v>
      </c>
      <c r="R656">
        <v>2.9140546321868901</v>
      </c>
      <c r="S656">
        <v>0.6351170539855957</v>
      </c>
      <c r="V656" t="s">
        <v>60</v>
      </c>
      <c r="W656" t="b">
        <v>1</v>
      </c>
      <c r="X656">
        <v>1</v>
      </c>
      <c r="Y656">
        <v>3.1288762092590332</v>
      </c>
      <c r="Z656">
        <v>0.62440848350524902</v>
      </c>
      <c r="AC656" t="s">
        <v>349</v>
      </c>
      <c r="AD656" t="b">
        <v>1</v>
      </c>
      <c r="AE656">
        <v>1</v>
      </c>
      <c r="AF656">
        <v>4.3590469360351562</v>
      </c>
      <c r="AG656">
        <v>0.62115073204040527</v>
      </c>
      <c r="AJ656" t="s">
        <v>199</v>
      </c>
      <c r="AK656" t="b">
        <v>1</v>
      </c>
      <c r="AL656">
        <v>1</v>
      </c>
      <c r="AM656">
        <v>3.8711738586425781</v>
      </c>
      <c r="AN656">
        <v>0.62080216407775879</v>
      </c>
      <c r="AQ656" t="s">
        <v>120</v>
      </c>
      <c r="AR656" t="b">
        <v>1</v>
      </c>
      <c r="AS656">
        <v>2</v>
      </c>
      <c r="AT656">
        <v>4.4311981201171884</v>
      </c>
      <c r="AU656">
        <v>1.5691442489624019</v>
      </c>
      <c r="AX656" t="s">
        <v>46</v>
      </c>
      <c r="AY656" t="b">
        <v>1</v>
      </c>
      <c r="AZ656">
        <v>2</v>
      </c>
      <c r="BA656">
        <v>4.7788510322570801</v>
      </c>
      <c r="BB656">
        <v>1.6009037494659419</v>
      </c>
      <c r="BE656" t="s">
        <v>203</v>
      </c>
      <c r="BF656" t="b">
        <v>1</v>
      </c>
      <c r="BG656">
        <v>1</v>
      </c>
      <c r="BH656">
        <v>3.214730024337769</v>
      </c>
      <c r="BI656">
        <v>0.6266167163848877</v>
      </c>
      <c r="BL656" t="s">
        <v>540</v>
      </c>
      <c r="BM656" t="b">
        <v>1</v>
      </c>
      <c r="BN656">
        <v>1</v>
      </c>
      <c r="BO656">
        <v>5.7878303527832031</v>
      </c>
      <c r="BP656">
        <v>0.61620044708251953</v>
      </c>
    </row>
    <row r="657" spans="1:68" x14ac:dyDescent="0.2">
      <c r="A657" t="s">
        <v>61</v>
      </c>
      <c r="B657" t="b">
        <v>1</v>
      </c>
      <c r="C657">
        <v>1</v>
      </c>
      <c r="D657">
        <v>5.4097628593444824</v>
      </c>
      <c r="E657">
        <v>0.59546494483947754</v>
      </c>
      <c r="H657" t="s">
        <v>147</v>
      </c>
      <c r="I657" t="b">
        <v>1</v>
      </c>
      <c r="J657">
        <v>51</v>
      </c>
      <c r="K657">
        <v>2.4326713085174561</v>
      </c>
      <c r="L657">
        <v>51.537153482437127</v>
      </c>
      <c r="O657" t="s">
        <v>30</v>
      </c>
      <c r="P657" t="b">
        <v>1</v>
      </c>
      <c r="Q657">
        <v>2</v>
      </c>
      <c r="R657">
        <v>1.9650887250900271</v>
      </c>
      <c r="S657">
        <v>1.539324045181274</v>
      </c>
      <c r="V657" t="s">
        <v>273</v>
      </c>
      <c r="W657" t="b">
        <v>1</v>
      </c>
      <c r="X657">
        <v>1</v>
      </c>
      <c r="Y657">
        <v>4.0816411972045898</v>
      </c>
      <c r="Z657">
        <v>0.63455438613891602</v>
      </c>
      <c r="AC657" t="s">
        <v>350</v>
      </c>
      <c r="AD657" t="b">
        <v>1</v>
      </c>
      <c r="AE657">
        <v>1</v>
      </c>
      <c r="AF657">
        <v>2.499276876449585</v>
      </c>
      <c r="AG657">
        <v>0.61755204200744629</v>
      </c>
      <c r="AJ657" t="s">
        <v>115</v>
      </c>
      <c r="AK657" t="b">
        <v>1</v>
      </c>
      <c r="AL657">
        <v>1</v>
      </c>
      <c r="AM657">
        <v>3.359028577804565</v>
      </c>
      <c r="AN657">
        <v>0.62369036674499512</v>
      </c>
      <c r="AQ657" t="s">
        <v>85</v>
      </c>
      <c r="AR657" t="b">
        <v>1</v>
      </c>
      <c r="AS657">
        <v>5</v>
      </c>
      <c r="AT657">
        <v>3.708676815032959</v>
      </c>
      <c r="AU657">
        <v>4.6039490699768066</v>
      </c>
      <c r="AX657" t="s">
        <v>467</v>
      </c>
      <c r="AY657" t="b">
        <v>1</v>
      </c>
      <c r="AZ657">
        <v>1</v>
      </c>
      <c r="BA657">
        <v>5.9391274452209473</v>
      </c>
      <c r="BB657">
        <v>0.60410523414611816</v>
      </c>
      <c r="BE657" t="s">
        <v>217</v>
      </c>
      <c r="BF657" t="b">
        <v>0</v>
      </c>
      <c r="BG657">
        <v>1000</v>
      </c>
      <c r="BH657">
        <v>4.3182706832885742</v>
      </c>
      <c r="BI657">
        <v>1010.621708631516</v>
      </c>
      <c r="BL657" t="s">
        <v>462</v>
      </c>
      <c r="BM657" t="b">
        <v>1</v>
      </c>
      <c r="BN657">
        <v>1</v>
      </c>
      <c r="BO657">
        <v>3.070415735244751</v>
      </c>
      <c r="BP657">
        <v>0.62278175354003906</v>
      </c>
    </row>
    <row r="658" spans="1:68" x14ac:dyDescent="0.2">
      <c r="A658" t="s">
        <v>62</v>
      </c>
      <c r="B658" t="b">
        <v>0</v>
      </c>
      <c r="C658">
        <v>1000</v>
      </c>
      <c r="D658">
        <v>1.591428875923157</v>
      </c>
      <c r="E658">
        <v>981.81728410720825</v>
      </c>
      <c r="H658" t="s">
        <v>110</v>
      </c>
      <c r="I658" t="b">
        <v>1</v>
      </c>
      <c r="J658">
        <v>1</v>
      </c>
      <c r="K658">
        <v>2.1406254768371582</v>
      </c>
      <c r="L658">
        <v>0.63770031929016113</v>
      </c>
      <c r="O658" t="s">
        <v>219</v>
      </c>
      <c r="P658" t="b">
        <v>1</v>
      </c>
      <c r="Q658">
        <v>6</v>
      </c>
      <c r="R658">
        <v>3.2728836536407471</v>
      </c>
      <c r="S658">
        <v>5.8490965366363534</v>
      </c>
      <c r="V658" t="s">
        <v>72</v>
      </c>
      <c r="W658" t="b">
        <v>1</v>
      </c>
      <c r="X658">
        <v>1</v>
      </c>
      <c r="Y658">
        <v>3.7793323993682861</v>
      </c>
      <c r="Z658">
        <v>0.62822365760803223</v>
      </c>
      <c r="AC658" t="s">
        <v>351</v>
      </c>
      <c r="AD658" t="b">
        <v>1</v>
      </c>
      <c r="AE658">
        <v>225</v>
      </c>
      <c r="AF658">
        <v>5.0747027397155762</v>
      </c>
      <c r="AG658">
        <v>247.6487486362457</v>
      </c>
      <c r="AJ658" t="s">
        <v>421</v>
      </c>
      <c r="AK658" t="b">
        <v>1</v>
      </c>
      <c r="AL658">
        <v>4</v>
      </c>
      <c r="AM658">
        <v>3.7518506050109859</v>
      </c>
      <c r="AN658">
        <v>3.6158161163330078</v>
      </c>
      <c r="AQ658" t="s">
        <v>219</v>
      </c>
      <c r="AR658" t="b">
        <v>1</v>
      </c>
      <c r="AS658">
        <v>26</v>
      </c>
      <c r="AT658">
        <v>5.840205192565918</v>
      </c>
      <c r="AU658">
        <v>26.11269378662109</v>
      </c>
      <c r="AX658" t="s">
        <v>468</v>
      </c>
      <c r="AY658" t="b">
        <v>1</v>
      </c>
      <c r="AZ658">
        <v>1</v>
      </c>
      <c r="BA658">
        <v>6.0257034301757812</v>
      </c>
      <c r="BB658">
        <v>0.60129499435424805</v>
      </c>
      <c r="BE658" t="s">
        <v>489</v>
      </c>
      <c r="BF658" t="b">
        <v>0</v>
      </c>
      <c r="BG658">
        <v>1000</v>
      </c>
      <c r="BH658">
        <v>1.8965022563934331</v>
      </c>
      <c r="BI658">
        <v>1013.221438646317</v>
      </c>
      <c r="BL658" t="s">
        <v>541</v>
      </c>
      <c r="BM658" t="b">
        <v>1</v>
      </c>
      <c r="BN658">
        <v>2</v>
      </c>
      <c r="BO658">
        <v>4.0309600830078116</v>
      </c>
      <c r="BP658">
        <v>1.6183514595031741</v>
      </c>
    </row>
    <row r="659" spans="1:68" x14ac:dyDescent="0.2">
      <c r="A659" t="s">
        <v>63</v>
      </c>
      <c r="B659" t="b">
        <v>1</v>
      </c>
      <c r="C659">
        <v>79</v>
      </c>
      <c r="D659">
        <v>2.900110244750977</v>
      </c>
      <c r="E659">
        <v>78.042900800704956</v>
      </c>
      <c r="H659" t="s">
        <v>91</v>
      </c>
      <c r="I659" t="b">
        <v>1</v>
      </c>
      <c r="J659">
        <v>57</v>
      </c>
      <c r="K659">
        <v>2.941466093063354</v>
      </c>
      <c r="L659">
        <v>57.072933673858643</v>
      </c>
      <c r="O659" t="s">
        <v>103</v>
      </c>
      <c r="P659" t="b">
        <v>1</v>
      </c>
      <c r="Q659">
        <v>1</v>
      </c>
      <c r="R659">
        <v>4.042839527130127</v>
      </c>
      <c r="S659">
        <v>0.63593816757202148</v>
      </c>
      <c r="V659" t="s">
        <v>274</v>
      </c>
      <c r="W659" t="b">
        <v>1</v>
      </c>
      <c r="X659">
        <v>1</v>
      </c>
      <c r="Y659">
        <v>2.9169661998748779</v>
      </c>
      <c r="Z659">
        <v>0.66241717338562012</v>
      </c>
      <c r="AC659" t="s">
        <v>352</v>
      </c>
      <c r="AD659" t="b">
        <v>1</v>
      </c>
      <c r="AE659">
        <v>1</v>
      </c>
      <c r="AF659">
        <v>5.7196164131164551</v>
      </c>
      <c r="AG659">
        <v>0.79206562042236328</v>
      </c>
      <c r="AJ659" t="s">
        <v>93</v>
      </c>
      <c r="AK659" t="b">
        <v>1</v>
      </c>
      <c r="AL659">
        <v>1</v>
      </c>
      <c r="AM659">
        <v>2.5024299621582031</v>
      </c>
      <c r="AN659">
        <v>0.61764645576477051</v>
      </c>
      <c r="AQ659" t="s">
        <v>32</v>
      </c>
      <c r="AR659" t="b">
        <v>1</v>
      </c>
      <c r="AS659">
        <v>3</v>
      </c>
      <c r="AT659">
        <v>4.6392111778259277</v>
      </c>
      <c r="AU659">
        <v>2.6471736431121831</v>
      </c>
      <c r="AX659" t="s">
        <v>218</v>
      </c>
      <c r="AY659" t="b">
        <v>1</v>
      </c>
      <c r="AZ659">
        <v>5</v>
      </c>
      <c r="BA659">
        <v>2.015667200088501</v>
      </c>
      <c r="BB659">
        <v>4.5113677978515616</v>
      </c>
      <c r="BE659" t="s">
        <v>83</v>
      </c>
      <c r="BF659" t="b">
        <v>1</v>
      </c>
      <c r="BG659">
        <v>1</v>
      </c>
      <c r="BH659">
        <v>2.190332412719727</v>
      </c>
      <c r="BI659">
        <v>0.62400174140930176</v>
      </c>
      <c r="BL659" t="s">
        <v>542</v>
      </c>
      <c r="BM659" t="b">
        <v>1</v>
      </c>
      <c r="BN659">
        <v>1</v>
      </c>
      <c r="BO659">
        <v>3.940374374389648</v>
      </c>
      <c r="BP659">
        <v>0.6177067756652832</v>
      </c>
    </row>
    <row r="660" spans="1:68" x14ac:dyDescent="0.2">
      <c r="A660" t="s">
        <v>64</v>
      </c>
      <c r="B660" t="b">
        <v>1</v>
      </c>
      <c r="C660">
        <v>30</v>
      </c>
      <c r="D660">
        <v>3.1093449592590332</v>
      </c>
      <c r="E660">
        <v>29.221854686737061</v>
      </c>
      <c r="H660" t="s">
        <v>148</v>
      </c>
      <c r="I660" t="b">
        <v>1</v>
      </c>
      <c r="J660">
        <v>1</v>
      </c>
      <c r="K660">
        <v>3.6219487190246582</v>
      </c>
      <c r="L660">
        <v>0.61269283294677734</v>
      </c>
      <c r="O660" t="s">
        <v>220</v>
      </c>
      <c r="P660" t="b">
        <v>1</v>
      </c>
      <c r="Q660">
        <v>1</v>
      </c>
      <c r="R660">
        <v>2.024832963943481</v>
      </c>
      <c r="S660">
        <v>0.64728617668151855</v>
      </c>
      <c r="V660" t="s">
        <v>275</v>
      </c>
      <c r="W660" t="b">
        <v>1</v>
      </c>
      <c r="X660">
        <v>1</v>
      </c>
      <c r="Y660">
        <v>2.9329597949981689</v>
      </c>
      <c r="Z660">
        <v>0.64302253723144531</v>
      </c>
      <c r="AC660" t="s">
        <v>353</v>
      </c>
      <c r="AD660" t="b">
        <v>1</v>
      </c>
      <c r="AE660">
        <v>1</v>
      </c>
      <c r="AF660">
        <v>4.2192940711975098</v>
      </c>
      <c r="AG660">
        <v>0.96004152297973633</v>
      </c>
      <c r="AJ660" t="s">
        <v>422</v>
      </c>
      <c r="AK660" t="b">
        <v>1</v>
      </c>
      <c r="AL660">
        <v>1</v>
      </c>
      <c r="AM660">
        <v>3.7844922542572021</v>
      </c>
      <c r="AN660">
        <v>0.62305665016174316</v>
      </c>
      <c r="AQ660" t="s">
        <v>74</v>
      </c>
      <c r="AR660" t="b">
        <v>1</v>
      </c>
      <c r="AS660">
        <v>1</v>
      </c>
      <c r="AT660">
        <v>6.9434499740600586</v>
      </c>
      <c r="AU660">
        <v>0.62620282173156738</v>
      </c>
      <c r="AX660" t="s">
        <v>288</v>
      </c>
      <c r="AY660" t="b">
        <v>1</v>
      </c>
      <c r="AZ660">
        <v>139</v>
      </c>
      <c r="BA660">
        <v>5.8738722801208496</v>
      </c>
      <c r="BB660">
        <v>138.49288725852969</v>
      </c>
      <c r="BE660" t="s">
        <v>490</v>
      </c>
      <c r="BF660" t="b">
        <v>1</v>
      </c>
      <c r="BG660">
        <v>21</v>
      </c>
      <c r="BH660">
        <v>5.8552889823913574</v>
      </c>
      <c r="BI660">
        <v>20.570495843887329</v>
      </c>
      <c r="BL660" t="s">
        <v>421</v>
      </c>
      <c r="BM660" t="b">
        <v>1</v>
      </c>
      <c r="BN660">
        <v>2</v>
      </c>
      <c r="BO660">
        <v>8.2404031753540039</v>
      </c>
      <c r="BP660">
        <v>1.6292576789855959</v>
      </c>
    </row>
    <row r="661" spans="1:68" x14ac:dyDescent="0.2">
      <c r="A661" t="s">
        <v>65</v>
      </c>
      <c r="B661" t="b">
        <v>1</v>
      </c>
      <c r="C661">
        <v>1</v>
      </c>
      <c r="D661">
        <v>3.3534848690032959</v>
      </c>
      <c r="E661">
        <v>0.60512185096740723</v>
      </c>
      <c r="H661" t="s">
        <v>45</v>
      </c>
      <c r="I661" t="b">
        <v>1</v>
      </c>
      <c r="J661">
        <v>1</v>
      </c>
      <c r="K661">
        <v>6.176795482635498</v>
      </c>
      <c r="L661">
        <v>0.6254723072052002</v>
      </c>
      <c r="O661" t="s">
        <v>221</v>
      </c>
      <c r="P661" t="b">
        <v>1</v>
      </c>
      <c r="Q661">
        <v>1</v>
      </c>
      <c r="R661">
        <v>3.7029776573181148</v>
      </c>
      <c r="S661">
        <v>0.59236621856689453</v>
      </c>
      <c r="V661" t="s">
        <v>276</v>
      </c>
      <c r="W661" t="b">
        <v>1</v>
      </c>
      <c r="X661">
        <v>1</v>
      </c>
      <c r="Y661">
        <v>6.1065030097961426</v>
      </c>
      <c r="Z661">
        <v>0.62762093544006348</v>
      </c>
      <c r="AC661" t="s">
        <v>354</v>
      </c>
      <c r="AD661" t="b">
        <v>1</v>
      </c>
      <c r="AE661">
        <v>506</v>
      </c>
      <c r="AF661">
        <v>4.4573221206665039</v>
      </c>
      <c r="AG661">
        <v>545.21124124526978</v>
      </c>
      <c r="AJ661" t="s">
        <v>423</v>
      </c>
      <c r="AK661" t="b">
        <v>1</v>
      </c>
      <c r="AL661">
        <v>1</v>
      </c>
      <c r="AM661">
        <v>2.9839622974395752</v>
      </c>
      <c r="AN661">
        <v>0.62812232971191406</v>
      </c>
      <c r="AQ661" t="s">
        <v>40</v>
      </c>
      <c r="AR661" t="b">
        <v>1</v>
      </c>
      <c r="AS661">
        <v>1</v>
      </c>
      <c r="AT661">
        <v>5.5421142578125</v>
      </c>
      <c r="AU661">
        <v>0.60420823097229004</v>
      </c>
      <c r="AX661" t="s">
        <v>469</v>
      </c>
      <c r="AY661" t="b">
        <v>1</v>
      </c>
      <c r="AZ661">
        <v>1</v>
      </c>
      <c r="BA661">
        <v>2.1552951335906978</v>
      </c>
      <c r="BB661">
        <v>0.61794424057006836</v>
      </c>
      <c r="BE661" t="s">
        <v>100</v>
      </c>
      <c r="BF661" t="b">
        <v>1</v>
      </c>
      <c r="BG661">
        <v>1</v>
      </c>
      <c r="BH661">
        <v>3.269598007202148</v>
      </c>
      <c r="BI661">
        <v>0.60824751853942871</v>
      </c>
      <c r="BL661" t="s">
        <v>543</v>
      </c>
      <c r="BM661" t="b">
        <v>1</v>
      </c>
      <c r="BN661">
        <v>1</v>
      </c>
      <c r="BO661">
        <v>3.6245005130767818</v>
      </c>
      <c r="BP661">
        <v>0.63833069801330566</v>
      </c>
    </row>
    <row r="662" spans="1:68" x14ac:dyDescent="0.2">
      <c r="A662" t="s">
        <v>66</v>
      </c>
      <c r="B662" t="b">
        <v>1</v>
      </c>
      <c r="C662">
        <v>1</v>
      </c>
      <c r="D662">
        <v>5.3441004753112793</v>
      </c>
      <c r="E662">
        <v>0.63124728202819824</v>
      </c>
      <c r="H662" t="s">
        <v>149</v>
      </c>
      <c r="I662" t="b">
        <v>1</v>
      </c>
      <c r="J662">
        <v>1</v>
      </c>
      <c r="K662">
        <v>3.6033084392547612</v>
      </c>
      <c r="L662">
        <v>0.61942791938781738</v>
      </c>
      <c r="O662" t="s">
        <v>171</v>
      </c>
      <c r="P662" t="b">
        <v>1</v>
      </c>
      <c r="Q662">
        <v>1</v>
      </c>
      <c r="R662">
        <v>2.7009565830230708</v>
      </c>
      <c r="S662">
        <v>0.59398579597473145</v>
      </c>
      <c r="V662" t="s">
        <v>204</v>
      </c>
      <c r="W662" t="b">
        <v>1</v>
      </c>
      <c r="X662">
        <v>1</v>
      </c>
      <c r="Y662">
        <v>6.8209657669067383</v>
      </c>
      <c r="Z662">
        <v>0.62202858924865723</v>
      </c>
      <c r="AC662" t="s">
        <v>355</v>
      </c>
      <c r="AD662" t="b">
        <v>1</v>
      </c>
      <c r="AE662">
        <v>1</v>
      </c>
      <c r="AF662">
        <v>6.031517505645752</v>
      </c>
      <c r="AG662">
        <v>0.7852780818939209</v>
      </c>
      <c r="AJ662" t="s">
        <v>424</v>
      </c>
      <c r="AK662" t="b">
        <v>1</v>
      </c>
      <c r="AL662">
        <v>1</v>
      </c>
      <c r="AM662">
        <v>2.1565525531768799</v>
      </c>
      <c r="AN662">
        <v>0.63752627372741699</v>
      </c>
      <c r="AQ662" t="s">
        <v>194</v>
      </c>
      <c r="AR662" t="b">
        <v>1</v>
      </c>
      <c r="AS662">
        <v>2</v>
      </c>
      <c r="AT662">
        <v>5.1012344360351562</v>
      </c>
      <c r="AU662">
        <v>2.830065011978149</v>
      </c>
      <c r="AX662" t="s">
        <v>65</v>
      </c>
      <c r="AY662" t="b">
        <v>1</v>
      </c>
      <c r="AZ662">
        <v>1</v>
      </c>
      <c r="BA662">
        <v>2.358056783676147</v>
      </c>
      <c r="BB662">
        <v>0.60730123519897461</v>
      </c>
      <c r="BE662" t="s">
        <v>142</v>
      </c>
      <c r="BF662" t="b">
        <v>1</v>
      </c>
      <c r="BG662">
        <v>4</v>
      </c>
      <c r="BH662">
        <v>1.469010591506958</v>
      </c>
      <c r="BI662">
        <v>3.6685416698455811</v>
      </c>
      <c r="BL662" t="s">
        <v>544</v>
      </c>
      <c r="BM662" t="b">
        <v>1</v>
      </c>
      <c r="BN662">
        <v>2</v>
      </c>
      <c r="BO662">
        <v>4.7907848358154297</v>
      </c>
      <c r="BP662">
        <v>1.6333186626434331</v>
      </c>
    </row>
    <row r="663" spans="1:68" x14ac:dyDescent="0.2">
      <c r="A663" t="s">
        <v>67</v>
      </c>
      <c r="B663" t="b">
        <v>1</v>
      </c>
      <c r="C663">
        <v>2</v>
      </c>
      <c r="D663">
        <v>3.4856774806976318</v>
      </c>
      <c r="E663">
        <v>1.5847465991973879</v>
      </c>
      <c r="H663" t="s">
        <v>150</v>
      </c>
      <c r="I663" t="b">
        <v>1</v>
      </c>
      <c r="J663">
        <v>1</v>
      </c>
      <c r="K663">
        <v>3.0544924736022949</v>
      </c>
      <c r="L663">
        <v>0.63135910034179688</v>
      </c>
      <c r="O663" t="s">
        <v>67</v>
      </c>
      <c r="P663" t="b">
        <v>1</v>
      </c>
      <c r="Q663">
        <v>1</v>
      </c>
      <c r="R663">
        <v>1.8020006418228149</v>
      </c>
      <c r="S663">
        <v>0.65665888786315918</v>
      </c>
      <c r="V663" t="s">
        <v>28</v>
      </c>
      <c r="W663" t="b">
        <v>1</v>
      </c>
      <c r="X663">
        <v>1</v>
      </c>
      <c r="Y663">
        <v>2.9022407531738281</v>
      </c>
      <c r="Z663">
        <v>0.62813901901245117</v>
      </c>
      <c r="AC663" t="s">
        <v>356</v>
      </c>
      <c r="AD663" t="b">
        <v>1</v>
      </c>
      <c r="AE663">
        <v>3</v>
      </c>
      <c r="AF663">
        <v>7.8168845176696777</v>
      </c>
      <c r="AG663">
        <v>3.3423652648925781</v>
      </c>
      <c r="AJ663" t="s">
        <v>239</v>
      </c>
      <c r="AK663" t="b">
        <v>1</v>
      </c>
      <c r="AL663">
        <v>1</v>
      </c>
      <c r="AM663">
        <v>2.0072617530822749</v>
      </c>
      <c r="AN663">
        <v>0.61869287490844727</v>
      </c>
      <c r="AQ663" t="s">
        <v>51</v>
      </c>
      <c r="AR663" t="b">
        <v>1</v>
      </c>
      <c r="AS663">
        <v>1</v>
      </c>
      <c r="AT663">
        <v>3.983537912368774</v>
      </c>
      <c r="AU663">
        <v>0.63783693313598633</v>
      </c>
      <c r="AX663" t="s">
        <v>55</v>
      </c>
      <c r="AY663" t="b">
        <v>1</v>
      </c>
      <c r="AZ663">
        <v>1</v>
      </c>
      <c r="BA663">
        <v>5.4384536743164062</v>
      </c>
      <c r="BB663">
        <v>0.59891653060913086</v>
      </c>
      <c r="BE663" t="s">
        <v>190</v>
      </c>
      <c r="BF663" t="b">
        <v>0</v>
      </c>
      <c r="BG663">
        <v>1000</v>
      </c>
      <c r="BH663">
        <v>3.9954309463500981</v>
      </c>
      <c r="BI663">
        <v>1009.752218008041</v>
      </c>
      <c r="BL663" t="s">
        <v>545</v>
      </c>
      <c r="BM663" t="b">
        <v>1</v>
      </c>
      <c r="BN663">
        <v>1</v>
      </c>
      <c r="BO663">
        <v>6.7974886894226074</v>
      </c>
      <c r="BP663">
        <v>0.61532020568847656</v>
      </c>
    </row>
    <row r="664" spans="1:68" x14ac:dyDescent="0.2">
      <c r="A664" t="s">
        <v>68</v>
      </c>
      <c r="B664" t="b">
        <v>0</v>
      </c>
      <c r="C664">
        <v>1000</v>
      </c>
      <c r="D664">
        <v>2.6977748870849609</v>
      </c>
      <c r="E664">
        <v>1002.311436414719</v>
      </c>
      <c r="H664" t="s">
        <v>151</v>
      </c>
      <c r="I664" t="b">
        <v>1</v>
      </c>
      <c r="J664">
        <v>1</v>
      </c>
      <c r="K664">
        <v>0.69696921110153198</v>
      </c>
      <c r="L664">
        <v>0.63439154624938965</v>
      </c>
      <c r="O664" t="s">
        <v>222</v>
      </c>
      <c r="P664" t="b">
        <v>1</v>
      </c>
      <c r="Q664">
        <v>1</v>
      </c>
      <c r="R664">
        <v>6.3312559127807617</v>
      </c>
      <c r="S664">
        <v>0.59055805206298828</v>
      </c>
      <c r="V664" t="s">
        <v>151</v>
      </c>
      <c r="W664" t="b">
        <v>1</v>
      </c>
      <c r="X664">
        <v>1</v>
      </c>
      <c r="Y664">
        <v>1.4018381834030149</v>
      </c>
      <c r="Z664">
        <v>0.6351935863494873</v>
      </c>
      <c r="AC664" t="s">
        <v>357</v>
      </c>
      <c r="AD664" t="b">
        <v>1</v>
      </c>
      <c r="AE664">
        <v>1</v>
      </c>
      <c r="AF664">
        <v>7.0071501731872559</v>
      </c>
      <c r="AG664">
        <v>0.81375718116760254</v>
      </c>
      <c r="AJ664" t="s">
        <v>25</v>
      </c>
      <c r="AK664" t="b">
        <v>0</v>
      </c>
      <c r="AL664">
        <v>1000</v>
      </c>
      <c r="AM664">
        <v>3.465153694152832</v>
      </c>
      <c r="AN664">
        <v>1002.223192214966</v>
      </c>
      <c r="AQ664" t="s">
        <v>190</v>
      </c>
      <c r="AR664" t="b">
        <v>1</v>
      </c>
      <c r="AS664">
        <v>1</v>
      </c>
      <c r="AT664">
        <v>3.5913848876953121</v>
      </c>
      <c r="AU664">
        <v>0.59792041778564453</v>
      </c>
      <c r="AX664" t="s">
        <v>44</v>
      </c>
      <c r="AY664" t="b">
        <v>1</v>
      </c>
      <c r="AZ664">
        <v>2</v>
      </c>
      <c r="BA664">
        <v>3.0583822727203369</v>
      </c>
      <c r="BB664">
        <v>1.60364294052124</v>
      </c>
      <c r="BE664" t="s">
        <v>233</v>
      </c>
      <c r="BF664" t="b">
        <v>1</v>
      </c>
      <c r="BG664">
        <v>1</v>
      </c>
      <c r="BH664">
        <v>4.6267910003662109</v>
      </c>
      <c r="BI664">
        <v>0.61693358421325684</v>
      </c>
      <c r="BL664" t="s">
        <v>248</v>
      </c>
      <c r="BM664" t="b">
        <v>1</v>
      </c>
      <c r="BN664">
        <v>1</v>
      </c>
      <c r="BO664">
        <v>3.9571859836578369</v>
      </c>
      <c r="BP664">
        <v>0.62087178230285645</v>
      </c>
    </row>
    <row r="665" spans="1:68" x14ac:dyDescent="0.2">
      <c r="A665" t="s">
        <v>69</v>
      </c>
      <c r="B665" t="b">
        <v>1</v>
      </c>
      <c r="C665">
        <v>1</v>
      </c>
      <c r="D665">
        <v>3.2191345691680908</v>
      </c>
      <c r="E665">
        <v>0.6249086856842041</v>
      </c>
      <c r="H665" t="s">
        <v>152</v>
      </c>
      <c r="I665" t="b">
        <v>0</v>
      </c>
      <c r="J665">
        <v>1000</v>
      </c>
      <c r="K665">
        <v>0.55600929260253906</v>
      </c>
      <c r="L665">
        <v>1021.522481203079</v>
      </c>
      <c r="O665" t="s">
        <v>223</v>
      </c>
      <c r="P665" t="b">
        <v>1</v>
      </c>
      <c r="Q665">
        <v>1</v>
      </c>
      <c r="R665">
        <v>2.8988444805145259</v>
      </c>
      <c r="S665">
        <v>0.63383603096008301</v>
      </c>
      <c r="V665" t="s">
        <v>277</v>
      </c>
      <c r="W665" t="b">
        <v>1</v>
      </c>
      <c r="X665">
        <v>1</v>
      </c>
      <c r="Y665">
        <v>7.094264030456543</v>
      </c>
      <c r="Z665">
        <v>0.61937689781188965</v>
      </c>
      <c r="AC665" t="s">
        <v>358</v>
      </c>
      <c r="AD665" t="b">
        <v>1</v>
      </c>
      <c r="AE665">
        <v>1</v>
      </c>
      <c r="AF665">
        <v>4.3050198554992676</v>
      </c>
      <c r="AG665">
        <v>0.63091444969177246</v>
      </c>
      <c r="AJ665" t="s">
        <v>425</v>
      </c>
      <c r="AK665" t="b">
        <v>1</v>
      </c>
      <c r="AL665">
        <v>2</v>
      </c>
      <c r="AM665">
        <v>2.8233635425567631</v>
      </c>
      <c r="AN665">
        <v>1.616188049316406</v>
      </c>
      <c r="AQ665" t="s">
        <v>236</v>
      </c>
      <c r="AR665" t="b">
        <v>1</v>
      </c>
      <c r="AS665">
        <v>1</v>
      </c>
      <c r="AT665">
        <v>5.0664873123168954</v>
      </c>
      <c r="AU665">
        <v>0.60078978538513184</v>
      </c>
      <c r="AX665" t="s">
        <v>451</v>
      </c>
      <c r="AY665" t="b">
        <v>1</v>
      </c>
      <c r="AZ665">
        <v>1</v>
      </c>
      <c r="BA665">
        <v>3.4328534603118901</v>
      </c>
      <c r="BB665">
        <v>0.59535861015319824</v>
      </c>
      <c r="BE665" t="s">
        <v>131</v>
      </c>
      <c r="BF665" t="b">
        <v>1</v>
      </c>
      <c r="BG665">
        <v>1</v>
      </c>
      <c r="BH665">
        <v>4.4337606430053711</v>
      </c>
      <c r="BI665">
        <v>0.63304400444030762</v>
      </c>
      <c r="BL665" t="s">
        <v>546</v>
      </c>
      <c r="BM665" t="b">
        <v>1</v>
      </c>
      <c r="BN665">
        <v>1</v>
      </c>
      <c r="BO665">
        <v>4.7974896430969238</v>
      </c>
      <c r="BP665">
        <v>0.62788581848144531</v>
      </c>
    </row>
    <row r="666" spans="1:68" x14ac:dyDescent="0.2">
      <c r="A666" t="s">
        <v>70</v>
      </c>
      <c r="B666" t="b">
        <v>1</v>
      </c>
      <c r="C666">
        <v>1</v>
      </c>
      <c r="D666">
        <v>7.2807269096374512</v>
      </c>
      <c r="E666">
        <v>0.60277438163757324</v>
      </c>
      <c r="H666" t="s">
        <v>47</v>
      </c>
      <c r="I666" t="b">
        <v>1</v>
      </c>
      <c r="J666">
        <v>1</v>
      </c>
      <c r="K666">
        <v>1.622471928596497</v>
      </c>
      <c r="L666">
        <v>0.63937592506408691</v>
      </c>
      <c r="O666" t="s">
        <v>87</v>
      </c>
      <c r="P666" t="b">
        <v>1</v>
      </c>
      <c r="Q666">
        <v>1</v>
      </c>
      <c r="R666">
        <v>2.0252776145935059</v>
      </c>
      <c r="S666">
        <v>0.93241763114929199</v>
      </c>
      <c r="V666" t="s">
        <v>278</v>
      </c>
      <c r="W666" t="b">
        <v>1</v>
      </c>
      <c r="X666">
        <v>1</v>
      </c>
      <c r="Y666">
        <v>6.0032873153686523</v>
      </c>
      <c r="Z666">
        <v>0.62862253189086914</v>
      </c>
      <c r="AC666" t="s">
        <v>359</v>
      </c>
      <c r="AD666" t="b">
        <v>1</v>
      </c>
      <c r="AE666">
        <v>1</v>
      </c>
      <c r="AF666">
        <v>3.972626686096191</v>
      </c>
      <c r="AG666">
        <v>0.63537406921386719</v>
      </c>
      <c r="AJ666" t="s">
        <v>426</v>
      </c>
      <c r="AK666" t="b">
        <v>1</v>
      </c>
      <c r="AL666">
        <v>1</v>
      </c>
      <c r="AM666">
        <v>2.2545709609985352</v>
      </c>
      <c r="AN666">
        <v>0.63637399673461914</v>
      </c>
      <c r="AQ666" t="s">
        <v>41</v>
      </c>
      <c r="AR666" t="b">
        <v>1</v>
      </c>
      <c r="AS666">
        <v>1</v>
      </c>
      <c r="AT666">
        <v>3.9850609302520752</v>
      </c>
      <c r="AU666">
        <v>0.60895371437072754</v>
      </c>
      <c r="AX666" t="s">
        <v>59</v>
      </c>
      <c r="AY666" t="b">
        <v>1</v>
      </c>
      <c r="AZ666">
        <v>4</v>
      </c>
      <c r="BA666">
        <v>2.4097681045532231</v>
      </c>
      <c r="BB666">
        <v>3.6341125965118408</v>
      </c>
      <c r="BE666" t="s">
        <v>491</v>
      </c>
      <c r="BF666" t="b">
        <v>1</v>
      </c>
      <c r="BG666">
        <v>1</v>
      </c>
      <c r="BH666">
        <v>8.9057016372680664</v>
      </c>
      <c r="BI666">
        <v>0.62660646438598633</v>
      </c>
      <c r="BL666" t="s">
        <v>165</v>
      </c>
      <c r="BM666" t="b">
        <v>1</v>
      </c>
      <c r="BN666">
        <v>1</v>
      </c>
      <c r="BO666">
        <v>4.0068149566650391</v>
      </c>
      <c r="BP666">
        <v>0.66851091384887695</v>
      </c>
    </row>
    <row r="667" spans="1:68" x14ac:dyDescent="0.2">
      <c r="A667" t="s">
        <v>71</v>
      </c>
      <c r="B667" t="b">
        <v>1</v>
      </c>
      <c r="C667">
        <v>8</v>
      </c>
      <c r="D667">
        <v>2.3307299613952641</v>
      </c>
      <c r="E667">
        <v>7.4653332233428964</v>
      </c>
      <c r="H667" t="s">
        <v>153</v>
      </c>
      <c r="I667" t="b">
        <v>1</v>
      </c>
      <c r="J667">
        <v>1</v>
      </c>
      <c r="K667">
        <v>2.5507032871246338</v>
      </c>
      <c r="L667">
        <v>0.63337564468383789</v>
      </c>
      <c r="O667" t="s">
        <v>224</v>
      </c>
      <c r="P667" t="b">
        <v>1</v>
      </c>
      <c r="Q667">
        <v>6</v>
      </c>
      <c r="R667">
        <v>2.6095747947692871</v>
      </c>
      <c r="S667">
        <v>5.356135368347168</v>
      </c>
      <c r="V667" t="s">
        <v>182</v>
      </c>
      <c r="W667" t="b">
        <v>1</v>
      </c>
      <c r="X667">
        <v>1</v>
      </c>
      <c r="Y667">
        <v>2.2208247184753418</v>
      </c>
      <c r="Z667">
        <v>0.6249244213104248</v>
      </c>
      <c r="AC667" t="s">
        <v>360</v>
      </c>
      <c r="AD667" t="b">
        <v>1</v>
      </c>
      <c r="AE667">
        <v>1</v>
      </c>
      <c r="AF667">
        <v>1.836313843727112</v>
      </c>
      <c r="AG667">
        <v>0.78433060646057129</v>
      </c>
      <c r="AJ667" t="s">
        <v>284</v>
      </c>
      <c r="AK667" t="b">
        <v>1</v>
      </c>
      <c r="AL667">
        <v>74</v>
      </c>
      <c r="AM667">
        <v>1.8946690559387209</v>
      </c>
      <c r="AN667">
        <v>73.220328569412231</v>
      </c>
      <c r="AQ667" t="s">
        <v>37</v>
      </c>
      <c r="AR667" t="b">
        <v>1</v>
      </c>
      <c r="AS667">
        <v>6</v>
      </c>
      <c r="AT667">
        <v>3.1723124980926509</v>
      </c>
      <c r="AU667">
        <v>5.5621352195739746</v>
      </c>
      <c r="AX667" t="s">
        <v>122</v>
      </c>
      <c r="AY667" t="b">
        <v>0</v>
      </c>
      <c r="AZ667">
        <v>1000</v>
      </c>
      <c r="BA667">
        <v>1.9874352216720581</v>
      </c>
      <c r="BB667">
        <v>1001.638776779175</v>
      </c>
      <c r="BE667" t="s">
        <v>276</v>
      </c>
      <c r="BF667" t="b">
        <v>1</v>
      </c>
      <c r="BG667">
        <v>1</v>
      </c>
      <c r="BH667">
        <v>2.3673348426818852</v>
      </c>
      <c r="BI667">
        <v>0.62448859214782715</v>
      </c>
      <c r="BL667" t="s">
        <v>547</v>
      </c>
      <c r="BM667" t="b">
        <v>1</v>
      </c>
      <c r="BN667">
        <v>1</v>
      </c>
      <c r="BO667">
        <v>6.2086172103881836</v>
      </c>
      <c r="BP667">
        <v>0.6145026683807373</v>
      </c>
    </row>
    <row r="668" spans="1:68" x14ac:dyDescent="0.2">
      <c r="A668" t="s">
        <v>72</v>
      </c>
      <c r="B668" t="b">
        <v>1</v>
      </c>
      <c r="C668">
        <v>1</v>
      </c>
      <c r="D668">
        <v>3.8440582752227779</v>
      </c>
      <c r="E668">
        <v>0.61438369750976562</v>
      </c>
      <c r="H668" t="s">
        <v>154</v>
      </c>
      <c r="I668" t="b">
        <v>1</v>
      </c>
      <c r="J668">
        <v>1</v>
      </c>
      <c r="K668">
        <v>1.826226592063904</v>
      </c>
      <c r="L668">
        <v>0.74499702453613281</v>
      </c>
      <c r="O668" t="s">
        <v>225</v>
      </c>
      <c r="P668" t="b">
        <v>0</v>
      </c>
      <c r="Q668">
        <v>1000</v>
      </c>
      <c r="R668">
        <v>2.6792728900909419</v>
      </c>
      <c r="S668">
        <v>1007.601442098618</v>
      </c>
      <c r="V668" t="s">
        <v>234</v>
      </c>
      <c r="W668" t="b">
        <v>1</v>
      </c>
      <c r="X668">
        <v>1</v>
      </c>
      <c r="Y668">
        <v>4.6703152656555176</v>
      </c>
      <c r="Z668">
        <v>0.62340092658996582</v>
      </c>
      <c r="AC668" t="s">
        <v>361</v>
      </c>
      <c r="AD668" t="b">
        <v>0</v>
      </c>
      <c r="AE668">
        <v>1000</v>
      </c>
      <c r="AF668">
        <v>7.1554827690124512</v>
      </c>
      <c r="AG668">
        <v>1070.3268685340879</v>
      </c>
      <c r="AJ668" t="s">
        <v>137</v>
      </c>
      <c r="AK668" t="b">
        <v>0</v>
      </c>
      <c r="AL668">
        <v>1000</v>
      </c>
      <c r="AM668">
        <v>2.689156293869019</v>
      </c>
      <c r="AN668">
        <v>997.68227052688599</v>
      </c>
      <c r="AQ668" t="s">
        <v>61</v>
      </c>
      <c r="AR668" t="b">
        <v>0</v>
      </c>
      <c r="AS668">
        <v>1000</v>
      </c>
      <c r="AT668">
        <v>5.0482425689697266</v>
      </c>
      <c r="AU668">
        <v>975.18821573257446</v>
      </c>
      <c r="AX668" t="s">
        <v>92</v>
      </c>
      <c r="AY668" t="b">
        <v>1</v>
      </c>
      <c r="AZ668">
        <v>1</v>
      </c>
      <c r="BA668">
        <v>6.1360125541687012</v>
      </c>
      <c r="BB668">
        <v>0.60813355445861816</v>
      </c>
      <c r="BE668" t="s">
        <v>429</v>
      </c>
      <c r="BF668" t="b">
        <v>1</v>
      </c>
      <c r="BG668">
        <v>1</v>
      </c>
      <c r="BH668">
        <v>5.1302742958068848</v>
      </c>
      <c r="BI668">
        <v>0.63047266006469727</v>
      </c>
      <c r="BL668" t="s">
        <v>548</v>
      </c>
      <c r="BM668" t="b">
        <v>1</v>
      </c>
      <c r="BN668">
        <v>1</v>
      </c>
      <c r="BO668">
        <v>1.746376156806946</v>
      </c>
      <c r="BP668">
        <v>0.61882495880126953</v>
      </c>
    </row>
    <row r="669" spans="1:68" x14ac:dyDescent="0.2">
      <c r="A669" t="s">
        <v>73</v>
      </c>
      <c r="B669" t="b">
        <v>1</v>
      </c>
      <c r="C669">
        <v>1</v>
      </c>
      <c r="D669">
        <v>2.5696091651916499</v>
      </c>
      <c r="E669">
        <v>0.63756942749023438</v>
      </c>
      <c r="H669" t="s">
        <v>155</v>
      </c>
      <c r="I669" t="b">
        <v>0</v>
      </c>
      <c r="J669">
        <v>1000</v>
      </c>
      <c r="K669">
        <v>1.52915370464325</v>
      </c>
      <c r="L669">
        <v>1019.157362937927</v>
      </c>
      <c r="O669" t="s">
        <v>226</v>
      </c>
      <c r="P669" t="b">
        <v>1</v>
      </c>
      <c r="Q669">
        <v>1</v>
      </c>
      <c r="R669">
        <v>2.231454610824585</v>
      </c>
      <c r="S669">
        <v>0.66455960273742676</v>
      </c>
      <c r="V669" t="s">
        <v>279</v>
      </c>
      <c r="W669" t="b">
        <v>1</v>
      </c>
      <c r="X669">
        <v>1</v>
      </c>
      <c r="Y669">
        <v>3.9588859081268311</v>
      </c>
      <c r="Z669">
        <v>0.63229250907897949</v>
      </c>
      <c r="AC669" t="s">
        <v>362</v>
      </c>
      <c r="AD669" t="b">
        <v>1</v>
      </c>
      <c r="AE669">
        <v>1</v>
      </c>
      <c r="AF669">
        <v>7.3592071533203116</v>
      </c>
      <c r="AG669">
        <v>0.8092200756072998</v>
      </c>
      <c r="AJ669" t="s">
        <v>427</v>
      </c>
      <c r="AK669" t="b">
        <v>1</v>
      </c>
      <c r="AL669">
        <v>1</v>
      </c>
      <c r="AM669">
        <v>1.9720239639282231</v>
      </c>
      <c r="AN669">
        <v>0.62082529067993164</v>
      </c>
      <c r="AQ669" t="s">
        <v>136</v>
      </c>
      <c r="AR669" t="b">
        <v>1</v>
      </c>
      <c r="AS669">
        <v>269</v>
      </c>
      <c r="AT669">
        <v>2.5252935886383061</v>
      </c>
      <c r="AU669">
        <v>274.51398682594299</v>
      </c>
      <c r="AX669" t="s">
        <v>52</v>
      </c>
      <c r="AY669" t="b">
        <v>1</v>
      </c>
      <c r="AZ669">
        <v>1</v>
      </c>
      <c r="BA669">
        <v>5.5267500877380371</v>
      </c>
      <c r="BB669">
        <v>0.61412239074707031</v>
      </c>
      <c r="BE669" t="s">
        <v>221</v>
      </c>
      <c r="BF669" t="b">
        <v>1</v>
      </c>
      <c r="BG669">
        <v>1</v>
      </c>
      <c r="BH669">
        <v>4.740455150604248</v>
      </c>
      <c r="BI669">
        <v>0.62062907218933105</v>
      </c>
      <c r="BL669" t="s">
        <v>549</v>
      </c>
      <c r="BM669" t="b">
        <v>1</v>
      </c>
      <c r="BN669">
        <v>1</v>
      </c>
      <c r="BO669">
        <v>5.4627799987792969</v>
      </c>
      <c r="BP669">
        <v>0.62741756439208984</v>
      </c>
    </row>
    <row r="670" spans="1:68" x14ac:dyDescent="0.2">
      <c r="A670" t="s">
        <v>74</v>
      </c>
      <c r="B670" t="b">
        <v>0</v>
      </c>
      <c r="C670">
        <v>1000</v>
      </c>
      <c r="D670">
        <v>6.9806604385375977</v>
      </c>
      <c r="E670">
        <v>991.31360244750977</v>
      </c>
      <c r="H670" t="s">
        <v>156</v>
      </c>
      <c r="I670" t="b">
        <v>1</v>
      </c>
      <c r="J670">
        <v>1</v>
      </c>
      <c r="K670">
        <v>2.9431824684143071</v>
      </c>
      <c r="L670">
        <v>0.6377413272857666</v>
      </c>
      <c r="O670" t="s">
        <v>160</v>
      </c>
      <c r="P670" t="b">
        <v>1</v>
      </c>
      <c r="Q670">
        <v>1</v>
      </c>
      <c r="R670">
        <v>4.780266284942627</v>
      </c>
      <c r="S670">
        <v>0.67701125144958496</v>
      </c>
      <c r="V670" t="s">
        <v>55</v>
      </c>
      <c r="W670" t="b">
        <v>1</v>
      </c>
      <c r="X670">
        <v>8</v>
      </c>
      <c r="Y670">
        <v>5.0709357261657706</v>
      </c>
      <c r="Z670">
        <v>7.6900372505187988</v>
      </c>
      <c r="AC670" t="s">
        <v>363</v>
      </c>
      <c r="AD670" t="b">
        <v>1</v>
      </c>
      <c r="AE670">
        <v>1</v>
      </c>
      <c r="AF670">
        <v>4.4704875946044922</v>
      </c>
      <c r="AG670">
        <v>0.64504146575927734</v>
      </c>
      <c r="AJ670" t="s">
        <v>108</v>
      </c>
      <c r="AK670" t="b">
        <v>1</v>
      </c>
      <c r="AL670">
        <v>44</v>
      </c>
      <c r="AM670">
        <v>2.7121295928955078</v>
      </c>
      <c r="AN670">
        <v>43.313045978546143</v>
      </c>
      <c r="AQ670" t="s">
        <v>453</v>
      </c>
      <c r="AR670" t="b">
        <v>1</v>
      </c>
      <c r="AS670">
        <v>1</v>
      </c>
      <c r="AT670">
        <v>4.1596851348876953</v>
      </c>
      <c r="AU670">
        <v>0.60686635971069336</v>
      </c>
      <c r="AX670" t="s">
        <v>27</v>
      </c>
      <c r="AY670" t="b">
        <v>1</v>
      </c>
      <c r="AZ670">
        <v>1</v>
      </c>
      <c r="BA670">
        <v>3.7226157188415532</v>
      </c>
      <c r="BB670">
        <v>0.60871005058288574</v>
      </c>
      <c r="BE670" t="s">
        <v>121</v>
      </c>
      <c r="BF670" t="b">
        <v>1</v>
      </c>
      <c r="BG670">
        <v>1</v>
      </c>
      <c r="BH670">
        <v>2.9182109832763672</v>
      </c>
      <c r="BI670">
        <v>0.61867094039916992</v>
      </c>
      <c r="BL670" t="s">
        <v>407</v>
      </c>
      <c r="BM670" t="b">
        <v>1</v>
      </c>
      <c r="BN670">
        <v>1</v>
      </c>
      <c r="BO670">
        <v>8.4689645767211914</v>
      </c>
      <c r="BP670">
        <v>0.61971497535705566</v>
      </c>
    </row>
    <row r="671" spans="1:68" x14ac:dyDescent="0.2">
      <c r="A671" t="s">
        <v>75</v>
      </c>
      <c r="B671" t="b">
        <v>1</v>
      </c>
      <c r="C671">
        <v>1</v>
      </c>
      <c r="D671">
        <v>1.810522198677063</v>
      </c>
      <c r="E671">
        <v>0.59402322769165039</v>
      </c>
      <c r="H671" t="s">
        <v>157</v>
      </c>
      <c r="I671" t="b">
        <v>1</v>
      </c>
      <c r="J671">
        <v>1</v>
      </c>
      <c r="K671">
        <v>2.937470674514771</v>
      </c>
      <c r="L671">
        <v>0.63446760177612305</v>
      </c>
      <c r="O671" t="s">
        <v>227</v>
      </c>
      <c r="P671" t="b">
        <v>1</v>
      </c>
      <c r="Q671">
        <v>2</v>
      </c>
      <c r="R671">
        <v>1.7154889106750491</v>
      </c>
      <c r="S671">
        <v>1.7078888416290281</v>
      </c>
      <c r="V671" t="s">
        <v>62</v>
      </c>
      <c r="W671" t="b">
        <v>1</v>
      </c>
      <c r="X671">
        <v>1</v>
      </c>
      <c r="Y671">
        <v>4.1054372787475586</v>
      </c>
      <c r="Z671">
        <v>0.61741042137145996</v>
      </c>
      <c r="AC671" t="s">
        <v>364</v>
      </c>
      <c r="AD671" t="b">
        <v>0</v>
      </c>
      <c r="AE671">
        <v>1000</v>
      </c>
      <c r="AF671">
        <v>1.097048163414001</v>
      </c>
      <c r="AG671">
        <v>1068.0710184574129</v>
      </c>
      <c r="AJ671" t="s">
        <v>428</v>
      </c>
      <c r="AK671" t="b">
        <v>1</v>
      </c>
      <c r="AL671">
        <v>2</v>
      </c>
      <c r="AM671">
        <v>4.6059770584106454</v>
      </c>
      <c r="AN671">
        <v>1.613441944122314</v>
      </c>
      <c r="AQ671" t="s">
        <v>95</v>
      </c>
      <c r="AR671" t="b">
        <v>1</v>
      </c>
      <c r="AS671">
        <v>245</v>
      </c>
      <c r="AT671">
        <v>4.4766154289245614</v>
      </c>
      <c r="AU671">
        <v>246.7295169830322</v>
      </c>
      <c r="AX671" t="s">
        <v>228</v>
      </c>
      <c r="AY671" t="b">
        <v>1</v>
      </c>
      <c r="AZ671">
        <v>1</v>
      </c>
      <c r="BA671">
        <v>3.0615122318267818</v>
      </c>
      <c r="BB671">
        <v>0.61309909820556641</v>
      </c>
      <c r="BE671" t="s">
        <v>225</v>
      </c>
      <c r="BF671" t="b">
        <v>1</v>
      </c>
      <c r="BG671">
        <v>1</v>
      </c>
      <c r="BH671">
        <v>2.5148098468780522</v>
      </c>
      <c r="BI671">
        <v>0.61586785316467285</v>
      </c>
      <c r="BL671" t="s">
        <v>550</v>
      </c>
      <c r="BM671" t="b">
        <v>1</v>
      </c>
      <c r="BN671">
        <v>1</v>
      </c>
      <c r="BO671">
        <v>2.5524990558624272</v>
      </c>
      <c r="BP671">
        <v>0.61758184432983398</v>
      </c>
    </row>
    <row r="672" spans="1:68" x14ac:dyDescent="0.2">
      <c r="A672" t="s">
        <v>76</v>
      </c>
      <c r="B672" t="b">
        <v>1</v>
      </c>
      <c r="C672">
        <v>1</v>
      </c>
      <c r="D672">
        <v>1.80603551864624</v>
      </c>
      <c r="E672">
        <v>0.66849732398986816</v>
      </c>
      <c r="H672" t="s">
        <v>97</v>
      </c>
      <c r="I672" t="b">
        <v>0</v>
      </c>
      <c r="J672">
        <v>1000</v>
      </c>
      <c r="K672">
        <v>2.0815081596374512</v>
      </c>
      <c r="L672">
        <v>1004.955621957779</v>
      </c>
      <c r="O672" t="s">
        <v>175</v>
      </c>
      <c r="P672" t="b">
        <v>1</v>
      </c>
      <c r="Q672">
        <v>1</v>
      </c>
      <c r="R672">
        <v>1.419418931007385</v>
      </c>
      <c r="S672">
        <v>0.62955737113952637</v>
      </c>
      <c r="V672" t="s">
        <v>183</v>
      </c>
      <c r="W672" t="b">
        <v>1</v>
      </c>
      <c r="X672">
        <v>1</v>
      </c>
      <c r="Y672">
        <v>2.4303066730499272</v>
      </c>
      <c r="Z672">
        <v>0.99135613441467285</v>
      </c>
      <c r="AC672" t="s">
        <v>365</v>
      </c>
      <c r="AD672" t="b">
        <v>1</v>
      </c>
      <c r="AE672">
        <v>4</v>
      </c>
      <c r="AF672">
        <v>4.5863094329833984</v>
      </c>
      <c r="AG672">
        <v>4.5851278305053711</v>
      </c>
      <c r="AJ672" t="s">
        <v>40</v>
      </c>
      <c r="AK672" t="b">
        <v>1</v>
      </c>
      <c r="AL672">
        <v>1</v>
      </c>
      <c r="AM672">
        <v>3.109044075012207</v>
      </c>
      <c r="AN672">
        <v>0.62180399894714355</v>
      </c>
      <c r="AQ672" t="s">
        <v>454</v>
      </c>
      <c r="AR672" t="b">
        <v>1</v>
      </c>
      <c r="AS672">
        <v>1</v>
      </c>
      <c r="AT672">
        <v>3.749313592910767</v>
      </c>
      <c r="AU672">
        <v>0.63334894180297852</v>
      </c>
      <c r="AX672" t="s">
        <v>83</v>
      </c>
      <c r="AY672" t="b">
        <v>0</v>
      </c>
      <c r="AZ672">
        <v>1000</v>
      </c>
      <c r="BA672">
        <v>1.6775767803192141</v>
      </c>
      <c r="BB672">
        <v>981.85417795181274</v>
      </c>
      <c r="BE672" t="s">
        <v>34</v>
      </c>
      <c r="BF672" t="b">
        <v>1</v>
      </c>
      <c r="BG672">
        <v>1</v>
      </c>
      <c r="BH672">
        <v>3.3036141395568852</v>
      </c>
      <c r="BI672">
        <v>0.60995197296142578</v>
      </c>
      <c r="BL672" t="s">
        <v>551</v>
      </c>
      <c r="BM672" t="b">
        <v>1</v>
      </c>
      <c r="BN672">
        <v>1</v>
      </c>
      <c r="BO672">
        <v>3.0427026748657231</v>
      </c>
      <c r="BP672">
        <v>0.85003876686096191</v>
      </c>
    </row>
    <row r="673" spans="1:68" x14ac:dyDescent="0.2">
      <c r="A673" t="s">
        <v>77</v>
      </c>
      <c r="B673" t="b">
        <v>1</v>
      </c>
      <c r="C673">
        <v>1</v>
      </c>
      <c r="D673">
        <v>5.1437153816223136</v>
      </c>
      <c r="E673">
        <v>0.61353468894958496</v>
      </c>
      <c r="H673" t="s">
        <v>158</v>
      </c>
      <c r="I673" t="b">
        <v>1</v>
      </c>
      <c r="J673">
        <v>1</v>
      </c>
      <c r="K673">
        <v>3.9624969959259029</v>
      </c>
      <c r="L673">
        <v>0.62302517890930176</v>
      </c>
      <c r="O673" t="s">
        <v>28</v>
      </c>
      <c r="P673" t="b">
        <v>1</v>
      </c>
      <c r="Q673">
        <v>1</v>
      </c>
      <c r="R673">
        <v>3.3451671600341801</v>
      </c>
      <c r="S673">
        <v>0.68244767189025879</v>
      </c>
      <c r="V673" t="s">
        <v>280</v>
      </c>
      <c r="W673" t="b">
        <v>1</v>
      </c>
      <c r="X673">
        <v>1</v>
      </c>
      <c r="Y673">
        <v>3.856640100479126</v>
      </c>
      <c r="Z673">
        <v>0.62603116035461426</v>
      </c>
      <c r="AC673" t="s">
        <v>366</v>
      </c>
      <c r="AD673" t="b">
        <v>1</v>
      </c>
      <c r="AE673">
        <v>5</v>
      </c>
      <c r="AF673">
        <v>4.1867275238037109</v>
      </c>
      <c r="AG673">
        <v>4.6736547946929932</v>
      </c>
      <c r="AJ673" t="s">
        <v>19</v>
      </c>
      <c r="AK673" t="b">
        <v>1</v>
      </c>
      <c r="AL673">
        <v>1</v>
      </c>
      <c r="AM673">
        <v>2.8698127269744869</v>
      </c>
      <c r="AN673">
        <v>0.6230461597442627</v>
      </c>
      <c r="AQ673" t="s">
        <v>63</v>
      </c>
      <c r="AR673" t="b">
        <v>1</v>
      </c>
      <c r="AS673">
        <v>1</v>
      </c>
      <c r="AT673">
        <v>4.8347673416137704</v>
      </c>
      <c r="AU673">
        <v>0.61811447143554688</v>
      </c>
      <c r="AX673" t="s">
        <v>53</v>
      </c>
      <c r="AY673" t="b">
        <v>1</v>
      </c>
      <c r="AZ673">
        <v>1</v>
      </c>
      <c r="BA673">
        <v>2.094876766204834</v>
      </c>
      <c r="BB673">
        <v>0.61413049697875977</v>
      </c>
      <c r="BE673" t="s">
        <v>153</v>
      </c>
      <c r="BF673" t="b">
        <v>1</v>
      </c>
      <c r="BG673">
        <v>1</v>
      </c>
      <c r="BH673">
        <v>2.447526216506958</v>
      </c>
      <c r="BI673">
        <v>0.6085517406463623</v>
      </c>
      <c r="BL673" t="s">
        <v>552</v>
      </c>
      <c r="BM673" t="b">
        <v>1</v>
      </c>
      <c r="BN673">
        <v>1</v>
      </c>
      <c r="BO673">
        <v>4.5081052780151367</v>
      </c>
      <c r="BP673">
        <v>0.61914896965026855</v>
      </c>
    </row>
    <row r="674" spans="1:68" x14ac:dyDescent="0.2">
      <c r="A674" t="s">
        <v>78</v>
      </c>
      <c r="B674" t="b">
        <v>0</v>
      </c>
      <c r="C674">
        <v>1000</v>
      </c>
      <c r="D674">
        <v>4.0256671905517578</v>
      </c>
      <c r="E674">
        <v>983.17810368537903</v>
      </c>
      <c r="H674" t="s">
        <v>38</v>
      </c>
      <c r="I674" t="b">
        <v>1</v>
      </c>
      <c r="J674">
        <v>19</v>
      </c>
      <c r="K674">
        <v>3.7652895450592041</v>
      </c>
      <c r="L674">
        <v>19.004347085952759</v>
      </c>
      <c r="O674" t="s">
        <v>228</v>
      </c>
      <c r="P674" t="b">
        <v>1</v>
      </c>
      <c r="Q674">
        <v>1</v>
      </c>
      <c r="R674">
        <v>5.7128844261169434</v>
      </c>
      <c r="S674">
        <v>0.66498112678527832</v>
      </c>
      <c r="V674" t="s">
        <v>281</v>
      </c>
      <c r="W674" t="b">
        <v>1</v>
      </c>
      <c r="X674">
        <v>1</v>
      </c>
      <c r="Y674">
        <v>7.5269050598144531</v>
      </c>
      <c r="Z674">
        <v>0.63489413261413574</v>
      </c>
      <c r="AC674" t="s">
        <v>367</v>
      </c>
      <c r="AD674" t="b">
        <v>1</v>
      </c>
      <c r="AE674">
        <v>6</v>
      </c>
      <c r="AF674">
        <v>4.0508604049682617</v>
      </c>
      <c r="AG674">
        <v>7.4375541210174561</v>
      </c>
      <c r="AJ674" t="s">
        <v>113</v>
      </c>
      <c r="AK674" t="b">
        <v>1</v>
      </c>
      <c r="AL674">
        <v>1</v>
      </c>
      <c r="AM674">
        <v>0.85093694925308228</v>
      </c>
      <c r="AN674">
        <v>0.62143969535827637</v>
      </c>
      <c r="AQ674" t="s">
        <v>43</v>
      </c>
      <c r="AR674" t="b">
        <v>1</v>
      </c>
      <c r="AS674">
        <v>2</v>
      </c>
      <c r="AT674">
        <v>3.6252586841583252</v>
      </c>
      <c r="AU674">
        <v>1.600822448730469</v>
      </c>
      <c r="AX674" t="s">
        <v>49</v>
      </c>
      <c r="AY674" t="b">
        <v>1</v>
      </c>
      <c r="AZ674">
        <v>1</v>
      </c>
      <c r="BA674">
        <v>2.576323270797729</v>
      </c>
      <c r="BB674">
        <v>0.60187506675720215</v>
      </c>
      <c r="BE674" t="s">
        <v>492</v>
      </c>
      <c r="BF674" t="b">
        <v>1</v>
      </c>
      <c r="BG674">
        <v>5</v>
      </c>
      <c r="BH674">
        <v>4.6531100273132324</v>
      </c>
      <c r="BI674">
        <v>4.5657539367675781</v>
      </c>
      <c r="BL674" t="s">
        <v>553</v>
      </c>
      <c r="BM674" t="b">
        <v>1</v>
      </c>
      <c r="BN674">
        <v>1</v>
      </c>
      <c r="BO674">
        <v>7.6234064102172852</v>
      </c>
      <c r="BP674">
        <v>0.61820435523986816</v>
      </c>
    </row>
    <row r="675" spans="1:68" x14ac:dyDescent="0.2">
      <c r="A675" t="s">
        <v>79</v>
      </c>
      <c r="B675" t="b">
        <v>0</v>
      </c>
      <c r="C675">
        <v>1000</v>
      </c>
      <c r="D675">
        <v>2.3854374885559082</v>
      </c>
      <c r="E675">
        <v>977.55716133117676</v>
      </c>
      <c r="H675" t="s">
        <v>159</v>
      </c>
      <c r="I675" t="b">
        <v>1</v>
      </c>
      <c r="J675">
        <v>1</v>
      </c>
      <c r="K675">
        <v>2.945210218429565</v>
      </c>
      <c r="L675">
        <v>0.62526249885559082</v>
      </c>
      <c r="O675" t="s">
        <v>229</v>
      </c>
      <c r="P675" t="b">
        <v>1</v>
      </c>
      <c r="Q675">
        <v>1</v>
      </c>
      <c r="R675">
        <v>2.9332304000854492</v>
      </c>
      <c r="S675">
        <v>0.64809513092041016</v>
      </c>
      <c r="V675" t="s">
        <v>12</v>
      </c>
      <c r="W675" t="b">
        <v>1</v>
      </c>
      <c r="X675">
        <v>2</v>
      </c>
      <c r="Y675">
        <v>5.6683382987976074</v>
      </c>
      <c r="Z675">
        <v>1.6377265453338621</v>
      </c>
      <c r="AC675" t="s">
        <v>368</v>
      </c>
      <c r="AD675" t="b">
        <v>1</v>
      </c>
      <c r="AE675">
        <v>1</v>
      </c>
      <c r="AF675">
        <v>3.1655454635620122</v>
      </c>
      <c r="AG675">
        <v>0.64448690414428711</v>
      </c>
      <c r="AJ675" t="s">
        <v>183</v>
      </c>
      <c r="AK675" t="b">
        <v>1</v>
      </c>
      <c r="AL675">
        <v>1</v>
      </c>
      <c r="AM675">
        <v>3.4026904106140141</v>
      </c>
      <c r="AN675">
        <v>0.61735391616821289</v>
      </c>
      <c r="AQ675" t="s">
        <v>455</v>
      </c>
      <c r="AR675" t="b">
        <v>1</v>
      </c>
      <c r="AS675">
        <v>1</v>
      </c>
      <c r="AT675">
        <v>4.758267879486084</v>
      </c>
      <c r="AU675">
        <v>0.68284702301025391</v>
      </c>
      <c r="AX675" t="s">
        <v>102</v>
      </c>
      <c r="AY675" t="b">
        <v>1</v>
      </c>
      <c r="AZ675">
        <v>1</v>
      </c>
      <c r="BA675">
        <v>5.075042724609375</v>
      </c>
      <c r="BB675">
        <v>0.60347604751586914</v>
      </c>
      <c r="BE675" t="s">
        <v>122</v>
      </c>
      <c r="BF675" t="b">
        <v>1</v>
      </c>
      <c r="BG675">
        <v>49</v>
      </c>
      <c r="BH675">
        <v>7.5324921607971191</v>
      </c>
      <c r="BI675">
        <v>48.672073841094971</v>
      </c>
      <c r="BL675" t="s">
        <v>554</v>
      </c>
      <c r="BM675" t="b">
        <v>1</v>
      </c>
      <c r="BN675">
        <v>4</v>
      </c>
      <c r="BO675">
        <v>5.6780643463134766</v>
      </c>
      <c r="BP675">
        <v>3.6100771427154541</v>
      </c>
    </row>
    <row r="676" spans="1:68" x14ac:dyDescent="0.2">
      <c r="A676" t="s">
        <v>80</v>
      </c>
      <c r="B676" t="b">
        <v>1</v>
      </c>
      <c r="C676">
        <v>1</v>
      </c>
      <c r="D676">
        <v>4.2547144889831543</v>
      </c>
      <c r="E676">
        <v>0.62785625457763672</v>
      </c>
      <c r="H676" t="s">
        <v>160</v>
      </c>
      <c r="I676" t="b">
        <v>1</v>
      </c>
      <c r="J676">
        <v>1</v>
      </c>
      <c r="K676">
        <v>2.4020428657531738</v>
      </c>
      <c r="L676">
        <v>0.62250161170959473</v>
      </c>
      <c r="O676" t="s">
        <v>162</v>
      </c>
      <c r="P676" t="b">
        <v>1</v>
      </c>
      <c r="Q676">
        <v>1</v>
      </c>
      <c r="R676">
        <v>1.669923067092896</v>
      </c>
      <c r="S676">
        <v>0.66909337043762207</v>
      </c>
      <c r="V676" t="s">
        <v>208</v>
      </c>
      <c r="W676" t="b">
        <v>1</v>
      </c>
      <c r="X676">
        <v>1</v>
      </c>
      <c r="Y676">
        <v>2.8475139141082759</v>
      </c>
      <c r="Z676">
        <v>0.61866092681884766</v>
      </c>
      <c r="AC676" t="s">
        <v>369</v>
      </c>
      <c r="AD676" t="b">
        <v>1</v>
      </c>
      <c r="AE676">
        <v>1</v>
      </c>
      <c r="AF676">
        <v>5.1030826568603516</v>
      </c>
      <c r="AG676">
        <v>0.63124322891235352</v>
      </c>
      <c r="AJ676" t="s">
        <v>105</v>
      </c>
      <c r="AK676" t="b">
        <v>0</v>
      </c>
      <c r="AL676">
        <v>1000</v>
      </c>
      <c r="AM676">
        <v>3.4659254550933838</v>
      </c>
      <c r="AN676">
        <v>995.95306253433228</v>
      </c>
      <c r="AQ676" t="s">
        <v>191</v>
      </c>
      <c r="AR676" t="b">
        <v>1</v>
      </c>
      <c r="AS676">
        <v>1</v>
      </c>
      <c r="AT676">
        <v>5.1470184326171884</v>
      </c>
      <c r="AU676">
        <v>0.62537050247192383</v>
      </c>
      <c r="AX676" t="s">
        <v>56</v>
      </c>
      <c r="AY676" t="b">
        <v>1</v>
      </c>
      <c r="AZ676">
        <v>893</v>
      </c>
      <c r="BA676">
        <v>2.3677618503570561</v>
      </c>
      <c r="BB676">
        <v>874.49771785736084</v>
      </c>
      <c r="BE676" t="s">
        <v>493</v>
      </c>
      <c r="BF676" t="b">
        <v>1</v>
      </c>
      <c r="BG676">
        <v>7</v>
      </c>
      <c r="BH676">
        <v>3.8534772396087651</v>
      </c>
      <c r="BI676">
        <v>6.6732463836669922</v>
      </c>
      <c r="BL676" t="s">
        <v>555</v>
      </c>
      <c r="BM676" t="b">
        <v>1</v>
      </c>
      <c r="BN676">
        <v>2</v>
      </c>
      <c r="BO676">
        <v>4.0989584922790527</v>
      </c>
      <c r="BP676">
        <v>1.6169087886810301</v>
      </c>
    </row>
    <row r="677" spans="1:68" x14ac:dyDescent="0.2">
      <c r="A677" t="s">
        <v>81</v>
      </c>
      <c r="B677" t="b">
        <v>1</v>
      </c>
      <c r="C677">
        <v>1</v>
      </c>
      <c r="D677">
        <v>6.5587911605834961</v>
      </c>
      <c r="E677">
        <v>0.68751668930053711</v>
      </c>
      <c r="H677" t="s">
        <v>161</v>
      </c>
      <c r="I677" t="b">
        <v>1</v>
      </c>
      <c r="J677">
        <v>1</v>
      </c>
      <c r="K677">
        <v>3.1278624534606929</v>
      </c>
      <c r="L677">
        <v>0.64315891265869141</v>
      </c>
      <c r="O677" t="s">
        <v>230</v>
      </c>
      <c r="P677" t="b">
        <v>1</v>
      </c>
      <c r="Q677">
        <v>1</v>
      </c>
      <c r="R677">
        <v>1.502774834632874</v>
      </c>
      <c r="S677">
        <v>0.67338752746582031</v>
      </c>
      <c r="V677" t="s">
        <v>116</v>
      </c>
      <c r="W677" t="b">
        <v>1</v>
      </c>
      <c r="X677">
        <v>1</v>
      </c>
      <c r="Y677">
        <v>7.9699273109436044</v>
      </c>
      <c r="Z677">
        <v>0.65436983108520508</v>
      </c>
      <c r="AC677" t="s">
        <v>370</v>
      </c>
      <c r="AD677" t="b">
        <v>1</v>
      </c>
      <c r="AE677">
        <v>3</v>
      </c>
      <c r="AF677">
        <v>2.7517602443695068</v>
      </c>
      <c r="AG677">
        <v>2.695662260055542</v>
      </c>
      <c r="AJ677" t="s">
        <v>13</v>
      </c>
      <c r="AK677" t="b">
        <v>1</v>
      </c>
      <c r="AL677">
        <v>1</v>
      </c>
      <c r="AM677">
        <v>2.6913623809814449</v>
      </c>
      <c r="AN677">
        <v>0.61405444145202637</v>
      </c>
      <c r="AQ677" t="s">
        <v>278</v>
      </c>
      <c r="AR677" t="b">
        <v>0</v>
      </c>
      <c r="AS677">
        <v>1000</v>
      </c>
      <c r="AT677">
        <v>3.6452629566192631</v>
      </c>
      <c r="AU677">
        <v>976.70893836021423</v>
      </c>
      <c r="AX677" t="s">
        <v>31</v>
      </c>
      <c r="AY677" t="b">
        <v>1</v>
      </c>
      <c r="AZ677">
        <v>1</v>
      </c>
      <c r="BA677">
        <v>3.819391012191772</v>
      </c>
      <c r="BB677">
        <v>0.59315943717956543</v>
      </c>
      <c r="BE677" t="s">
        <v>464</v>
      </c>
      <c r="BF677" t="b">
        <v>1</v>
      </c>
      <c r="BG677">
        <v>1</v>
      </c>
      <c r="BH677">
        <v>7.1136112213134766</v>
      </c>
      <c r="BI677">
        <v>0.61463212966918945</v>
      </c>
      <c r="BL677" t="s">
        <v>556</v>
      </c>
      <c r="BM677" t="b">
        <v>1</v>
      </c>
      <c r="BN677">
        <v>1</v>
      </c>
      <c r="BO677">
        <v>4.2276577949523926</v>
      </c>
      <c r="BP677">
        <v>0.61855340003967285</v>
      </c>
    </row>
    <row r="678" spans="1:68" x14ac:dyDescent="0.2">
      <c r="A678" t="s">
        <v>82</v>
      </c>
      <c r="B678" t="b">
        <v>1</v>
      </c>
      <c r="C678">
        <v>1</v>
      </c>
      <c r="D678">
        <v>3.525323867797852</v>
      </c>
      <c r="E678">
        <v>0.62207961082458496</v>
      </c>
      <c r="H678" t="s">
        <v>162</v>
      </c>
      <c r="I678" t="b">
        <v>1</v>
      </c>
      <c r="J678">
        <v>2</v>
      </c>
      <c r="K678">
        <v>3.5925278663635249</v>
      </c>
      <c r="L678">
        <v>1.6244668960571289</v>
      </c>
      <c r="O678" t="s">
        <v>231</v>
      </c>
      <c r="P678" t="b">
        <v>1</v>
      </c>
      <c r="Q678">
        <v>2</v>
      </c>
      <c r="R678">
        <v>2.5263135433197021</v>
      </c>
      <c r="S678">
        <v>1.542310476303101</v>
      </c>
      <c r="V678" t="s">
        <v>282</v>
      </c>
      <c r="W678" t="b">
        <v>1</v>
      </c>
      <c r="X678">
        <v>1</v>
      </c>
      <c r="Y678">
        <v>3.4048950672149658</v>
      </c>
      <c r="Z678">
        <v>0.61617112159729004</v>
      </c>
      <c r="AC678" t="s">
        <v>371</v>
      </c>
      <c r="AD678" t="b">
        <v>0</v>
      </c>
      <c r="AE678">
        <v>1000</v>
      </c>
      <c r="AF678">
        <v>4.5549907684326172</v>
      </c>
      <c r="AG678">
        <v>1052.53907752037</v>
      </c>
      <c r="AJ678" t="s">
        <v>214</v>
      </c>
      <c r="AK678" t="b">
        <v>0</v>
      </c>
      <c r="AL678">
        <v>1000</v>
      </c>
      <c r="AM678">
        <v>2.879733562469482</v>
      </c>
      <c r="AN678">
        <v>1009.468468427658</v>
      </c>
      <c r="AQ678" t="s">
        <v>217</v>
      </c>
      <c r="AR678" t="b">
        <v>1</v>
      </c>
      <c r="AS678">
        <v>2</v>
      </c>
      <c r="AT678">
        <v>4.499824047088623</v>
      </c>
      <c r="AU678">
        <v>1.5618152618408201</v>
      </c>
      <c r="AX678" t="s">
        <v>470</v>
      </c>
      <c r="AY678" t="b">
        <v>1</v>
      </c>
      <c r="AZ678">
        <v>5</v>
      </c>
      <c r="BA678">
        <v>1.675085663795471</v>
      </c>
      <c r="BB678">
        <v>4.5888175964355469</v>
      </c>
      <c r="BE678" t="s">
        <v>162</v>
      </c>
      <c r="BF678" t="b">
        <v>1</v>
      </c>
      <c r="BG678">
        <v>1</v>
      </c>
      <c r="BH678">
        <v>2.6513156890869141</v>
      </c>
      <c r="BI678">
        <v>0.62453055381774902</v>
      </c>
      <c r="BL678" t="s">
        <v>557</v>
      </c>
      <c r="BM678" t="b">
        <v>1</v>
      </c>
      <c r="BN678">
        <v>1</v>
      </c>
      <c r="BO678">
        <v>4.933814525604248</v>
      </c>
      <c r="BP678">
        <v>0.62035679817199707</v>
      </c>
    </row>
    <row r="679" spans="1:68" x14ac:dyDescent="0.2">
      <c r="A679" t="s">
        <v>83</v>
      </c>
      <c r="B679" t="b">
        <v>1</v>
      </c>
      <c r="C679">
        <v>1</v>
      </c>
      <c r="D679">
        <v>4.8593568801879883</v>
      </c>
      <c r="E679">
        <v>0.61198759078979492</v>
      </c>
      <c r="H679" t="s">
        <v>163</v>
      </c>
      <c r="I679" t="b">
        <v>1</v>
      </c>
      <c r="J679">
        <v>1</v>
      </c>
      <c r="K679">
        <v>1.2735908031463621</v>
      </c>
      <c r="L679">
        <v>0.61025476455688477</v>
      </c>
      <c r="O679" t="s">
        <v>159</v>
      </c>
      <c r="P679" t="b">
        <v>1</v>
      </c>
      <c r="Q679">
        <v>1</v>
      </c>
      <c r="R679">
        <v>3.1718955039978032</v>
      </c>
      <c r="S679">
        <v>0.59564042091369629</v>
      </c>
      <c r="V679" t="s">
        <v>283</v>
      </c>
      <c r="W679" t="b">
        <v>1</v>
      </c>
      <c r="X679">
        <v>1</v>
      </c>
      <c r="Y679">
        <v>3.5594465732574458</v>
      </c>
      <c r="Z679">
        <v>0.62506794929504395</v>
      </c>
      <c r="AC679" t="s">
        <v>372</v>
      </c>
      <c r="AD679" t="b">
        <v>1</v>
      </c>
      <c r="AE679">
        <v>1</v>
      </c>
      <c r="AF679">
        <v>8.4209575653076172</v>
      </c>
      <c r="AG679">
        <v>0.66406393051147461</v>
      </c>
      <c r="AJ679" t="s">
        <v>151</v>
      </c>
      <c r="AK679" t="b">
        <v>1</v>
      </c>
      <c r="AL679">
        <v>1</v>
      </c>
      <c r="AM679">
        <v>4.0056848526000977</v>
      </c>
      <c r="AN679">
        <v>0.62058615684509277</v>
      </c>
      <c r="AQ679" t="s">
        <v>111</v>
      </c>
      <c r="AR679" t="b">
        <v>1</v>
      </c>
      <c r="AS679">
        <v>24</v>
      </c>
      <c r="AT679">
        <v>6.8009171485900879</v>
      </c>
      <c r="AU679">
        <v>24.205871343612671</v>
      </c>
      <c r="AX679" t="s">
        <v>50</v>
      </c>
      <c r="AY679" t="b">
        <v>0</v>
      </c>
      <c r="AZ679">
        <v>1000</v>
      </c>
      <c r="BA679">
        <v>2.171648502349854</v>
      </c>
      <c r="BB679">
        <v>1004.592816591263</v>
      </c>
      <c r="BE679" t="s">
        <v>494</v>
      </c>
      <c r="BF679" t="b">
        <v>1</v>
      </c>
      <c r="BG679">
        <v>1</v>
      </c>
      <c r="BH679">
        <v>4.4791398048400879</v>
      </c>
      <c r="BI679">
        <v>0.62047266960144043</v>
      </c>
      <c r="BL679" t="s">
        <v>202</v>
      </c>
      <c r="BM679" t="b">
        <v>1</v>
      </c>
      <c r="BN679">
        <v>1</v>
      </c>
      <c r="BO679">
        <v>5.0900630950927734</v>
      </c>
      <c r="BP679">
        <v>0.63885235786437988</v>
      </c>
    </row>
    <row r="680" spans="1:68" x14ac:dyDescent="0.2">
      <c r="A680" t="s">
        <v>84</v>
      </c>
      <c r="B680" t="b">
        <v>1</v>
      </c>
      <c r="C680">
        <v>1</v>
      </c>
      <c r="D680">
        <v>2.1125249862670898</v>
      </c>
      <c r="E680">
        <v>0.60443353652954102</v>
      </c>
      <c r="H680" t="s">
        <v>164</v>
      </c>
      <c r="I680" t="b">
        <v>0</v>
      </c>
      <c r="J680">
        <v>1000</v>
      </c>
      <c r="K680">
        <v>1.61891758441925</v>
      </c>
      <c r="L680">
        <v>988.91984152793884</v>
      </c>
      <c r="O680" t="s">
        <v>232</v>
      </c>
      <c r="P680" t="b">
        <v>1</v>
      </c>
      <c r="Q680">
        <v>5</v>
      </c>
      <c r="R680">
        <v>3.7828056812286381</v>
      </c>
      <c r="S680">
        <v>4.7048923969268799</v>
      </c>
      <c r="V680" t="s">
        <v>284</v>
      </c>
      <c r="W680" t="b">
        <v>1</v>
      </c>
      <c r="X680">
        <v>1</v>
      </c>
      <c r="Y680">
        <v>2.8566207885742192</v>
      </c>
      <c r="Z680">
        <v>0.62370419502258301</v>
      </c>
      <c r="AC680" t="s">
        <v>373</v>
      </c>
      <c r="AD680" t="b">
        <v>1</v>
      </c>
      <c r="AE680">
        <v>1</v>
      </c>
      <c r="AF680">
        <v>2.128054141998291</v>
      </c>
      <c r="AG680">
        <v>0.78744721412658691</v>
      </c>
      <c r="AJ680" t="s">
        <v>429</v>
      </c>
      <c r="AK680" t="b">
        <v>1</v>
      </c>
      <c r="AL680">
        <v>1</v>
      </c>
      <c r="AM680">
        <v>6.7488851547241211</v>
      </c>
      <c r="AN680">
        <v>0.62476181983947754</v>
      </c>
      <c r="AQ680" t="s">
        <v>193</v>
      </c>
      <c r="AR680" t="b">
        <v>0</v>
      </c>
      <c r="AS680">
        <v>1000</v>
      </c>
      <c r="AT680">
        <v>3.650643110275269</v>
      </c>
      <c r="AU680">
        <v>1002.163216352463</v>
      </c>
      <c r="AX680" t="s">
        <v>47</v>
      </c>
      <c r="AY680" t="b">
        <v>1</v>
      </c>
      <c r="AZ680">
        <v>46</v>
      </c>
      <c r="BA680">
        <v>2.853974580764771</v>
      </c>
      <c r="BB680">
        <v>45.850475072860718</v>
      </c>
      <c r="BE680" t="s">
        <v>99</v>
      </c>
      <c r="BF680" t="b">
        <v>1</v>
      </c>
      <c r="BG680">
        <v>1</v>
      </c>
      <c r="BH680">
        <v>4.5512814521789551</v>
      </c>
      <c r="BI680">
        <v>0.60803914070129395</v>
      </c>
      <c r="BL680" t="s">
        <v>558</v>
      </c>
      <c r="BM680" t="b">
        <v>1</v>
      </c>
      <c r="BN680">
        <v>1</v>
      </c>
      <c r="BO680">
        <v>4.7600412368774414</v>
      </c>
      <c r="BP680">
        <v>0.62110066413879395</v>
      </c>
    </row>
    <row r="681" spans="1:68" x14ac:dyDescent="0.2">
      <c r="A681" t="s">
        <v>85</v>
      </c>
      <c r="B681" t="b">
        <v>0</v>
      </c>
      <c r="C681">
        <v>1000</v>
      </c>
      <c r="D681">
        <v>1.8823143243789671</v>
      </c>
      <c r="E681">
        <v>1006.45284318924</v>
      </c>
      <c r="H681" t="s">
        <v>165</v>
      </c>
      <c r="I681" t="b">
        <v>1</v>
      </c>
      <c r="J681">
        <v>1</v>
      </c>
      <c r="K681">
        <v>1.198140025138855</v>
      </c>
      <c r="L681">
        <v>0.62178897857666016</v>
      </c>
      <c r="O681" t="s">
        <v>233</v>
      </c>
      <c r="P681" t="b">
        <v>1</v>
      </c>
      <c r="Q681">
        <v>1</v>
      </c>
      <c r="R681">
        <v>3.051526546478271</v>
      </c>
      <c r="S681">
        <v>0.60722184181213379</v>
      </c>
      <c r="V681" t="s">
        <v>285</v>
      </c>
      <c r="W681" t="b">
        <v>1</v>
      </c>
      <c r="X681">
        <v>1</v>
      </c>
      <c r="Y681">
        <v>2.6585068702697749</v>
      </c>
      <c r="Z681">
        <v>0.61492800712585449</v>
      </c>
      <c r="AC681" t="s">
        <v>374</v>
      </c>
      <c r="AD681" t="b">
        <v>1</v>
      </c>
      <c r="AE681">
        <v>2</v>
      </c>
      <c r="AF681">
        <v>4.5242867469787598</v>
      </c>
      <c r="AG681">
        <v>2.086179256439209</v>
      </c>
      <c r="AJ681" t="s">
        <v>256</v>
      </c>
      <c r="AK681" t="b">
        <v>1</v>
      </c>
      <c r="AL681">
        <v>1</v>
      </c>
      <c r="AM681">
        <v>3.0756938457489009</v>
      </c>
      <c r="AN681">
        <v>0.61648368835449219</v>
      </c>
      <c r="AQ681" t="s">
        <v>45</v>
      </c>
      <c r="AR681" t="b">
        <v>1</v>
      </c>
      <c r="AS681">
        <v>67</v>
      </c>
      <c r="AT681">
        <v>3.729642391204834</v>
      </c>
      <c r="AU681">
        <v>67.627373933792114</v>
      </c>
      <c r="AX681" t="s">
        <v>471</v>
      </c>
      <c r="AY681" t="b">
        <v>1</v>
      </c>
      <c r="AZ681">
        <v>1</v>
      </c>
      <c r="BA681">
        <v>4.8195104598999023</v>
      </c>
      <c r="BB681">
        <v>0.60920047760009766</v>
      </c>
      <c r="BE681" t="s">
        <v>171</v>
      </c>
      <c r="BF681" t="b">
        <v>1</v>
      </c>
      <c r="BG681">
        <v>1</v>
      </c>
      <c r="BH681">
        <v>2.4165911674499512</v>
      </c>
      <c r="BI681">
        <v>0.60612750053405762</v>
      </c>
      <c r="BL681" t="s">
        <v>559</v>
      </c>
      <c r="BM681" t="b">
        <v>1</v>
      </c>
      <c r="BN681">
        <v>1</v>
      </c>
      <c r="BO681">
        <v>4.9325995445251456</v>
      </c>
      <c r="BP681">
        <v>0.60535836219787598</v>
      </c>
    </row>
    <row r="682" spans="1:68" x14ac:dyDescent="0.2">
      <c r="A682" t="s">
        <v>86</v>
      </c>
      <c r="B682" t="b">
        <v>1</v>
      </c>
      <c r="C682">
        <v>25</v>
      </c>
      <c r="D682">
        <v>2.6075022220611568</v>
      </c>
      <c r="E682">
        <v>24.150040149688721</v>
      </c>
      <c r="H682" t="s">
        <v>166</v>
      </c>
      <c r="I682" t="b">
        <v>1</v>
      </c>
      <c r="J682">
        <v>1</v>
      </c>
      <c r="K682">
        <v>1.945237278938293</v>
      </c>
      <c r="L682">
        <v>0.61717939376831055</v>
      </c>
      <c r="O682" t="s">
        <v>234</v>
      </c>
      <c r="P682" t="b">
        <v>1</v>
      </c>
      <c r="Q682">
        <v>1</v>
      </c>
      <c r="R682">
        <v>2.7401173114776611</v>
      </c>
      <c r="S682">
        <v>0.64141702651977539</v>
      </c>
      <c r="V682" t="s">
        <v>286</v>
      </c>
      <c r="W682" t="b">
        <v>1</v>
      </c>
      <c r="X682">
        <v>3</v>
      </c>
      <c r="Y682">
        <v>2.2509365081787109</v>
      </c>
      <c r="Z682">
        <v>2.693791389465332</v>
      </c>
      <c r="AC682" t="s">
        <v>375</v>
      </c>
      <c r="AD682" t="b">
        <v>1</v>
      </c>
      <c r="AE682">
        <v>939</v>
      </c>
      <c r="AF682">
        <v>5.1779422760009766</v>
      </c>
      <c r="AG682">
        <v>1007.636841773987</v>
      </c>
      <c r="AJ682" t="s">
        <v>154</v>
      </c>
      <c r="AK682" t="b">
        <v>1</v>
      </c>
      <c r="AL682">
        <v>12</v>
      </c>
      <c r="AM682">
        <v>2.7351045608520508</v>
      </c>
      <c r="AN682">
        <v>11.604084968566889</v>
      </c>
      <c r="AQ682" t="s">
        <v>456</v>
      </c>
      <c r="AR682" t="b">
        <v>1</v>
      </c>
      <c r="AS682">
        <v>16</v>
      </c>
      <c r="AT682">
        <v>7.7578673362731934</v>
      </c>
      <c r="AU682">
        <v>15.80680298805237</v>
      </c>
      <c r="AX682" t="s">
        <v>57</v>
      </c>
      <c r="AY682" t="b">
        <v>0</v>
      </c>
      <c r="AZ682">
        <v>1000</v>
      </c>
      <c r="BA682">
        <v>4.7571592330932617</v>
      </c>
      <c r="BB682">
        <v>1026.360438108444</v>
      </c>
      <c r="BE682" t="s">
        <v>440</v>
      </c>
      <c r="BF682" t="b">
        <v>1</v>
      </c>
      <c r="BG682">
        <v>1</v>
      </c>
      <c r="BH682">
        <v>5.251154899597168</v>
      </c>
      <c r="BI682">
        <v>0.60965943336486816</v>
      </c>
      <c r="BL682" t="s">
        <v>425</v>
      </c>
      <c r="BM682" t="b">
        <v>1</v>
      </c>
      <c r="BN682">
        <v>1</v>
      </c>
      <c r="BO682">
        <v>2.903427362442017</v>
      </c>
      <c r="BP682">
        <v>0.61438393592834473</v>
      </c>
    </row>
    <row r="683" spans="1:68" x14ac:dyDescent="0.2">
      <c r="A683" t="s">
        <v>87</v>
      </c>
      <c r="B683" t="b">
        <v>0</v>
      </c>
      <c r="C683">
        <v>1000</v>
      </c>
      <c r="D683">
        <v>1.9407224655151369</v>
      </c>
      <c r="E683">
        <v>998.4407901763916</v>
      </c>
      <c r="H683" t="s">
        <v>167</v>
      </c>
      <c r="I683" t="b">
        <v>1</v>
      </c>
      <c r="J683">
        <v>1</v>
      </c>
      <c r="K683">
        <v>1.7330892086029051</v>
      </c>
      <c r="L683">
        <v>0.64114212989807129</v>
      </c>
      <c r="O683" t="s">
        <v>50</v>
      </c>
      <c r="P683" t="b">
        <v>1</v>
      </c>
      <c r="Q683">
        <v>1</v>
      </c>
      <c r="R683">
        <v>4.394195556640625</v>
      </c>
      <c r="S683">
        <v>0.67372226715087891</v>
      </c>
      <c r="V683" t="s">
        <v>287</v>
      </c>
      <c r="W683" t="b">
        <v>1</v>
      </c>
      <c r="X683">
        <v>1</v>
      </c>
      <c r="Y683">
        <v>5.573997974395752</v>
      </c>
      <c r="Z683">
        <v>0.63414549827575684</v>
      </c>
      <c r="AC683" t="s">
        <v>376</v>
      </c>
      <c r="AD683" t="b">
        <v>1</v>
      </c>
      <c r="AE683">
        <v>1</v>
      </c>
      <c r="AF683">
        <v>7.1471939086914062</v>
      </c>
      <c r="AG683">
        <v>0.61685681343078613</v>
      </c>
      <c r="AJ683" t="s">
        <v>430</v>
      </c>
      <c r="AK683" t="b">
        <v>1</v>
      </c>
      <c r="AL683">
        <v>1</v>
      </c>
      <c r="AM683">
        <v>1.8682324886322019</v>
      </c>
      <c r="AN683">
        <v>0.61951327323913574</v>
      </c>
      <c r="AQ683" t="s">
        <v>53</v>
      </c>
      <c r="AR683" t="b">
        <v>1</v>
      </c>
      <c r="AS683">
        <v>16</v>
      </c>
      <c r="AT683">
        <v>5.7096915245056152</v>
      </c>
      <c r="AU683">
        <v>15.859453916549681</v>
      </c>
      <c r="AX683" t="s">
        <v>262</v>
      </c>
      <c r="AY683" t="b">
        <v>1</v>
      </c>
      <c r="AZ683">
        <v>2</v>
      </c>
      <c r="BA683">
        <v>1.9384363889694209</v>
      </c>
      <c r="BB683">
        <v>1.5760819911956789</v>
      </c>
      <c r="BE683" t="s">
        <v>49</v>
      </c>
      <c r="BF683" t="b">
        <v>1</v>
      </c>
      <c r="BG683">
        <v>1</v>
      </c>
      <c r="BH683">
        <v>4.3475842475891113</v>
      </c>
      <c r="BI683">
        <v>0.62907147407531738</v>
      </c>
      <c r="BL683" t="s">
        <v>560</v>
      </c>
      <c r="BM683" t="b">
        <v>1</v>
      </c>
      <c r="BN683">
        <v>1</v>
      </c>
      <c r="BO683">
        <v>4.0288877487182617</v>
      </c>
      <c r="BP683">
        <v>0.62223362922668457</v>
      </c>
    </row>
    <row r="684" spans="1:68" x14ac:dyDescent="0.2">
      <c r="A684" t="s">
        <v>88</v>
      </c>
      <c r="B684" t="b">
        <v>1</v>
      </c>
      <c r="C684">
        <v>1</v>
      </c>
      <c r="D684">
        <v>5.3050122261047363</v>
      </c>
      <c r="E684">
        <v>0.60927343368530273</v>
      </c>
      <c r="H684" t="s">
        <v>168</v>
      </c>
      <c r="I684" t="b">
        <v>1</v>
      </c>
      <c r="J684">
        <v>1</v>
      </c>
      <c r="K684">
        <v>2.3011476993560791</v>
      </c>
      <c r="L684">
        <v>0.63076400756835938</v>
      </c>
      <c r="O684" t="s">
        <v>151</v>
      </c>
      <c r="P684" t="b">
        <v>0</v>
      </c>
      <c r="Q684">
        <v>1000</v>
      </c>
      <c r="R684">
        <v>2.961283922195435</v>
      </c>
      <c r="S684">
        <v>997.81323742866516</v>
      </c>
      <c r="V684" t="s">
        <v>44</v>
      </c>
      <c r="W684" t="b">
        <v>1</v>
      </c>
      <c r="X684">
        <v>1</v>
      </c>
      <c r="Y684">
        <v>5.5595817565917969</v>
      </c>
      <c r="Z684">
        <v>0.62697649002075195</v>
      </c>
      <c r="AC684" t="s">
        <v>377</v>
      </c>
      <c r="AD684" t="b">
        <v>1</v>
      </c>
      <c r="AE684">
        <v>1</v>
      </c>
      <c r="AF684">
        <v>2.5045254230499272</v>
      </c>
      <c r="AG684">
        <v>0.76892304420471191</v>
      </c>
      <c r="AJ684" t="s">
        <v>431</v>
      </c>
      <c r="AK684" t="b">
        <v>1</v>
      </c>
      <c r="AL684">
        <v>1</v>
      </c>
      <c r="AM684">
        <v>3.4883711338043208</v>
      </c>
      <c r="AN684">
        <v>0.62110567092895508</v>
      </c>
      <c r="AQ684" t="s">
        <v>457</v>
      </c>
      <c r="AR684" t="b">
        <v>1</v>
      </c>
      <c r="AS684">
        <v>1</v>
      </c>
      <c r="AT684">
        <v>6.6391191482543954</v>
      </c>
      <c r="AU684">
        <v>0.62935113906860352</v>
      </c>
      <c r="AX684" t="s">
        <v>190</v>
      </c>
      <c r="AY684" t="b">
        <v>1</v>
      </c>
      <c r="AZ684">
        <v>1</v>
      </c>
      <c r="BA684">
        <v>5.3957586288452148</v>
      </c>
      <c r="BB684">
        <v>0.61526226997375488</v>
      </c>
      <c r="BE684" t="s">
        <v>242</v>
      </c>
      <c r="BF684" t="b">
        <v>1</v>
      </c>
      <c r="BG684">
        <v>1</v>
      </c>
      <c r="BH684">
        <v>4.7052345275878906</v>
      </c>
      <c r="BI684">
        <v>0.62521934509277344</v>
      </c>
      <c r="BL684" t="s">
        <v>561</v>
      </c>
      <c r="BM684" t="b">
        <v>1</v>
      </c>
      <c r="BN684">
        <v>1</v>
      </c>
      <c r="BO684">
        <v>3.961734533309937</v>
      </c>
      <c r="BP684">
        <v>0.61284494400024414</v>
      </c>
    </row>
    <row r="685" spans="1:68" x14ac:dyDescent="0.2">
      <c r="A685" t="s">
        <v>89</v>
      </c>
      <c r="B685" t="b">
        <v>1</v>
      </c>
      <c r="C685">
        <v>1</v>
      </c>
      <c r="D685">
        <v>7.1389255523681641</v>
      </c>
      <c r="E685">
        <v>0.61025691032409668</v>
      </c>
      <c r="H685" t="s">
        <v>169</v>
      </c>
      <c r="I685" t="b">
        <v>1</v>
      </c>
      <c r="J685">
        <v>1</v>
      </c>
      <c r="K685">
        <v>5.1891646385192871</v>
      </c>
      <c r="L685">
        <v>0.62970352172851562</v>
      </c>
      <c r="O685" t="s">
        <v>235</v>
      </c>
      <c r="P685" t="b">
        <v>1</v>
      </c>
      <c r="Q685">
        <v>1</v>
      </c>
      <c r="R685">
        <v>2.4817321300506592</v>
      </c>
      <c r="S685">
        <v>0.64129376411437988</v>
      </c>
      <c r="V685" t="s">
        <v>288</v>
      </c>
      <c r="W685" t="b">
        <v>1</v>
      </c>
      <c r="X685">
        <v>1</v>
      </c>
      <c r="Y685">
        <v>5.513798713684082</v>
      </c>
      <c r="Z685">
        <v>0.62490677833557129</v>
      </c>
      <c r="AC685" t="s">
        <v>378</v>
      </c>
      <c r="AD685" t="b">
        <v>1</v>
      </c>
      <c r="AE685">
        <v>1</v>
      </c>
      <c r="AF685">
        <v>6.8828558921813956</v>
      </c>
      <c r="AG685">
        <v>0.61896014213562012</v>
      </c>
      <c r="AJ685" t="s">
        <v>432</v>
      </c>
      <c r="AK685" t="b">
        <v>1</v>
      </c>
      <c r="AL685">
        <v>1</v>
      </c>
      <c r="AM685">
        <v>3.8633880615234379</v>
      </c>
      <c r="AN685">
        <v>0.6154625415802002</v>
      </c>
      <c r="AQ685" t="s">
        <v>187</v>
      </c>
      <c r="AR685" t="b">
        <v>1</v>
      </c>
      <c r="AS685">
        <v>1</v>
      </c>
      <c r="AT685">
        <v>5.2633271217346191</v>
      </c>
      <c r="AU685">
        <v>0.61034774780273438</v>
      </c>
      <c r="AX685" t="s">
        <v>61</v>
      </c>
      <c r="AY685" t="b">
        <v>0</v>
      </c>
      <c r="AZ685">
        <v>1000</v>
      </c>
      <c r="BA685">
        <v>2.2253894805908199</v>
      </c>
      <c r="BB685">
        <v>949.00560235977173</v>
      </c>
      <c r="BE685" t="s">
        <v>421</v>
      </c>
      <c r="BF685" t="b">
        <v>1</v>
      </c>
      <c r="BG685">
        <v>1</v>
      </c>
      <c r="BH685">
        <v>3.550672292709351</v>
      </c>
      <c r="BI685">
        <v>0.61724996566772461</v>
      </c>
      <c r="BL685" t="s">
        <v>562</v>
      </c>
      <c r="BM685" t="b">
        <v>1</v>
      </c>
      <c r="BN685">
        <v>1</v>
      </c>
      <c r="BO685">
        <v>4.7464370727539062</v>
      </c>
      <c r="BP685">
        <v>0.61529278755187988</v>
      </c>
    </row>
    <row r="686" spans="1:68" x14ac:dyDescent="0.2">
      <c r="A686" t="s">
        <v>90</v>
      </c>
      <c r="B686" t="b">
        <v>1</v>
      </c>
      <c r="C686">
        <v>1</v>
      </c>
      <c r="D686">
        <v>4.223752498626709</v>
      </c>
      <c r="E686">
        <v>0.60797715187072754</v>
      </c>
      <c r="H686" t="s">
        <v>108</v>
      </c>
      <c r="I686" t="b">
        <v>1</v>
      </c>
      <c r="J686">
        <v>45</v>
      </c>
      <c r="K686">
        <v>2.5693213939666748</v>
      </c>
      <c r="L686">
        <v>45.559229850769043</v>
      </c>
      <c r="O686" t="s">
        <v>236</v>
      </c>
      <c r="P686" t="b">
        <v>1</v>
      </c>
      <c r="Q686">
        <v>12</v>
      </c>
      <c r="R686">
        <v>1.9812637567520139</v>
      </c>
      <c r="S686">
        <v>11.789672613143919</v>
      </c>
      <c r="V686" t="s">
        <v>114</v>
      </c>
      <c r="W686" t="b">
        <v>1</v>
      </c>
      <c r="X686">
        <v>3</v>
      </c>
      <c r="Y686">
        <v>4.3273177146911621</v>
      </c>
      <c r="Z686">
        <v>2.6388339996337891</v>
      </c>
      <c r="AC686" t="s">
        <v>379</v>
      </c>
      <c r="AD686" t="b">
        <v>1</v>
      </c>
      <c r="AE686">
        <v>1</v>
      </c>
      <c r="AF686">
        <v>3.2575311660766602</v>
      </c>
      <c r="AG686">
        <v>0.79361510276794434</v>
      </c>
      <c r="AJ686" t="s">
        <v>162</v>
      </c>
      <c r="AK686" t="b">
        <v>0</v>
      </c>
      <c r="AL686">
        <v>1000</v>
      </c>
      <c r="AM686">
        <v>1.154186487197876</v>
      </c>
      <c r="AN686">
        <v>998.4834942817688</v>
      </c>
      <c r="AQ686" t="s">
        <v>283</v>
      </c>
      <c r="AR686" t="b">
        <v>1</v>
      </c>
      <c r="AS686">
        <v>1</v>
      </c>
      <c r="AT686">
        <v>4.5793538093566886</v>
      </c>
      <c r="AU686">
        <v>0.60306215286254883</v>
      </c>
      <c r="AX686" t="s">
        <v>35</v>
      </c>
      <c r="AY686" t="b">
        <v>1</v>
      </c>
      <c r="AZ686">
        <v>1</v>
      </c>
      <c r="BA686">
        <v>4.2862615585327148</v>
      </c>
      <c r="BB686">
        <v>0.61484885215759277</v>
      </c>
      <c r="BE686" t="s">
        <v>97</v>
      </c>
      <c r="BF686" t="b">
        <v>1</v>
      </c>
      <c r="BG686">
        <v>1</v>
      </c>
      <c r="BH686">
        <v>3.1822576522827148</v>
      </c>
      <c r="BI686">
        <v>0.62173342704772949</v>
      </c>
      <c r="BL686" t="s">
        <v>50</v>
      </c>
      <c r="BM686" t="b">
        <v>1</v>
      </c>
      <c r="BN686">
        <v>1</v>
      </c>
      <c r="BO686">
        <v>3.683357954025269</v>
      </c>
      <c r="BP686">
        <v>0.6151432991027832</v>
      </c>
    </row>
    <row r="687" spans="1:68" x14ac:dyDescent="0.2">
      <c r="A687" t="s">
        <v>91</v>
      </c>
      <c r="B687" t="b">
        <v>1</v>
      </c>
      <c r="C687">
        <v>53</v>
      </c>
      <c r="D687">
        <v>6.7253618240356454</v>
      </c>
      <c r="E687">
        <v>54.636384725570679</v>
      </c>
      <c r="H687" t="s">
        <v>24</v>
      </c>
      <c r="I687" t="b">
        <v>1</v>
      </c>
      <c r="J687">
        <v>1</v>
      </c>
      <c r="K687">
        <v>3.3385930061340332</v>
      </c>
      <c r="L687">
        <v>0.64129519462585449</v>
      </c>
      <c r="O687" t="s">
        <v>237</v>
      </c>
      <c r="P687" t="b">
        <v>0</v>
      </c>
      <c r="Q687">
        <v>1000</v>
      </c>
      <c r="R687">
        <v>1.7425439357757571</v>
      </c>
      <c r="S687">
        <v>984.53464365005493</v>
      </c>
      <c r="V687" t="s">
        <v>289</v>
      </c>
      <c r="W687" t="b">
        <v>1</v>
      </c>
      <c r="X687">
        <v>1</v>
      </c>
      <c r="Y687">
        <v>3.9734013080596919</v>
      </c>
      <c r="Z687">
        <v>0.61973404884338379</v>
      </c>
      <c r="AC687" t="s">
        <v>380</v>
      </c>
      <c r="AD687" t="b">
        <v>1</v>
      </c>
      <c r="AE687">
        <v>3</v>
      </c>
      <c r="AF687">
        <v>4.4080538749694824</v>
      </c>
      <c r="AG687">
        <v>2.6566250324249272</v>
      </c>
      <c r="AJ687" t="s">
        <v>433</v>
      </c>
      <c r="AK687" t="b">
        <v>1</v>
      </c>
      <c r="AL687">
        <v>1</v>
      </c>
      <c r="AM687">
        <v>8.2165298461914062</v>
      </c>
      <c r="AN687">
        <v>0.61625456809997559</v>
      </c>
      <c r="AQ687" t="s">
        <v>109</v>
      </c>
      <c r="AR687" t="b">
        <v>1</v>
      </c>
      <c r="AS687">
        <v>1</v>
      </c>
      <c r="AT687">
        <v>4.781857967376709</v>
      </c>
      <c r="AU687">
        <v>0.62556600570678711</v>
      </c>
      <c r="AX687" t="s">
        <v>108</v>
      </c>
      <c r="AY687" t="b">
        <v>0</v>
      </c>
      <c r="AZ687">
        <v>1000</v>
      </c>
      <c r="BA687">
        <v>2.2296853065490718</v>
      </c>
      <c r="BB687">
        <v>989.88355302810669</v>
      </c>
      <c r="BE687" t="s">
        <v>29</v>
      </c>
      <c r="BF687" t="b">
        <v>1</v>
      </c>
      <c r="BG687">
        <v>1</v>
      </c>
      <c r="BH687">
        <v>3.3733401298522949</v>
      </c>
      <c r="BI687">
        <v>0.6150507926940918</v>
      </c>
      <c r="BL687" t="s">
        <v>563</v>
      </c>
      <c r="BM687" t="b">
        <v>1</v>
      </c>
      <c r="BN687">
        <v>1</v>
      </c>
      <c r="BO687">
        <v>6.1926603317260742</v>
      </c>
      <c r="BP687">
        <v>0.62058830261230469</v>
      </c>
    </row>
    <row r="688" spans="1:68" x14ac:dyDescent="0.2">
      <c r="A688" t="s">
        <v>92</v>
      </c>
      <c r="B688" t="b">
        <v>1</v>
      </c>
      <c r="C688">
        <v>1</v>
      </c>
      <c r="D688">
        <v>4.2789421081542969</v>
      </c>
      <c r="E688">
        <v>0.59803557395935059</v>
      </c>
      <c r="H688" t="s">
        <v>170</v>
      </c>
      <c r="I688" t="b">
        <v>1</v>
      </c>
      <c r="J688">
        <v>1</v>
      </c>
      <c r="K688">
        <v>3.4828934669494629</v>
      </c>
      <c r="L688">
        <v>0.62682557106018066</v>
      </c>
      <c r="O688" t="s">
        <v>238</v>
      </c>
      <c r="P688" t="b">
        <v>1</v>
      </c>
      <c r="Q688">
        <v>1</v>
      </c>
      <c r="R688">
        <v>5.5973544120788574</v>
      </c>
      <c r="S688">
        <v>0.65451192855834961</v>
      </c>
      <c r="V688" t="s">
        <v>216</v>
      </c>
      <c r="W688" t="b">
        <v>1</v>
      </c>
      <c r="X688">
        <v>1</v>
      </c>
      <c r="Y688">
        <v>2.2383401393890381</v>
      </c>
      <c r="Z688">
        <v>0.65254902839660645</v>
      </c>
      <c r="AC688" t="s">
        <v>381</v>
      </c>
      <c r="AD688" t="b">
        <v>1</v>
      </c>
      <c r="AE688">
        <v>1</v>
      </c>
      <c r="AF688">
        <v>7.9573760032653809</v>
      </c>
      <c r="AG688">
        <v>0.79414248466491699</v>
      </c>
      <c r="AJ688" t="s">
        <v>188</v>
      </c>
      <c r="AK688" t="b">
        <v>0</v>
      </c>
      <c r="AL688">
        <v>1000</v>
      </c>
      <c r="AM688">
        <v>2.6756236553192139</v>
      </c>
      <c r="AN688">
        <v>995.3678560256958</v>
      </c>
      <c r="AQ688" t="s">
        <v>47</v>
      </c>
      <c r="AR688" t="b">
        <v>1</v>
      </c>
      <c r="AS688">
        <v>10</v>
      </c>
      <c r="AT688">
        <v>2.6874675750732422</v>
      </c>
      <c r="AU688">
        <v>9.6336395740509033</v>
      </c>
      <c r="AX688" t="s">
        <v>472</v>
      </c>
      <c r="AY688" t="b">
        <v>1</v>
      </c>
      <c r="AZ688">
        <v>1</v>
      </c>
      <c r="BA688">
        <v>4.8552827835083008</v>
      </c>
      <c r="BB688">
        <v>0.65822267532348633</v>
      </c>
      <c r="BE688" t="s">
        <v>495</v>
      </c>
      <c r="BF688" t="b">
        <v>1</v>
      </c>
      <c r="BG688">
        <v>1</v>
      </c>
      <c r="BH688">
        <v>3.678339004516602</v>
      </c>
      <c r="BI688">
        <v>0.60772871971130371</v>
      </c>
      <c r="BL688" t="s">
        <v>564</v>
      </c>
      <c r="BM688" t="b">
        <v>1</v>
      </c>
      <c r="BN688">
        <v>1</v>
      </c>
      <c r="BO688">
        <v>7.3534588813781738</v>
      </c>
      <c r="BP688">
        <v>0.61353635787963867</v>
      </c>
    </row>
    <row r="689" spans="1:68" x14ac:dyDescent="0.2">
      <c r="A689" t="s">
        <v>93</v>
      </c>
      <c r="B689" t="b">
        <v>1</v>
      </c>
      <c r="C689">
        <v>1</v>
      </c>
      <c r="D689">
        <v>2.2696092128753662</v>
      </c>
      <c r="E689">
        <v>0.6047968864440918</v>
      </c>
      <c r="H689" t="s">
        <v>171</v>
      </c>
      <c r="I689" t="b">
        <v>1</v>
      </c>
      <c r="J689">
        <v>1</v>
      </c>
      <c r="K689">
        <v>1.7537586688995359</v>
      </c>
      <c r="L689">
        <v>0.63159894943237305</v>
      </c>
      <c r="O689" t="s">
        <v>54</v>
      </c>
      <c r="P689" t="b">
        <v>1</v>
      </c>
      <c r="Q689">
        <v>64</v>
      </c>
      <c r="R689">
        <v>2.55832839012146</v>
      </c>
      <c r="S689">
        <v>67.306167364120483</v>
      </c>
      <c r="V689" t="s">
        <v>172</v>
      </c>
      <c r="W689" t="b">
        <v>1</v>
      </c>
      <c r="X689">
        <v>1</v>
      </c>
      <c r="Y689">
        <v>5.5755810737609863</v>
      </c>
      <c r="Z689">
        <v>0.61543369293212891</v>
      </c>
      <c r="AC689" t="s">
        <v>382</v>
      </c>
      <c r="AD689" t="b">
        <v>1</v>
      </c>
      <c r="AE689">
        <v>3</v>
      </c>
      <c r="AF689">
        <v>2.603486061096191</v>
      </c>
      <c r="AG689">
        <v>3.409480094909668</v>
      </c>
      <c r="AJ689" t="s">
        <v>118</v>
      </c>
      <c r="AK689" t="b">
        <v>1</v>
      </c>
      <c r="AL689">
        <v>1</v>
      </c>
      <c r="AM689">
        <v>1.3583226203918459</v>
      </c>
      <c r="AN689">
        <v>0.61437320709228516</v>
      </c>
      <c r="AQ689" t="s">
        <v>42</v>
      </c>
      <c r="AR689" t="b">
        <v>1</v>
      </c>
      <c r="AS689">
        <v>1</v>
      </c>
      <c r="AT689">
        <v>6.4587364196777344</v>
      </c>
      <c r="AU689">
        <v>0.6077120304107666</v>
      </c>
      <c r="AX689" t="s">
        <v>473</v>
      </c>
      <c r="AY689" t="b">
        <v>0</v>
      </c>
      <c r="AZ689">
        <v>1000</v>
      </c>
      <c r="BA689">
        <v>2.8772938251495361</v>
      </c>
      <c r="BB689">
        <v>985.74557590484619</v>
      </c>
      <c r="BE689" t="s">
        <v>496</v>
      </c>
      <c r="BF689" t="b">
        <v>1</v>
      </c>
      <c r="BG689">
        <v>4</v>
      </c>
      <c r="BH689">
        <v>3.6176178455352779</v>
      </c>
      <c r="BI689">
        <v>3.7109982967376709</v>
      </c>
      <c r="BL689" t="s">
        <v>565</v>
      </c>
      <c r="BM689" t="b">
        <v>1</v>
      </c>
      <c r="BN689">
        <v>1</v>
      </c>
      <c r="BO689">
        <v>3.1270637512207031</v>
      </c>
      <c r="BP689">
        <v>0.61614847183227539</v>
      </c>
    </row>
    <row r="690" spans="1:68" x14ac:dyDescent="0.2">
      <c r="A690" t="s">
        <v>94</v>
      </c>
      <c r="B690" t="b">
        <v>0</v>
      </c>
      <c r="C690">
        <v>1000</v>
      </c>
      <c r="D690">
        <v>2.182801485061646</v>
      </c>
      <c r="E690">
        <v>975.15534615516663</v>
      </c>
      <c r="H690" t="s">
        <v>51</v>
      </c>
      <c r="I690" t="b">
        <v>1</v>
      </c>
      <c r="J690">
        <v>1</v>
      </c>
      <c r="K690">
        <v>2.6276340484619141</v>
      </c>
      <c r="L690">
        <v>0.6266934871673584</v>
      </c>
      <c r="O690" t="s">
        <v>239</v>
      </c>
      <c r="P690" t="b">
        <v>0</v>
      </c>
      <c r="Q690">
        <v>1000</v>
      </c>
      <c r="R690">
        <v>1.179798007011414</v>
      </c>
      <c r="S690">
        <v>967.3956778049469</v>
      </c>
      <c r="V690" t="s">
        <v>215</v>
      </c>
      <c r="W690" t="b">
        <v>1</v>
      </c>
      <c r="X690">
        <v>1</v>
      </c>
      <c r="Y690">
        <v>6.5838799476623544</v>
      </c>
      <c r="Z690">
        <v>0.64790987968444824</v>
      </c>
      <c r="AC690" t="s">
        <v>383</v>
      </c>
      <c r="AD690" t="b">
        <v>1</v>
      </c>
      <c r="AE690">
        <v>1</v>
      </c>
      <c r="AF690">
        <v>1.4299488067626951</v>
      </c>
      <c r="AG690">
        <v>0.64113974571228027</v>
      </c>
      <c r="AJ690" t="s">
        <v>60</v>
      </c>
      <c r="AK690" t="b">
        <v>1</v>
      </c>
      <c r="AL690">
        <v>1</v>
      </c>
      <c r="AM690">
        <v>7.561394214630127</v>
      </c>
      <c r="AN690">
        <v>0.63058567047119141</v>
      </c>
      <c r="AQ690" t="s">
        <v>17</v>
      </c>
      <c r="AR690" t="b">
        <v>1</v>
      </c>
      <c r="AS690">
        <v>1</v>
      </c>
      <c r="AT690">
        <v>3.3617172241210942</v>
      </c>
      <c r="AU690">
        <v>0.63961029052734375</v>
      </c>
      <c r="AX690" t="s">
        <v>474</v>
      </c>
      <c r="AY690" t="b">
        <v>1</v>
      </c>
      <c r="AZ690">
        <v>1</v>
      </c>
      <c r="BA690">
        <v>2.4267580509185791</v>
      </c>
      <c r="BB690">
        <v>0.60514593124389648</v>
      </c>
      <c r="BE690" t="s">
        <v>497</v>
      </c>
      <c r="BF690" t="b">
        <v>1</v>
      </c>
      <c r="BG690">
        <v>1</v>
      </c>
      <c r="BH690">
        <v>2.5880239009857182</v>
      </c>
      <c r="BI690">
        <v>0.63258528709411621</v>
      </c>
      <c r="BL690" t="s">
        <v>566</v>
      </c>
      <c r="BM690" t="b">
        <v>1</v>
      </c>
      <c r="BN690">
        <v>1</v>
      </c>
      <c r="BO690">
        <v>5.2434515953063956</v>
      </c>
      <c r="BP690">
        <v>0.61566901206970215</v>
      </c>
    </row>
    <row r="691" spans="1:68" x14ac:dyDescent="0.2">
      <c r="A691" t="s">
        <v>95</v>
      </c>
      <c r="B691" t="b">
        <v>1</v>
      </c>
      <c r="C691">
        <v>1</v>
      </c>
      <c r="D691">
        <v>5.0057597160339364</v>
      </c>
      <c r="E691">
        <v>0.61050963401794434</v>
      </c>
      <c r="H691" t="s">
        <v>93</v>
      </c>
      <c r="I691" t="b">
        <v>1</v>
      </c>
      <c r="J691">
        <v>1</v>
      </c>
      <c r="K691">
        <v>1.765405058860779</v>
      </c>
      <c r="L691">
        <v>0.6371152400970459</v>
      </c>
      <c r="O691" t="s">
        <v>37</v>
      </c>
      <c r="P691" t="b">
        <v>1</v>
      </c>
      <c r="Q691">
        <v>1</v>
      </c>
      <c r="R691">
        <v>2.037961483001709</v>
      </c>
      <c r="S691">
        <v>0.6683354377746582</v>
      </c>
      <c r="V691" t="s">
        <v>99</v>
      </c>
      <c r="W691" t="b">
        <v>1</v>
      </c>
      <c r="X691">
        <v>1</v>
      </c>
      <c r="Y691">
        <v>4.7535934448242188</v>
      </c>
      <c r="Z691">
        <v>0.61929821968078613</v>
      </c>
      <c r="AC691" t="s">
        <v>384</v>
      </c>
      <c r="AD691" t="b">
        <v>1</v>
      </c>
      <c r="AE691">
        <v>4</v>
      </c>
      <c r="AF691">
        <v>4.7591767311096191</v>
      </c>
      <c r="AG691">
        <v>3.624266624450684</v>
      </c>
      <c r="AJ691" t="s">
        <v>434</v>
      </c>
      <c r="AK691" t="b">
        <v>1</v>
      </c>
      <c r="AL691">
        <v>2</v>
      </c>
      <c r="AM691">
        <v>2.6330406665802002</v>
      </c>
      <c r="AN691">
        <v>1.6076433658599849</v>
      </c>
      <c r="AQ691" t="s">
        <v>98</v>
      </c>
      <c r="AR691" t="b">
        <v>1</v>
      </c>
      <c r="AS691">
        <v>3</v>
      </c>
      <c r="AT691">
        <v>6.7098064422607422</v>
      </c>
      <c r="AU691">
        <v>2.634564876556396</v>
      </c>
      <c r="AX691" t="s">
        <v>24</v>
      </c>
      <c r="AY691" t="b">
        <v>1</v>
      </c>
      <c r="AZ691">
        <v>1</v>
      </c>
      <c r="BA691">
        <v>6.9096012115478516</v>
      </c>
      <c r="BB691">
        <v>0.62003374099731445</v>
      </c>
      <c r="BE691" t="s">
        <v>160</v>
      </c>
      <c r="BF691" t="b">
        <v>1</v>
      </c>
      <c r="BG691">
        <v>1</v>
      </c>
      <c r="BH691">
        <v>2.3657643795013432</v>
      </c>
      <c r="BI691">
        <v>0.61571764945983887</v>
      </c>
      <c r="BL691" t="s">
        <v>163</v>
      </c>
      <c r="BM691" t="b">
        <v>1</v>
      </c>
      <c r="BN691">
        <v>1</v>
      </c>
      <c r="BO691">
        <v>1.655897378921509</v>
      </c>
      <c r="BP691">
        <v>0.67997479438781738</v>
      </c>
    </row>
    <row r="692" spans="1:68" x14ac:dyDescent="0.2">
      <c r="A692" t="s">
        <v>96</v>
      </c>
      <c r="B692" t="b">
        <v>0</v>
      </c>
      <c r="C692">
        <v>1000</v>
      </c>
      <c r="D692">
        <v>6.1121201515197754</v>
      </c>
      <c r="E692">
        <v>987.87690734863281</v>
      </c>
      <c r="H692" t="s">
        <v>14</v>
      </c>
      <c r="I692" t="b">
        <v>1</v>
      </c>
      <c r="J692">
        <v>1</v>
      </c>
      <c r="K692">
        <v>1.660766005516052</v>
      </c>
      <c r="L692">
        <v>0.60853004455566406</v>
      </c>
      <c r="O692" t="s">
        <v>240</v>
      </c>
      <c r="P692" t="b">
        <v>1</v>
      </c>
      <c r="Q692">
        <v>1</v>
      </c>
      <c r="R692">
        <v>4.2401738166809082</v>
      </c>
      <c r="S692">
        <v>0.59142446517944336</v>
      </c>
      <c r="V692" t="s">
        <v>133</v>
      </c>
      <c r="W692" t="b">
        <v>1</v>
      </c>
      <c r="X692">
        <v>1</v>
      </c>
      <c r="Y692">
        <v>1.2212285995483401</v>
      </c>
      <c r="Z692">
        <v>0.62500858306884766</v>
      </c>
      <c r="AC692" t="s">
        <v>385</v>
      </c>
      <c r="AD692" t="b">
        <v>1</v>
      </c>
      <c r="AE692">
        <v>1</v>
      </c>
      <c r="AF692">
        <v>5.9567670822143546</v>
      </c>
      <c r="AG692">
        <v>0.62780046463012695</v>
      </c>
      <c r="AJ692" t="s">
        <v>225</v>
      </c>
      <c r="AK692" t="b">
        <v>1</v>
      </c>
      <c r="AL692">
        <v>653</v>
      </c>
      <c r="AM692">
        <v>2.8332312107086182</v>
      </c>
      <c r="AN692">
        <v>652.3861825466156</v>
      </c>
      <c r="AQ692" t="s">
        <v>72</v>
      </c>
      <c r="AR692" t="b">
        <v>1</v>
      </c>
      <c r="AS692">
        <v>1</v>
      </c>
      <c r="AT692">
        <v>5.5270586013793954</v>
      </c>
      <c r="AU692">
        <v>0.6133873462677002</v>
      </c>
      <c r="AX692" t="s">
        <v>85</v>
      </c>
      <c r="AY692" t="b">
        <v>1</v>
      </c>
      <c r="AZ692">
        <v>14</v>
      </c>
      <c r="BA692">
        <v>2.752924919128418</v>
      </c>
      <c r="BB692">
        <v>13.552448987960821</v>
      </c>
      <c r="BE692" t="s">
        <v>498</v>
      </c>
      <c r="BF692" t="b">
        <v>1</v>
      </c>
      <c r="BG692">
        <v>1</v>
      </c>
      <c r="BH692">
        <v>3.5021376609802251</v>
      </c>
      <c r="BI692">
        <v>0.61347842216491699</v>
      </c>
      <c r="BL692" t="s">
        <v>417</v>
      </c>
      <c r="BM692" t="b">
        <v>1</v>
      </c>
      <c r="BN692">
        <v>1</v>
      </c>
      <c r="BO692">
        <v>1.878776907920837</v>
      </c>
      <c r="BP692">
        <v>0.61781740188598633</v>
      </c>
    </row>
    <row r="693" spans="1:68" x14ac:dyDescent="0.2">
      <c r="A693" t="s">
        <v>97</v>
      </c>
      <c r="B693" t="b">
        <v>1</v>
      </c>
      <c r="C693">
        <v>1</v>
      </c>
      <c r="D693">
        <v>3.62169361114502</v>
      </c>
      <c r="E693">
        <v>0.60577940940856934</v>
      </c>
      <c r="H693" t="s">
        <v>172</v>
      </c>
      <c r="I693" t="b">
        <v>1</v>
      </c>
      <c r="J693">
        <v>1</v>
      </c>
      <c r="K693">
        <v>5.1414880752563477</v>
      </c>
      <c r="L693">
        <v>0.61144018173217773</v>
      </c>
      <c r="O693" t="s">
        <v>178</v>
      </c>
      <c r="P693" t="b">
        <v>1</v>
      </c>
      <c r="Q693">
        <v>38</v>
      </c>
      <c r="R693">
        <v>2.3984184265136719</v>
      </c>
      <c r="S693">
        <v>39.344250679016113</v>
      </c>
      <c r="V693" t="s">
        <v>290</v>
      </c>
      <c r="W693" t="b">
        <v>1</v>
      </c>
      <c r="X693">
        <v>1</v>
      </c>
      <c r="Y693">
        <v>3.6634054183959961</v>
      </c>
      <c r="Z693">
        <v>0.62824678421020508</v>
      </c>
      <c r="AC693" t="s">
        <v>386</v>
      </c>
      <c r="AD693" t="b">
        <v>1</v>
      </c>
      <c r="AE693">
        <v>1</v>
      </c>
      <c r="AF693">
        <v>1.155781149864197</v>
      </c>
      <c r="AG693">
        <v>0.62708830833435059</v>
      </c>
      <c r="AJ693" t="s">
        <v>174</v>
      </c>
      <c r="AK693" t="b">
        <v>0</v>
      </c>
      <c r="AL693">
        <v>1000</v>
      </c>
      <c r="AM693">
        <v>1.7786257266998291</v>
      </c>
      <c r="AN693">
        <v>1003.637852907181</v>
      </c>
      <c r="AQ693" t="s">
        <v>234</v>
      </c>
      <c r="AR693" t="b">
        <v>1</v>
      </c>
      <c r="AS693">
        <v>2</v>
      </c>
      <c r="AT693">
        <v>9.107996940612793</v>
      </c>
      <c r="AU693">
        <v>1.638229608535767</v>
      </c>
      <c r="AX693" t="s">
        <v>101</v>
      </c>
      <c r="AY693" t="b">
        <v>0</v>
      </c>
      <c r="AZ693">
        <v>1000</v>
      </c>
      <c r="BA693">
        <v>1.730090975761414</v>
      </c>
      <c r="BB693">
        <v>990.11902332305908</v>
      </c>
      <c r="BE693" t="s">
        <v>88</v>
      </c>
      <c r="BF693" t="b">
        <v>1</v>
      </c>
      <c r="BG693">
        <v>1</v>
      </c>
      <c r="BH693">
        <v>6.5321125984191886</v>
      </c>
      <c r="BI693">
        <v>0.61772441864013672</v>
      </c>
      <c r="BL693" t="s">
        <v>36</v>
      </c>
      <c r="BM693" t="b">
        <v>1</v>
      </c>
      <c r="BN693">
        <v>1</v>
      </c>
      <c r="BO693">
        <v>3.774999856948853</v>
      </c>
      <c r="BP693">
        <v>0.61634111404418945</v>
      </c>
    </row>
    <row r="694" spans="1:68" x14ac:dyDescent="0.2">
      <c r="A694" t="s">
        <v>98</v>
      </c>
      <c r="B694" t="b">
        <v>1</v>
      </c>
      <c r="C694">
        <v>1</v>
      </c>
      <c r="D694">
        <v>3.3209102153778081</v>
      </c>
      <c r="E694">
        <v>0.60645866394042969</v>
      </c>
      <c r="H694" t="s">
        <v>173</v>
      </c>
      <c r="I694" t="b">
        <v>1</v>
      </c>
      <c r="J694">
        <v>118</v>
      </c>
      <c r="K694">
        <v>2.4451792240142818</v>
      </c>
      <c r="L694">
        <v>120.5893285274506</v>
      </c>
      <c r="O694" t="s">
        <v>133</v>
      </c>
      <c r="P694" t="b">
        <v>1</v>
      </c>
      <c r="Q694">
        <v>1</v>
      </c>
      <c r="R694">
        <v>3.5998775959014888</v>
      </c>
      <c r="S694">
        <v>0.63973426818847656</v>
      </c>
      <c r="V694" t="s">
        <v>291</v>
      </c>
      <c r="W694" t="b">
        <v>1</v>
      </c>
      <c r="X694">
        <v>1</v>
      </c>
      <c r="Y694">
        <v>4.210660457611084</v>
      </c>
      <c r="Z694">
        <v>0.62744617462158203</v>
      </c>
      <c r="AC694" t="s">
        <v>387</v>
      </c>
      <c r="AD694" t="b">
        <v>1</v>
      </c>
      <c r="AE694">
        <v>4</v>
      </c>
      <c r="AF694">
        <v>5.5735044479370117</v>
      </c>
      <c r="AG694">
        <v>3.7072267532348628</v>
      </c>
      <c r="AJ694" t="s">
        <v>46</v>
      </c>
      <c r="AK694" t="b">
        <v>1</v>
      </c>
      <c r="AL694">
        <v>1</v>
      </c>
      <c r="AM694">
        <v>4.2381587028503418</v>
      </c>
      <c r="AN694">
        <v>0.61742925643920898</v>
      </c>
      <c r="AQ694" t="s">
        <v>172</v>
      </c>
      <c r="AR694" t="b">
        <v>1</v>
      </c>
      <c r="AS694">
        <v>30</v>
      </c>
      <c r="AT694">
        <v>5.4252166748046884</v>
      </c>
      <c r="AU694">
        <v>28.74363803863525</v>
      </c>
      <c r="AX694" t="s">
        <v>418</v>
      </c>
      <c r="AY694" t="b">
        <v>1</v>
      </c>
      <c r="AZ694">
        <v>1</v>
      </c>
      <c r="BA694">
        <v>4.101712703704834</v>
      </c>
      <c r="BB694">
        <v>0.60770535469055176</v>
      </c>
      <c r="BE694" t="s">
        <v>222</v>
      </c>
      <c r="BF694" t="b">
        <v>1</v>
      </c>
      <c r="BG694">
        <v>1</v>
      </c>
      <c r="BH694">
        <v>4.7224311828613281</v>
      </c>
      <c r="BI694">
        <v>0.61457371711730957</v>
      </c>
      <c r="BL694" t="s">
        <v>567</v>
      </c>
      <c r="BM694" t="b">
        <v>1</v>
      </c>
      <c r="BN694">
        <v>1</v>
      </c>
      <c r="BO694">
        <v>4.3615775108337402</v>
      </c>
      <c r="BP694">
        <v>0.6393435001373291</v>
      </c>
    </row>
    <row r="695" spans="1:68" x14ac:dyDescent="0.2">
      <c r="A695" t="s">
        <v>99</v>
      </c>
      <c r="B695" t="b">
        <v>1</v>
      </c>
      <c r="C695">
        <v>1</v>
      </c>
      <c r="D695">
        <v>5.420499324798584</v>
      </c>
      <c r="E695">
        <v>0.65258646011352539</v>
      </c>
      <c r="H695" t="s">
        <v>174</v>
      </c>
      <c r="I695" t="b">
        <v>1</v>
      </c>
      <c r="J695">
        <v>6</v>
      </c>
      <c r="K695">
        <v>2.612916231155396</v>
      </c>
      <c r="L695">
        <v>5.5311684608459473</v>
      </c>
      <c r="O695" t="s">
        <v>241</v>
      </c>
      <c r="P695" t="b">
        <v>1</v>
      </c>
      <c r="Q695">
        <v>1</v>
      </c>
      <c r="R695">
        <v>4.5281152725219727</v>
      </c>
      <c r="S695">
        <v>0.63679981231689453</v>
      </c>
      <c r="V695" t="s">
        <v>80</v>
      </c>
      <c r="W695" t="b">
        <v>1</v>
      </c>
      <c r="X695">
        <v>1</v>
      </c>
      <c r="Y695">
        <v>7.8705153465270996</v>
      </c>
      <c r="Z695">
        <v>0.63027167320251465</v>
      </c>
      <c r="AC695" t="s">
        <v>388</v>
      </c>
      <c r="AD695" t="b">
        <v>1</v>
      </c>
      <c r="AE695">
        <v>1</v>
      </c>
      <c r="AF695">
        <v>8.496068000793457</v>
      </c>
      <c r="AG695">
        <v>0.62741255760192871</v>
      </c>
      <c r="AJ695" t="s">
        <v>435</v>
      </c>
      <c r="AK695" t="b">
        <v>1</v>
      </c>
      <c r="AL695">
        <v>1</v>
      </c>
      <c r="AM695">
        <v>4.3330678939819336</v>
      </c>
      <c r="AN695">
        <v>0.62104582786560059</v>
      </c>
      <c r="AQ695" t="s">
        <v>110</v>
      </c>
      <c r="AR695" t="b">
        <v>1</v>
      </c>
      <c r="AS695">
        <v>450</v>
      </c>
      <c r="AT695">
        <v>5.0362334251403809</v>
      </c>
      <c r="AU695">
        <v>439.17605257034302</v>
      </c>
      <c r="AX695" t="s">
        <v>19</v>
      </c>
      <c r="AY695" t="b">
        <v>1</v>
      </c>
      <c r="AZ695">
        <v>1</v>
      </c>
      <c r="BA695">
        <v>3.5829231739044189</v>
      </c>
      <c r="BB695">
        <v>0.6032710075378418</v>
      </c>
      <c r="BE695" t="s">
        <v>128</v>
      </c>
      <c r="BF695" t="b">
        <v>1</v>
      </c>
      <c r="BG695">
        <v>1</v>
      </c>
      <c r="BH695">
        <v>4.9542794227600098</v>
      </c>
      <c r="BI695">
        <v>0.62766838073730469</v>
      </c>
      <c r="BL695" t="s">
        <v>568</v>
      </c>
      <c r="BM695" t="b">
        <v>1</v>
      </c>
      <c r="BN695">
        <v>1</v>
      </c>
      <c r="BO695">
        <v>6.6026740074157706</v>
      </c>
      <c r="BP695">
        <v>0.6217045783996582</v>
      </c>
    </row>
    <row r="696" spans="1:68" x14ac:dyDescent="0.2">
      <c r="A696" t="s">
        <v>100</v>
      </c>
      <c r="B696" t="b">
        <v>1</v>
      </c>
      <c r="C696">
        <v>1</v>
      </c>
      <c r="D696">
        <v>3.6705808639526372</v>
      </c>
      <c r="E696">
        <v>0.62873125076293945</v>
      </c>
      <c r="H696" t="s">
        <v>175</v>
      </c>
      <c r="I696" t="b">
        <v>1</v>
      </c>
      <c r="J696">
        <v>1</v>
      </c>
      <c r="K696">
        <v>1.251163601875305</v>
      </c>
      <c r="L696">
        <v>0.60793566703796387</v>
      </c>
      <c r="O696" t="s">
        <v>107</v>
      </c>
      <c r="P696" t="b">
        <v>1</v>
      </c>
      <c r="Q696">
        <v>1</v>
      </c>
      <c r="R696">
        <v>1.7584671974182129</v>
      </c>
      <c r="S696">
        <v>0.63634324073791504</v>
      </c>
      <c r="V696" t="s">
        <v>292</v>
      </c>
      <c r="W696" t="b">
        <v>1</v>
      </c>
      <c r="X696">
        <v>1</v>
      </c>
      <c r="Y696">
        <v>4.1226634979248047</v>
      </c>
      <c r="Z696">
        <v>0.6213080883026123</v>
      </c>
      <c r="AC696" t="s">
        <v>389</v>
      </c>
      <c r="AD696" t="b">
        <v>1</v>
      </c>
      <c r="AE696">
        <v>1</v>
      </c>
      <c r="AF696">
        <v>8.2756118774414062</v>
      </c>
      <c r="AG696">
        <v>0.79552984237670898</v>
      </c>
      <c r="AJ696" t="s">
        <v>205</v>
      </c>
      <c r="AK696" t="b">
        <v>1</v>
      </c>
      <c r="AL696">
        <v>2</v>
      </c>
      <c r="AM696">
        <v>3.1429250240325932</v>
      </c>
      <c r="AN696">
        <v>1.611158609390259</v>
      </c>
      <c r="AQ696" t="s">
        <v>97</v>
      </c>
      <c r="AR696" t="b">
        <v>1</v>
      </c>
      <c r="AS696">
        <v>2</v>
      </c>
      <c r="AT696">
        <v>3.8059720993041992</v>
      </c>
      <c r="AU696">
        <v>1.596154928207397</v>
      </c>
      <c r="AX696" t="s">
        <v>128</v>
      </c>
      <c r="AY696" t="b">
        <v>1</v>
      </c>
      <c r="AZ696">
        <v>7</v>
      </c>
      <c r="BA696">
        <v>1.527222633361816</v>
      </c>
      <c r="BB696">
        <v>6.5516965389251709</v>
      </c>
      <c r="BE696" t="s">
        <v>499</v>
      </c>
      <c r="BF696" t="b">
        <v>1</v>
      </c>
      <c r="BG696">
        <v>1</v>
      </c>
      <c r="BH696">
        <v>5.4903950691223136</v>
      </c>
      <c r="BI696">
        <v>0.61777377128601074</v>
      </c>
      <c r="BL696" t="s">
        <v>183</v>
      </c>
      <c r="BM696" t="b">
        <v>1</v>
      </c>
      <c r="BN696">
        <v>1</v>
      </c>
      <c r="BO696">
        <v>2.5448155403137211</v>
      </c>
      <c r="BP696">
        <v>0.61486124992370605</v>
      </c>
    </row>
    <row r="697" spans="1:68" x14ac:dyDescent="0.2">
      <c r="A697" t="s">
        <v>101</v>
      </c>
      <c r="B697" t="b">
        <v>1</v>
      </c>
      <c r="C697">
        <v>1</v>
      </c>
      <c r="D697">
        <v>1.9534498453140261</v>
      </c>
      <c r="E697">
        <v>0.60127091407775879</v>
      </c>
      <c r="H697" t="s">
        <v>176</v>
      </c>
      <c r="I697" t="b">
        <v>1</v>
      </c>
      <c r="J697">
        <v>1</v>
      </c>
      <c r="K697">
        <v>4.0657553672790527</v>
      </c>
      <c r="L697">
        <v>0.62285423278808594</v>
      </c>
      <c r="O697" t="s">
        <v>242</v>
      </c>
      <c r="P697" t="b">
        <v>1</v>
      </c>
      <c r="Q697">
        <v>1</v>
      </c>
      <c r="R697">
        <v>3.5475444793701172</v>
      </c>
      <c r="S697">
        <v>0.65860271453857422</v>
      </c>
      <c r="V697" t="s">
        <v>293</v>
      </c>
      <c r="W697" t="b">
        <v>1</v>
      </c>
      <c r="X697">
        <v>1</v>
      </c>
      <c r="Y697">
        <v>3.0973398685455318</v>
      </c>
      <c r="Z697">
        <v>0.6293795108795166</v>
      </c>
      <c r="AC697" t="s">
        <v>390</v>
      </c>
      <c r="AD697" t="b">
        <v>1</v>
      </c>
      <c r="AE697">
        <v>3</v>
      </c>
      <c r="AF697">
        <v>3.9883232116699219</v>
      </c>
      <c r="AG697">
        <v>2.6468973159790039</v>
      </c>
      <c r="AJ697" t="s">
        <v>436</v>
      </c>
      <c r="AK697" t="b">
        <v>1</v>
      </c>
      <c r="AL697">
        <v>91</v>
      </c>
      <c r="AM697">
        <v>2.9223277568817139</v>
      </c>
      <c r="AN697">
        <v>90.337288379669189</v>
      </c>
      <c r="AQ697" t="s">
        <v>101</v>
      </c>
      <c r="AR697" t="b">
        <v>1</v>
      </c>
      <c r="AS697">
        <v>1</v>
      </c>
      <c r="AT697">
        <v>6.6759352684020996</v>
      </c>
      <c r="AU697">
        <v>0.5992128849029541</v>
      </c>
      <c r="AX697" t="s">
        <v>475</v>
      </c>
      <c r="AY697" t="b">
        <v>1</v>
      </c>
      <c r="AZ697">
        <v>2</v>
      </c>
      <c r="BA697">
        <v>2.725310087203979</v>
      </c>
      <c r="BB697">
        <v>1.5481629371643071</v>
      </c>
      <c r="BE697" t="s">
        <v>439</v>
      </c>
      <c r="BF697" t="b">
        <v>1</v>
      </c>
      <c r="BG697">
        <v>1</v>
      </c>
      <c r="BH697">
        <v>4.8836269378662109</v>
      </c>
      <c r="BI697">
        <v>0.61341333389282227</v>
      </c>
      <c r="BL697" t="s">
        <v>569</v>
      </c>
      <c r="BM697" t="b">
        <v>1</v>
      </c>
      <c r="BN697">
        <v>1</v>
      </c>
      <c r="BO697">
        <v>3.1709554195404048</v>
      </c>
      <c r="BP697">
        <v>0.61600995063781738</v>
      </c>
    </row>
    <row r="698" spans="1:68" x14ac:dyDescent="0.2">
      <c r="A698" t="s">
        <v>102</v>
      </c>
      <c r="B698" t="b">
        <v>1</v>
      </c>
      <c r="C698">
        <v>1</v>
      </c>
      <c r="D698">
        <v>6.9369282722473136</v>
      </c>
      <c r="E698">
        <v>0.60470962524414062</v>
      </c>
      <c r="H698" t="s">
        <v>177</v>
      </c>
      <c r="I698" t="b">
        <v>1</v>
      </c>
      <c r="J698">
        <v>1</v>
      </c>
      <c r="K698">
        <v>6.6888599395751953</v>
      </c>
      <c r="L698">
        <v>0.62946844100952148</v>
      </c>
      <c r="O698" t="s">
        <v>243</v>
      </c>
      <c r="P698" t="b">
        <v>1</v>
      </c>
      <c r="Q698">
        <v>1</v>
      </c>
      <c r="R698">
        <v>1.7907358407974241</v>
      </c>
      <c r="S698">
        <v>0.63021349906921387</v>
      </c>
      <c r="V698" t="s">
        <v>294</v>
      </c>
      <c r="W698" t="b">
        <v>1</v>
      </c>
      <c r="X698">
        <v>1</v>
      </c>
      <c r="Y698">
        <v>3.438518762588501</v>
      </c>
      <c r="Z698">
        <v>0.6233675479888916</v>
      </c>
      <c r="AC698" t="s">
        <v>391</v>
      </c>
      <c r="AD698" t="b">
        <v>1</v>
      </c>
      <c r="AE698">
        <v>3</v>
      </c>
      <c r="AF698">
        <v>6.0067601203918457</v>
      </c>
      <c r="AG698">
        <v>2.7733592987060551</v>
      </c>
      <c r="AJ698" t="s">
        <v>209</v>
      </c>
      <c r="AK698" t="b">
        <v>1</v>
      </c>
      <c r="AL698">
        <v>89</v>
      </c>
      <c r="AM698">
        <v>6.7500972747802734</v>
      </c>
      <c r="AN698">
        <v>87.377949953079224</v>
      </c>
      <c r="AQ698" t="s">
        <v>106</v>
      </c>
      <c r="AR698" t="b">
        <v>1</v>
      </c>
      <c r="AS698">
        <v>1</v>
      </c>
      <c r="AT698">
        <v>2.44367527961731</v>
      </c>
      <c r="AU698">
        <v>0.60088300704956055</v>
      </c>
      <c r="AX698" t="s">
        <v>48</v>
      </c>
      <c r="AY698" t="b">
        <v>0</v>
      </c>
      <c r="AZ698">
        <v>1000</v>
      </c>
      <c r="BA698">
        <v>1.434674978256226</v>
      </c>
      <c r="BB698">
        <v>991.50318813323975</v>
      </c>
      <c r="BE698" t="s">
        <v>19</v>
      </c>
      <c r="BF698" t="b">
        <v>1</v>
      </c>
      <c r="BG698">
        <v>1</v>
      </c>
      <c r="BH698">
        <v>2.4040136337280269</v>
      </c>
      <c r="BI698">
        <v>0.60945510864257812</v>
      </c>
      <c r="BL698" t="s">
        <v>570</v>
      </c>
      <c r="BM698" t="b">
        <v>1</v>
      </c>
      <c r="BN698">
        <v>1</v>
      </c>
      <c r="BO698">
        <v>5.9100995063781738</v>
      </c>
      <c r="BP698">
        <v>0.61520004272460938</v>
      </c>
    </row>
    <row r="699" spans="1:68" x14ac:dyDescent="0.2">
      <c r="A699" t="s">
        <v>103</v>
      </c>
      <c r="B699" t="b">
        <v>1</v>
      </c>
      <c r="C699">
        <v>1</v>
      </c>
      <c r="D699">
        <v>3.265589714050293</v>
      </c>
      <c r="E699">
        <v>0.60969972610473633</v>
      </c>
      <c r="H699" t="s">
        <v>178</v>
      </c>
      <c r="I699" t="b">
        <v>1</v>
      </c>
      <c r="J699">
        <v>1</v>
      </c>
      <c r="K699">
        <v>3.2510628700256352</v>
      </c>
      <c r="L699">
        <v>0.61684155464172363</v>
      </c>
      <c r="O699" t="s">
        <v>244</v>
      </c>
      <c r="P699" t="b">
        <v>1</v>
      </c>
      <c r="Q699">
        <v>1</v>
      </c>
      <c r="R699">
        <v>2.8901910781860352</v>
      </c>
      <c r="S699">
        <v>0.59130215644836426</v>
      </c>
      <c r="V699" t="s">
        <v>295</v>
      </c>
      <c r="W699" t="b">
        <v>1</v>
      </c>
      <c r="X699">
        <v>1</v>
      </c>
      <c r="Y699">
        <v>4.246060848236084</v>
      </c>
      <c r="Z699">
        <v>0.62985658645629883</v>
      </c>
      <c r="AC699" t="s">
        <v>392</v>
      </c>
      <c r="AD699" t="b">
        <v>1</v>
      </c>
      <c r="AE699">
        <v>6</v>
      </c>
      <c r="AF699">
        <v>4.1571965217590332</v>
      </c>
      <c r="AG699">
        <v>5.7333343029022217</v>
      </c>
      <c r="AJ699" t="s">
        <v>216</v>
      </c>
      <c r="AK699" t="b">
        <v>0</v>
      </c>
      <c r="AL699">
        <v>1000</v>
      </c>
      <c r="AM699">
        <v>1.130589962005615</v>
      </c>
      <c r="AN699">
        <v>999.32865262031555</v>
      </c>
      <c r="AQ699" t="s">
        <v>252</v>
      </c>
      <c r="AR699" t="b">
        <v>1</v>
      </c>
      <c r="AS699">
        <v>1</v>
      </c>
      <c r="AT699">
        <v>4.6578187942504883</v>
      </c>
      <c r="AU699">
        <v>0.59930658340454102</v>
      </c>
      <c r="AX699" t="s">
        <v>476</v>
      </c>
      <c r="AY699" t="b">
        <v>1</v>
      </c>
      <c r="AZ699">
        <v>1</v>
      </c>
      <c r="BA699">
        <v>2.4992327690124512</v>
      </c>
      <c r="BB699">
        <v>0.60450649261474609</v>
      </c>
      <c r="BE699" t="s">
        <v>133</v>
      </c>
      <c r="BF699" t="b">
        <v>1</v>
      </c>
      <c r="BG699">
        <v>2</v>
      </c>
      <c r="BH699">
        <v>3.3138468265533452</v>
      </c>
      <c r="BI699">
        <v>1.7811405658721919</v>
      </c>
      <c r="BL699" t="s">
        <v>571</v>
      </c>
      <c r="BM699" t="b">
        <v>1</v>
      </c>
      <c r="BN699">
        <v>1</v>
      </c>
      <c r="BO699">
        <v>3.7443819046020508</v>
      </c>
      <c r="BP699">
        <v>0.6171722412109375</v>
      </c>
    </row>
    <row r="700" spans="1:68" x14ac:dyDescent="0.2">
      <c r="A700" t="s">
        <v>104</v>
      </c>
      <c r="B700" t="b">
        <v>1</v>
      </c>
      <c r="C700">
        <v>1</v>
      </c>
      <c r="D700">
        <v>8.4528732299804688</v>
      </c>
      <c r="E700">
        <v>0.60757946968078613</v>
      </c>
      <c r="H700" t="s">
        <v>179</v>
      </c>
      <c r="I700" t="b">
        <v>1</v>
      </c>
      <c r="J700">
        <v>1</v>
      </c>
      <c r="K700">
        <v>1.86173403263092</v>
      </c>
      <c r="L700">
        <v>0.64336419105529785</v>
      </c>
      <c r="O700" t="s">
        <v>116</v>
      </c>
      <c r="P700" t="b">
        <v>1</v>
      </c>
      <c r="Q700">
        <v>1</v>
      </c>
      <c r="R700">
        <v>5.7941508293151864</v>
      </c>
      <c r="S700">
        <v>0.59170222282409668</v>
      </c>
      <c r="V700" t="s">
        <v>296</v>
      </c>
      <c r="W700" t="b">
        <v>1</v>
      </c>
      <c r="X700">
        <v>1</v>
      </c>
      <c r="Y700">
        <v>4.0612516403198242</v>
      </c>
      <c r="Z700">
        <v>0.6243584156036377</v>
      </c>
      <c r="AC700" t="s">
        <v>393</v>
      </c>
      <c r="AD700" t="b">
        <v>1</v>
      </c>
      <c r="AE700">
        <v>3</v>
      </c>
      <c r="AF700">
        <v>4.8247056007385254</v>
      </c>
      <c r="AG700">
        <v>2.6246540546417241</v>
      </c>
      <c r="AJ700" t="s">
        <v>237</v>
      </c>
      <c r="AK700" t="b">
        <v>1</v>
      </c>
      <c r="AL700">
        <v>16</v>
      </c>
      <c r="AM700">
        <v>5.5299315452575684</v>
      </c>
      <c r="AN700">
        <v>15.507059097290041</v>
      </c>
      <c r="AQ700" t="s">
        <v>229</v>
      </c>
      <c r="AR700" t="b">
        <v>1</v>
      </c>
      <c r="AS700">
        <v>11</v>
      </c>
      <c r="AT700">
        <v>4.3812160491943359</v>
      </c>
      <c r="AU700">
        <v>10.78560829162598</v>
      </c>
      <c r="AX700" t="s">
        <v>23</v>
      </c>
      <c r="AY700" t="b">
        <v>0</v>
      </c>
      <c r="AZ700">
        <v>1000</v>
      </c>
      <c r="BA700">
        <v>2.6234290599822998</v>
      </c>
      <c r="BB700">
        <v>981.18321633338928</v>
      </c>
      <c r="BE700" t="s">
        <v>500</v>
      </c>
      <c r="BF700" t="b">
        <v>1</v>
      </c>
      <c r="BG700">
        <v>1</v>
      </c>
      <c r="BH700">
        <v>2.9129128456115718</v>
      </c>
      <c r="BI700">
        <v>0.61373758316040039</v>
      </c>
      <c r="BL700" t="s">
        <v>572</v>
      </c>
      <c r="BM700" t="b">
        <v>1</v>
      </c>
      <c r="BN700">
        <v>1</v>
      </c>
      <c r="BO700">
        <v>2.6559839248657231</v>
      </c>
      <c r="BP700">
        <v>0.61658048629760742</v>
      </c>
    </row>
    <row r="701" spans="1:68" x14ac:dyDescent="0.2">
      <c r="A701" t="s">
        <v>105</v>
      </c>
      <c r="B701" t="b">
        <v>1</v>
      </c>
      <c r="C701">
        <v>1</v>
      </c>
      <c r="D701">
        <v>2.15081787109375</v>
      </c>
      <c r="E701">
        <v>0.60789966583251953</v>
      </c>
      <c r="H701" t="s">
        <v>180</v>
      </c>
      <c r="I701" t="b">
        <v>1</v>
      </c>
      <c r="J701">
        <v>9</v>
      </c>
      <c r="K701">
        <v>3.289414644241333</v>
      </c>
      <c r="L701">
        <v>8.8237848281860352</v>
      </c>
      <c r="O701" t="s">
        <v>245</v>
      </c>
      <c r="P701" t="b">
        <v>1</v>
      </c>
      <c r="Q701">
        <v>1</v>
      </c>
      <c r="R701">
        <v>2.9770298004150391</v>
      </c>
      <c r="S701">
        <v>0.65954494476318359</v>
      </c>
      <c r="V701" t="s">
        <v>297</v>
      </c>
      <c r="W701" t="b">
        <v>1</v>
      </c>
      <c r="X701">
        <v>1</v>
      </c>
      <c r="Y701">
        <v>4.7886977195739746</v>
      </c>
      <c r="Z701">
        <v>0.64260673522949219</v>
      </c>
      <c r="AC701" t="s">
        <v>394</v>
      </c>
      <c r="AD701" t="b">
        <v>1</v>
      </c>
      <c r="AE701">
        <v>1</v>
      </c>
      <c r="AF701">
        <v>2.8595700263977051</v>
      </c>
      <c r="AG701">
        <v>0.74284625053405762</v>
      </c>
      <c r="AJ701" t="s">
        <v>437</v>
      </c>
      <c r="AK701" t="b">
        <v>1</v>
      </c>
      <c r="AL701">
        <v>1</v>
      </c>
      <c r="AM701">
        <v>4.341214656829834</v>
      </c>
      <c r="AN701">
        <v>0.62195968627929688</v>
      </c>
      <c r="AQ701" t="s">
        <v>108</v>
      </c>
      <c r="AR701" t="b">
        <v>1</v>
      </c>
      <c r="AS701">
        <v>5</v>
      </c>
      <c r="AT701">
        <v>7.4019274711608887</v>
      </c>
      <c r="AU701">
        <v>4.5426223278045654</v>
      </c>
      <c r="AX701" t="s">
        <v>231</v>
      </c>
      <c r="AY701" t="b">
        <v>1</v>
      </c>
      <c r="AZ701">
        <v>1</v>
      </c>
      <c r="BA701">
        <v>5.3242936134338379</v>
      </c>
      <c r="BB701">
        <v>0.60268115997314453</v>
      </c>
      <c r="BE701" t="s">
        <v>501</v>
      </c>
      <c r="BF701" t="b">
        <v>1</v>
      </c>
      <c r="BG701">
        <v>1</v>
      </c>
      <c r="BH701">
        <v>3.5201318264007568</v>
      </c>
      <c r="BI701">
        <v>0.66137456893920898</v>
      </c>
      <c r="BL701" t="s">
        <v>573</v>
      </c>
      <c r="BM701" t="b">
        <v>1</v>
      </c>
      <c r="BN701">
        <v>1</v>
      </c>
      <c r="BO701">
        <v>8.7822599411010742</v>
      </c>
      <c r="BP701">
        <v>0.61340236663818359</v>
      </c>
    </row>
    <row r="702" spans="1:68" x14ac:dyDescent="0.2">
      <c r="A702" t="s">
        <v>106</v>
      </c>
      <c r="B702" t="b">
        <v>1</v>
      </c>
      <c r="C702">
        <v>1</v>
      </c>
      <c r="D702">
        <v>3.4769444465637211</v>
      </c>
      <c r="E702">
        <v>0.61281561851501465</v>
      </c>
      <c r="H702" t="s">
        <v>181</v>
      </c>
      <c r="I702" t="b">
        <v>1</v>
      </c>
      <c r="J702">
        <v>1</v>
      </c>
      <c r="K702">
        <v>4.9052586555480957</v>
      </c>
      <c r="L702">
        <v>0.62591838836669922</v>
      </c>
      <c r="O702" t="s">
        <v>93</v>
      </c>
      <c r="P702" t="b">
        <v>1</v>
      </c>
      <c r="Q702">
        <v>1</v>
      </c>
      <c r="R702">
        <v>2.1069414615631099</v>
      </c>
      <c r="S702">
        <v>0.67086195945739746</v>
      </c>
      <c r="V702" t="s">
        <v>187</v>
      </c>
      <c r="W702" t="b">
        <v>1</v>
      </c>
      <c r="X702">
        <v>1</v>
      </c>
      <c r="Y702">
        <v>7.3913908004760742</v>
      </c>
      <c r="Z702">
        <v>0.63579463958740234</v>
      </c>
      <c r="AC702" t="s">
        <v>395</v>
      </c>
      <c r="AD702" t="b">
        <v>0</v>
      </c>
      <c r="AE702">
        <v>1000</v>
      </c>
      <c r="AF702">
        <v>3.7197964191436772</v>
      </c>
      <c r="AG702">
        <v>1102.2621924877169</v>
      </c>
      <c r="AJ702" t="s">
        <v>227</v>
      </c>
      <c r="AK702" t="b">
        <v>1</v>
      </c>
      <c r="AL702">
        <v>2</v>
      </c>
      <c r="AM702">
        <v>3.5098152160644531</v>
      </c>
      <c r="AN702">
        <v>1.6155848503112791</v>
      </c>
      <c r="AQ702" t="s">
        <v>19</v>
      </c>
      <c r="AR702" t="b">
        <v>0</v>
      </c>
      <c r="AS702">
        <v>1000</v>
      </c>
      <c r="AT702">
        <v>4.3993549346923828</v>
      </c>
      <c r="AU702">
        <v>1020.7252635955811</v>
      </c>
      <c r="AX702" t="s">
        <v>87</v>
      </c>
      <c r="AY702" t="b">
        <v>0</v>
      </c>
      <c r="AZ702">
        <v>1000</v>
      </c>
      <c r="BA702">
        <v>1.6393460035324099</v>
      </c>
      <c r="BB702">
        <v>995.13740921020508</v>
      </c>
      <c r="BE702" t="s">
        <v>259</v>
      </c>
      <c r="BF702" t="b">
        <v>1</v>
      </c>
      <c r="BG702">
        <v>1</v>
      </c>
      <c r="BH702">
        <v>6.4453978538513184</v>
      </c>
      <c r="BI702">
        <v>0.62531852722167969</v>
      </c>
      <c r="BL702" t="s">
        <v>574</v>
      </c>
      <c r="BM702" t="b">
        <v>1</v>
      </c>
      <c r="BN702">
        <v>1</v>
      </c>
      <c r="BO702">
        <v>7.2733745574951172</v>
      </c>
      <c r="BP702">
        <v>0.61346244812011719</v>
      </c>
    </row>
    <row r="703" spans="1:68" x14ac:dyDescent="0.2">
      <c r="A703" t="s">
        <v>107</v>
      </c>
      <c r="B703" t="b">
        <v>1</v>
      </c>
      <c r="C703">
        <v>1</v>
      </c>
      <c r="D703">
        <v>2.2638266086578369</v>
      </c>
      <c r="E703">
        <v>0.60449528694152832</v>
      </c>
      <c r="H703" t="s">
        <v>99</v>
      </c>
      <c r="I703" t="b">
        <v>1</v>
      </c>
      <c r="J703">
        <v>1</v>
      </c>
      <c r="K703">
        <v>1.595372200012207</v>
      </c>
      <c r="L703">
        <v>0.62501192092895508</v>
      </c>
      <c r="O703" t="s">
        <v>246</v>
      </c>
      <c r="P703" t="b">
        <v>1</v>
      </c>
      <c r="Q703">
        <v>1</v>
      </c>
      <c r="R703">
        <v>3.4836986064910889</v>
      </c>
      <c r="S703">
        <v>0.59417247772216797</v>
      </c>
      <c r="V703" t="s">
        <v>20</v>
      </c>
      <c r="W703" t="b">
        <v>1</v>
      </c>
      <c r="X703">
        <v>1</v>
      </c>
      <c r="Y703">
        <v>5.5552897453308114</v>
      </c>
      <c r="Z703">
        <v>0.61975932121276855</v>
      </c>
      <c r="AC703" t="s">
        <v>396</v>
      </c>
      <c r="AD703" t="b">
        <v>1</v>
      </c>
      <c r="AE703">
        <v>4</v>
      </c>
      <c r="AF703">
        <v>6.5616292953491211</v>
      </c>
      <c r="AG703">
        <v>3.831694364547729</v>
      </c>
      <c r="AJ703" t="s">
        <v>438</v>
      </c>
      <c r="AK703" t="b">
        <v>1</v>
      </c>
      <c r="AL703">
        <v>4</v>
      </c>
      <c r="AM703">
        <v>1.303851366043091</v>
      </c>
      <c r="AN703">
        <v>3.6042556762695308</v>
      </c>
      <c r="AQ703" t="s">
        <v>87</v>
      </c>
      <c r="AR703" t="b">
        <v>1</v>
      </c>
      <c r="AS703">
        <v>23</v>
      </c>
      <c r="AT703">
        <v>3.079137802124023</v>
      </c>
      <c r="AU703">
        <v>23.06059646606445</v>
      </c>
      <c r="AX703" t="s">
        <v>107</v>
      </c>
      <c r="AY703" t="b">
        <v>0</v>
      </c>
      <c r="AZ703">
        <v>1000</v>
      </c>
      <c r="BA703">
        <v>2.5067567825317378</v>
      </c>
      <c r="BB703">
        <v>981.00712466239929</v>
      </c>
      <c r="BE703" t="s">
        <v>502</v>
      </c>
      <c r="BF703" t="b">
        <v>1</v>
      </c>
      <c r="BG703">
        <v>1</v>
      </c>
      <c r="BH703">
        <v>2.6659255027771001</v>
      </c>
      <c r="BI703">
        <v>0.61244106292724609</v>
      </c>
      <c r="BL703" t="s">
        <v>250</v>
      </c>
      <c r="BM703" t="b">
        <v>1</v>
      </c>
      <c r="BN703">
        <v>1</v>
      </c>
      <c r="BO703">
        <v>3.6453979015350342</v>
      </c>
      <c r="BP703">
        <v>0.61614179611206055</v>
      </c>
    </row>
    <row r="704" spans="1:68" x14ac:dyDescent="0.2">
      <c r="A704" t="s">
        <v>108</v>
      </c>
      <c r="B704" t="b">
        <v>1</v>
      </c>
      <c r="C704">
        <v>1</v>
      </c>
      <c r="D704">
        <v>5.4401431083679199</v>
      </c>
      <c r="E704">
        <v>0.60143065452575684</v>
      </c>
      <c r="H704" t="s">
        <v>182</v>
      </c>
      <c r="I704" t="b">
        <v>1</v>
      </c>
      <c r="J704">
        <v>1</v>
      </c>
      <c r="K704">
        <v>0.90601080656051636</v>
      </c>
      <c r="L704">
        <v>0.61260175704956055</v>
      </c>
      <c r="O704" t="s">
        <v>152</v>
      </c>
      <c r="P704" t="b">
        <v>1</v>
      </c>
      <c r="Q704">
        <v>1</v>
      </c>
      <c r="R704">
        <v>2.624253511428833</v>
      </c>
      <c r="S704">
        <v>0.62930393218994141</v>
      </c>
      <c r="V704" t="s">
        <v>90</v>
      </c>
      <c r="W704" t="b">
        <v>1</v>
      </c>
      <c r="X704">
        <v>1</v>
      </c>
      <c r="Y704">
        <v>5.6774134635925293</v>
      </c>
      <c r="Z704">
        <v>0.62182426452636719</v>
      </c>
      <c r="AC704" t="s">
        <v>397</v>
      </c>
      <c r="AD704" t="b">
        <v>1</v>
      </c>
      <c r="AE704">
        <v>1</v>
      </c>
      <c r="AF704">
        <v>8.4641962051391602</v>
      </c>
      <c r="AG704">
        <v>0.95523738861083984</v>
      </c>
      <c r="AJ704" t="s">
        <v>182</v>
      </c>
      <c r="AK704" t="b">
        <v>0</v>
      </c>
      <c r="AL704">
        <v>1000</v>
      </c>
      <c r="AM704">
        <v>1.963875532150269</v>
      </c>
      <c r="AN704">
        <v>985.52077603340149</v>
      </c>
      <c r="AQ704" t="s">
        <v>80</v>
      </c>
      <c r="AR704" t="b">
        <v>0</v>
      </c>
      <c r="AS704">
        <v>1000</v>
      </c>
      <c r="AT704">
        <v>3.7149991989135742</v>
      </c>
      <c r="AU704">
        <v>1016.072872161865</v>
      </c>
      <c r="AX704" t="s">
        <v>233</v>
      </c>
      <c r="AY704" t="b">
        <v>1</v>
      </c>
      <c r="AZ704">
        <v>1</v>
      </c>
      <c r="BA704">
        <v>3.0966122150421138</v>
      </c>
      <c r="BB704">
        <v>0.61449384689331055</v>
      </c>
      <c r="BE704" t="s">
        <v>296</v>
      </c>
      <c r="BF704" t="b">
        <v>1</v>
      </c>
      <c r="BG704">
        <v>1</v>
      </c>
      <c r="BH704">
        <v>6.8232951164245614</v>
      </c>
      <c r="BI704">
        <v>0.61036205291748047</v>
      </c>
      <c r="BL704" t="s">
        <v>575</v>
      </c>
      <c r="BM704" t="b">
        <v>1</v>
      </c>
      <c r="BN704">
        <v>1</v>
      </c>
      <c r="BO704">
        <v>1.544714570045471</v>
      </c>
      <c r="BP704">
        <v>0.61709094047546387</v>
      </c>
    </row>
    <row r="705" spans="1:68" x14ac:dyDescent="0.2">
      <c r="A705" t="s">
        <v>109</v>
      </c>
      <c r="B705" t="b">
        <v>1</v>
      </c>
      <c r="C705">
        <v>3</v>
      </c>
      <c r="D705">
        <v>4.8283219337463379</v>
      </c>
      <c r="E705">
        <v>2.569987297058105</v>
      </c>
      <c r="H705" t="s">
        <v>87</v>
      </c>
      <c r="I705" t="b">
        <v>1</v>
      </c>
      <c r="J705">
        <v>1</v>
      </c>
      <c r="K705">
        <v>3.377482414245605</v>
      </c>
      <c r="L705">
        <v>0.8106083869934082</v>
      </c>
      <c r="O705" t="s">
        <v>77</v>
      </c>
      <c r="P705" t="b">
        <v>1</v>
      </c>
      <c r="Q705">
        <v>1</v>
      </c>
      <c r="R705">
        <v>6.5926852226257324</v>
      </c>
      <c r="S705">
        <v>0.66125726699829102</v>
      </c>
      <c r="V705" t="s">
        <v>298</v>
      </c>
      <c r="W705" t="b">
        <v>1</v>
      </c>
      <c r="X705">
        <v>1</v>
      </c>
      <c r="Y705">
        <v>4.5603828430175781</v>
      </c>
      <c r="Z705">
        <v>0.62456393241882324</v>
      </c>
      <c r="AC705" t="s">
        <v>398</v>
      </c>
      <c r="AD705" t="b">
        <v>1</v>
      </c>
      <c r="AE705">
        <v>1</v>
      </c>
      <c r="AF705">
        <v>3.7764384746551509</v>
      </c>
      <c r="AG705">
        <v>0.64012598991394043</v>
      </c>
      <c r="AJ705" t="s">
        <v>439</v>
      </c>
      <c r="AK705" t="b">
        <v>1</v>
      </c>
      <c r="AL705">
        <v>1</v>
      </c>
      <c r="AM705">
        <v>4.0234780311584473</v>
      </c>
      <c r="AN705">
        <v>0.64428615570068359</v>
      </c>
      <c r="AQ705" t="s">
        <v>103</v>
      </c>
      <c r="AR705" t="b">
        <v>1</v>
      </c>
      <c r="AS705">
        <v>1</v>
      </c>
      <c r="AT705">
        <v>7.418238639831543</v>
      </c>
      <c r="AU705">
        <v>0.5990598201751709</v>
      </c>
      <c r="AX705" t="s">
        <v>219</v>
      </c>
      <c r="AY705" t="b">
        <v>1</v>
      </c>
      <c r="AZ705">
        <v>31</v>
      </c>
      <c r="BA705">
        <v>3.557076215744019</v>
      </c>
      <c r="BB705">
        <v>29.85651421546936</v>
      </c>
      <c r="BE705" t="s">
        <v>503</v>
      </c>
      <c r="BF705" t="b">
        <v>1</v>
      </c>
      <c r="BG705">
        <v>1</v>
      </c>
      <c r="BH705">
        <v>3.9525961875915532</v>
      </c>
      <c r="BI705">
        <v>0.62073540687561035</v>
      </c>
      <c r="BL705" t="s">
        <v>576</v>
      </c>
      <c r="BM705" t="b">
        <v>1</v>
      </c>
      <c r="BN705">
        <v>1</v>
      </c>
      <c r="BO705">
        <v>1.7864692211151121</v>
      </c>
      <c r="BP705">
        <v>0.61383175849914551</v>
      </c>
    </row>
    <row r="706" spans="1:68" x14ac:dyDescent="0.2">
      <c r="A706" t="s">
        <v>110</v>
      </c>
      <c r="B706" t="b">
        <v>1</v>
      </c>
      <c r="C706">
        <v>1</v>
      </c>
      <c r="D706">
        <v>6.8437790870666504</v>
      </c>
      <c r="E706">
        <v>0.60990405082702637</v>
      </c>
      <c r="H706" t="s">
        <v>183</v>
      </c>
      <c r="I706" t="b">
        <v>1</v>
      </c>
      <c r="J706">
        <v>3</v>
      </c>
      <c r="K706">
        <v>0.69776219129562378</v>
      </c>
      <c r="L706">
        <v>2.6554043292999272</v>
      </c>
      <c r="O706" t="s">
        <v>122</v>
      </c>
      <c r="P706" t="b">
        <v>1</v>
      </c>
      <c r="Q706">
        <v>1</v>
      </c>
      <c r="R706">
        <v>2.2830426692962651</v>
      </c>
      <c r="S706">
        <v>0.69718766212463379</v>
      </c>
      <c r="V706" t="s">
        <v>299</v>
      </c>
      <c r="W706" t="b">
        <v>1</v>
      </c>
      <c r="X706">
        <v>1</v>
      </c>
      <c r="Y706">
        <v>4.1506524085998544</v>
      </c>
      <c r="Z706">
        <v>0.61509013175964355</v>
      </c>
      <c r="AC706" t="s">
        <v>399</v>
      </c>
      <c r="AD706" t="b">
        <v>1</v>
      </c>
      <c r="AE706">
        <v>1</v>
      </c>
      <c r="AF706">
        <v>4.6950173377990723</v>
      </c>
      <c r="AG706">
        <v>0.63145160675048828</v>
      </c>
      <c r="AJ706" t="s">
        <v>440</v>
      </c>
      <c r="AK706" t="b">
        <v>1</v>
      </c>
      <c r="AL706">
        <v>4</v>
      </c>
      <c r="AM706">
        <v>0.96025902032852173</v>
      </c>
      <c r="AN706">
        <v>3.6255793571472168</v>
      </c>
      <c r="AQ706" t="s">
        <v>434</v>
      </c>
      <c r="AR706" t="b">
        <v>1</v>
      </c>
      <c r="AS706">
        <v>1</v>
      </c>
      <c r="AT706">
        <v>5.105492115020752</v>
      </c>
      <c r="AU706">
        <v>0.61309695243835449</v>
      </c>
      <c r="AX706" t="s">
        <v>112</v>
      </c>
      <c r="AY706" t="b">
        <v>1</v>
      </c>
      <c r="AZ706">
        <v>1</v>
      </c>
      <c r="BA706">
        <v>7.3389286994934082</v>
      </c>
      <c r="BB706">
        <v>0.61232590675354004</v>
      </c>
      <c r="BE706" t="s">
        <v>144</v>
      </c>
      <c r="BF706" t="b">
        <v>1</v>
      </c>
      <c r="BG706">
        <v>3</v>
      </c>
      <c r="BH706">
        <v>4.2962756156921387</v>
      </c>
      <c r="BI706">
        <v>2.608824491500854</v>
      </c>
      <c r="BL706" t="s">
        <v>577</v>
      </c>
      <c r="BM706" t="b">
        <v>1</v>
      </c>
      <c r="BN706">
        <v>1</v>
      </c>
      <c r="BO706">
        <v>5.6478404998779297</v>
      </c>
      <c r="BP706">
        <v>0.62125802040100098</v>
      </c>
    </row>
    <row r="707" spans="1:68" x14ac:dyDescent="0.2">
      <c r="A707" t="s">
        <v>111</v>
      </c>
      <c r="B707" t="b">
        <v>0</v>
      </c>
      <c r="C707">
        <v>1000</v>
      </c>
      <c r="D707">
        <v>2.4129397869110112</v>
      </c>
      <c r="E707">
        <v>1011.747542381287</v>
      </c>
      <c r="H707" t="s">
        <v>105</v>
      </c>
      <c r="I707" t="b">
        <v>1</v>
      </c>
      <c r="J707">
        <v>1</v>
      </c>
      <c r="K707">
        <v>2.226722240447998</v>
      </c>
      <c r="L707">
        <v>0.62070941925048828</v>
      </c>
      <c r="O707" t="s">
        <v>247</v>
      </c>
      <c r="P707" t="b">
        <v>1</v>
      </c>
      <c r="Q707">
        <v>1</v>
      </c>
      <c r="R707">
        <v>3.4123895168304439</v>
      </c>
      <c r="S707">
        <v>0.64658498764038086</v>
      </c>
      <c r="V707" t="s">
        <v>300</v>
      </c>
      <c r="W707" t="b">
        <v>1</v>
      </c>
      <c r="X707">
        <v>1</v>
      </c>
      <c r="Y707">
        <v>4.7946529388427734</v>
      </c>
      <c r="Z707">
        <v>0.68299365043640137</v>
      </c>
      <c r="AC707" t="s">
        <v>400</v>
      </c>
      <c r="AD707" t="b">
        <v>1</v>
      </c>
      <c r="AE707">
        <v>4</v>
      </c>
      <c r="AF707">
        <v>3.152567863464355</v>
      </c>
      <c r="AG707">
        <v>3.6355009078979492</v>
      </c>
      <c r="AJ707" t="s">
        <v>215</v>
      </c>
      <c r="AK707" t="b">
        <v>1</v>
      </c>
      <c r="AL707">
        <v>1</v>
      </c>
      <c r="AM707">
        <v>0.59369713068008423</v>
      </c>
      <c r="AN707">
        <v>0.62287783622741699</v>
      </c>
      <c r="AQ707" t="s">
        <v>178</v>
      </c>
      <c r="AR707" t="b">
        <v>1</v>
      </c>
      <c r="AS707">
        <v>2</v>
      </c>
      <c r="AT707">
        <v>3.0685076713562012</v>
      </c>
      <c r="AU707">
        <v>1.658647775650024</v>
      </c>
      <c r="AX707" t="s">
        <v>89</v>
      </c>
      <c r="AY707" t="b">
        <v>1</v>
      </c>
      <c r="AZ707">
        <v>6</v>
      </c>
      <c r="BA707">
        <v>2.073215007781982</v>
      </c>
      <c r="BB707">
        <v>5.4630000591278076</v>
      </c>
      <c r="BE707" t="s">
        <v>101</v>
      </c>
      <c r="BF707" t="b">
        <v>1</v>
      </c>
      <c r="BG707">
        <v>1</v>
      </c>
      <c r="BH707">
        <v>2.824509859085083</v>
      </c>
      <c r="BI707">
        <v>0.63353204727172852</v>
      </c>
      <c r="BL707" t="s">
        <v>484</v>
      </c>
      <c r="BM707" t="b">
        <v>1</v>
      </c>
      <c r="BN707">
        <v>1</v>
      </c>
      <c r="BO707">
        <v>3.2081871032714839</v>
      </c>
      <c r="BP707">
        <v>0.61157965660095215</v>
      </c>
    </row>
    <row r="709" spans="1:68" x14ac:dyDescent="0.2">
      <c r="A709" t="s">
        <v>12</v>
      </c>
      <c r="B709" t="b">
        <v>0</v>
      </c>
      <c r="C709">
        <v>1000</v>
      </c>
      <c r="D709">
        <v>4.5228219032287598</v>
      </c>
      <c r="E709">
        <v>962.19072031974792</v>
      </c>
      <c r="H709" t="s">
        <v>36</v>
      </c>
      <c r="I709" t="b">
        <v>1</v>
      </c>
      <c r="J709">
        <v>1</v>
      </c>
      <c r="K709">
        <v>5.5677685737609863</v>
      </c>
      <c r="L709">
        <v>0.61969923973083496</v>
      </c>
      <c r="O709" t="s">
        <v>165</v>
      </c>
      <c r="P709" t="b">
        <v>1</v>
      </c>
      <c r="Q709">
        <v>1</v>
      </c>
      <c r="R709">
        <v>1.201674699783325</v>
      </c>
      <c r="S709">
        <v>0.79282212257385254</v>
      </c>
      <c r="V709" t="s">
        <v>175</v>
      </c>
      <c r="W709" t="b">
        <v>1</v>
      </c>
      <c r="X709">
        <v>1</v>
      </c>
      <c r="Y709">
        <v>3.0548088550567631</v>
      </c>
      <c r="Z709">
        <v>0.66684770584106445</v>
      </c>
      <c r="AC709" t="s">
        <v>301</v>
      </c>
      <c r="AD709" t="b">
        <v>1</v>
      </c>
      <c r="AE709">
        <v>1</v>
      </c>
      <c r="AF709">
        <v>5.370790958404541</v>
      </c>
      <c r="AG709">
        <v>0.60899472236633301</v>
      </c>
      <c r="AJ709" t="s">
        <v>401</v>
      </c>
      <c r="AK709" t="b">
        <v>1</v>
      </c>
      <c r="AL709">
        <v>1</v>
      </c>
      <c r="AM709">
        <v>9.1675252914428711</v>
      </c>
      <c r="AN709">
        <v>0.85889887809753418</v>
      </c>
      <c r="AQ709" t="s">
        <v>186</v>
      </c>
      <c r="AR709" t="b">
        <v>1</v>
      </c>
      <c r="AS709">
        <v>2</v>
      </c>
      <c r="AT709">
        <v>6.6552739143371582</v>
      </c>
      <c r="AU709">
        <v>1.63814377784729</v>
      </c>
      <c r="AX709" t="s">
        <v>227</v>
      </c>
      <c r="AY709" t="b">
        <v>1</v>
      </c>
      <c r="AZ709">
        <v>1</v>
      </c>
      <c r="BA709">
        <v>1.4749747514724729</v>
      </c>
      <c r="BB709">
        <v>0.60517978668212891</v>
      </c>
      <c r="BE709" t="s">
        <v>417</v>
      </c>
      <c r="BF709" t="b">
        <v>1</v>
      </c>
      <c r="BG709">
        <v>1</v>
      </c>
      <c r="BH709">
        <v>3.1520993709564209</v>
      </c>
      <c r="BI709">
        <v>0.77364611625671387</v>
      </c>
      <c r="BL709" t="s">
        <v>505</v>
      </c>
      <c r="BM709" t="b">
        <v>1</v>
      </c>
      <c r="BN709">
        <v>1</v>
      </c>
      <c r="BO709">
        <v>2.638745784759521</v>
      </c>
      <c r="BP709">
        <v>0.62459635734558105</v>
      </c>
    </row>
    <row r="710" spans="1:68" x14ac:dyDescent="0.2">
      <c r="A710" t="s">
        <v>13</v>
      </c>
      <c r="B710" t="b">
        <v>1</v>
      </c>
      <c r="C710">
        <v>1</v>
      </c>
      <c r="D710">
        <v>5.3705220222473136</v>
      </c>
      <c r="E710">
        <v>0.58003544807434082</v>
      </c>
      <c r="H710" t="s">
        <v>112</v>
      </c>
      <c r="I710" t="b">
        <v>1</v>
      </c>
      <c r="J710">
        <v>1</v>
      </c>
      <c r="K710">
        <v>5.3930549621582031</v>
      </c>
      <c r="L710">
        <v>0.61321473121643066</v>
      </c>
      <c r="O710" t="s">
        <v>184</v>
      </c>
      <c r="P710" t="b">
        <v>1</v>
      </c>
      <c r="Q710">
        <v>1</v>
      </c>
      <c r="R710">
        <v>7.0318665504455566</v>
      </c>
      <c r="S710">
        <v>0.62634158134460449</v>
      </c>
      <c r="V710" t="s">
        <v>248</v>
      </c>
      <c r="W710" t="b">
        <v>1</v>
      </c>
      <c r="X710">
        <v>1</v>
      </c>
      <c r="Y710">
        <v>5.2803220748901367</v>
      </c>
      <c r="Z710">
        <v>0.6253197193145752</v>
      </c>
      <c r="AC710" t="s">
        <v>302</v>
      </c>
      <c r="AD710" t="b">
        <v>1</v>
      </c>
      <c r="AE710">
        <v>1</v>
      </c>
      <c r="AF710">
        <v>5.2925567626953116</v>
      </c>
      <c r="AG710">
        <v>0.61005997657775879</v>
      </c>
      <c r="AJ710" t="s">
        <v>402</v>
      </c>
      <c r="AK710" t="b">
        <v>1</v>
      </c>
      <c r="AL710">
        <v>3</v>
      </c>
      <c r="AM710">
        <v>2.768610000610352</v>
      </c>
      <c r="AN710">
        <v>3.7855017185211182</v>
      </c>
      <c r="AQ710" t="s">
        <v>54</v>
      </c>
      <c r="AR710" t="b">
        <v>1</v>
      </c>
      <c r="AS710">
        <v>12</v>
      </c>
      <c r="AT710">
        <v>6.92572021484375</v>
      </c>
      <c r="AU710">
        <v>12.144880771636959</v>
      </c>
      <c r="AX710" t="s">
        <v>459</v>
      </c>
      <c r="AY710" t="b">
        <v>1</v>
      </c>
      <c r="AZ710">
        <v>1</v>
      </c>
      <c r="BA710">
        <v>1.9725334644317629</v>
      </c>
      <c r="BB710">
        <v>0.57544136047363281</v>
      </c>
      <c r="BE710" t="s">
        <v>188</v>
      </c>
      <c r="BF710" t="b">
        <v>1</v>
      </c>
      <c r="BG710">
        <v>40</v>
      </c>
      <c r="BH710">
        <v>3.4103424549102779</v>
      </c>
      <c r="BI710">
        <v>44.345824718475342</v>
      </c>
      <c r="BL710" t="s">
        <v>506</v>
      </c>
      <c r="BM710" t="b">
        <v>1</v>
      </c>
      <c r="BN710">
        <v>1</v>
      </c>
      <c r="BO710">
        <v>4.021214485168457</v>
      </c>
      <c r="BP710">
        <v>0.6223139762878418</v>
      </c>
    </row>
    <row r="711" spans="1:68" x14ac:dyDescent="0.2">
      <c r="A711" t="s">
        <v>14</v>
      </c>
      <c r="B711" t="b">
        <v>1</v>
      </c>
      <c r="C711">
        <v>1</v>
      </c>
      <c r="D711">
        <v>2.9969158172607422</v>
      </c>
      <c r="E711">
        <v>0.57933735847473145</v>
      </c>
      <c r="H711" t="s">
        <v>113</v>
      </c>
      <c r="I711" t="b">
        <v>1</v>
      </c>
      <c r="J711">
        <v>1</v>
      </c>
      <c r="K711">
        <v>1.1251577138900759</v>
      </c>
      <c r="L711">
        <v>0.61661815643310547</v>
      </c>
      <c r="O711" t="s">
        <v>185</v>
      </c>
      <c r="P711" t="b">
        <v>0</v>
      </c>
      <c r="Q711">
        <v>1000</v>
      </c>
      <c r="R711">
        <v>2.1254739761352539</v>
      </c>
      <c r="S711">
        <v>1131.5257909297941</v>
      </c>
      <c r="V711" t="s">
        <v>249</v>
      </c>
      <c r="W711" t="b">
        <v>1</v>
      </c>
      <c r="X711">
        <v>1</v>
      </c>
      <c r="Y711">
        <v>8.3694162368774414</v>
      </c>
      <c r="Z711">
        <v>0.63434147834777832</v>
      </c>
      <c r="AC711" t="s">
        <v>303</v>
      </c>
      <c r="AD711" t="b">
        <v>1</v>
      </c>
      <c r="AE711">
        <v>4</v>
      </c>
      <c r="AF711">
        <v>5.3471136093139648</v>
      </c>
      <c r="AG711">
        <v>3.5578408241271968</v>
      </c>
      <c r="AJ711" t="s">
        <v>106</v>
      </c>
      <c r="AK711" t="b">
        <v>1</v>
      </c>
      <c r="AL711">
        <v>1</v>
      </c>
      <c r="AM711">
        <v>2.0305078029632568</v>
      </c>
      <c r="AN711">
        <v>0.62050700187683105</v>
      </c>
      <c r="AQ711" t="s">
        <v>447</v>
      </c>
      <c r="AR711" t="b">
        <v>0</v>
      </c>
      <c r="AS711">
        <v>1000</v>
      </c>
      <c r="AT711">
        <v>4.8711624145507812</v>
      </c>
      <c r="AU711">
        <v>970.61925959587097</v>
      </c>
      <c r="AX711" t="s">
        <v>18</v>
      </c>
      <c r="AY711" t="b">
        <v>0</v>
      </c>
      <c r="AZ711">
        <v>1000</v>
      </c>
      <c r="BA711">
        <v>2.102746725082397</v>
      </c>
      <c r="BB711">
        <v>1006.945507287979</v>
      </c>
      <c r="BE711" t="s">
        <v>45</v>
      </c>
      <c r="BF711" t="b">
        <v>1</v>
      </c>
      <c r="BG711">
        <v>1</v>
      </c>
      <c r="BH711">
        <v>4.0531706809997559</v>
      </c>
      <c r="BI711">
        <v>1.034579753875732</v>
      </c>
      <c r="BL711" t="s">
        <v>225</v>
      </c>
      <c r="BM711" t="b">
        <v>1</v>
      </c>
      <c r="BN711">
        <v>1</v>
      </c>
      <c r="BO711">
        <v>6.3161001205444336</v>
      </c>
      <c r="BP711">
        <v>0.63592100143432617</v>
      </c>
    </row>
    <row r="712" spans="1:68" x14ac:dyDescent="0.2">
      <c r="A712" t="s">
        <v>15</v>
      </c>
      <c r="B712" t="b">
        <v>1</v>
      </c>
      <c r="C712">
        <v>1</v>
      </c>
      <c r="D712">
        <v>1.5210986137390139</v>
      </c>
      <c r="E712">
        <v>0.58952021598815918</v>
      </c>
      <c r="H712" t="s">
        <v>114</v>
      </c>
      <c r="I712" t="b">
        <v>1</v>
      </c>
      <c r="J712">
        <v>1</v>
      </c>
      <c r="K712">
        <v>3.5275619029998779</v>
      </c>
      <c r="L712">
        <v>0.6205449104309082</v>
      </c>
      <c r="O712" t="s">
        <v>186</v>
      </c>
      <c r="P712" t="b">
        <v>1</v>
      </c>
      <c r="Q712">
        <v>4</v>
      </c>
      <c r="R712">
        <v>2.2030234336853032</v>
      </c>
      <c r="S712">
        <v>3.840590238571167</v>
      </c>
      <c r="V712" t="s">
        <v>158</v>
      </c>
      <c r="W712" t="b">
        <v>1</v>
      </c>
      <c r="X712">
        <v>1</v>
      </c>
      <c r="Y712">
        <v>5.3785295486450204</v>
      </c>
      <c r="Z712">
        <v>0.62633848190307617</v>
      </c>
      <c r="AC712" t="s">
        <v>304</v>
      </c>
      <c r="AD712" t="b">
        <v>1</v>
      </c>
      <c r="AE712">
        <v>1</v>
      </c>
      <c r="AF712">
        <v>6.0093436241149902</v>
      </c>
      <c r="AG712">
        <v>0.61096286773681641</v>
      </c>
      <c r="AJ712" t="s">
        <v>403</v>
      </c>
      <c r="AK712" t="b">
        <v>1</v>
      </c>
      <c r="AL712">
        <v>1</v>
      </c>
      <c r="AM712">
        <v>1.4080102443695071</v>
      </c>
      <c r="AN712">
        <v>0.8293764591217041</v>
      </c>
      <c r="AQ712" t="s">
        <v>107</v>
      </c>
      <c r="AR712" t="b">
        <v>1</v>
      </c>
      <c r="AS712">
        <v>95</v>
      </c>
      <c r="AT712">
        <v>3.7106809616088872</v>
      </c>
      <c r="AU712">
        <v>92.136765480041504</v>
      </c>
      <c r="AX712" t="s">
        <v>32</v>
      </c>
      <c r="AY712" t="b">
        <v>1</v>
      </c>
      <c r="AZ712">
        <v>1</v>
      </c>
      <c r="BA712">
        <v>3.6844053268432622</v>
      </c>
      <c r="BB712">
        <v>0.60391092300415039</v>
      </c>
      <c r="BE712" t="s">
        <v>163</v>
      </c>
      <c r="BF712" t="b">
        <v>1</v>
      </c>
      <c r="BG712">
        <v>1</v>
      </c>
      <c r="BH712">
        <v>6.968195915222168</v>
      </c>
      <c r="BI712">
        <v>0.62446784973144531</v>
      </c>
      <c r="BL712" t="s">
        <v>507</v>
      </c>
      <c r="BM712" t="b">
        <v>1</v>
      </c>
      <c r="BN712">
        <v>1</v>
      </c>
      <c r="BO712">
        <v>6.5971875190734863</v>
      </c>
      <c r="BP712">
        <v>0.62895345687866211</v>
      </c>
    </row>
    <row r="713" spans="1:68" x14ac:dyDescent="0.2">
      <c r="A713" t="s">
        <v>16</v>
      </c>
      <c r="B713" t="b">
        <v>1</v>
      </c>
      <c r="C713">
        <v>1</v>
      </c>
      <c r="D713">
        <v>2.2290458679199219</v>
      </c>
      <c r="E713">
        <v>0.61758756637573242</v>
      </c>
      <c r="H713" t="s">
        <v>115</v>
      </c>
      <c r="I713" t="b">
        <v>1</v>
      </c>
      <c r="J713">
        <v>1</v>
      </c>
      <c r="K713">
        <v>2.1180393695831299</v>
      </c>
      <c r="L713">
        <v>0.62076163291931152</v>
      </c>
      <c r="O713" t="s">
        <v>187</v>
      </c>
      <c r="P713" t="b">
        <v>0</v>
      </c>
      <c r="Q713">
        <v>1000</v>
      </c>
      <c r="R713">
        <v>4.7810249328613281</v>
      </c>
      <c r="S713">
        <v>1038.035685062408</v>
      </c>
      <c r="V713" t="s">
        <v>250</v>
      </c>
      <c r="W713" t="b">
        <v>1</v>
      </c>
      <c r="X713">
        <v>1</v>
      </c>
      <c r="Y713">
        <v>5.8584275245666504</v>
      </c>
      <c r="Z713">
        <v>0.63256049156188965</v>
      </c>
      <c r="AC713" t="s">
        <v>305</v>
      </c>
      <c r="AD713" t="b">
        <v>1</v>
      </c>
      <c r="AE713">
        <v>1</v>
      </c>
      <c r="AF713">
        <v>6.0236659049987793</v>
      </c>
      <c r="AG713">
        <v>0.60688948631286621</v>
      </c>
      <c r="AJ713" t="s">
        <v>119</v>
      </c>
      <c r="AK713" t="b">
        <v>0</v>
      </c>
      <c r="AL713">
        <v>1000</v>
      </c>
      <c r="AM713">
        <v>0.73233109712600708</v>
      </c>
      <c r="AN713">
        <v>1151.48268198967</v>
      </c>
      <c r="AQ713" t="s">
        <v>448</v>
      </c>
      <c r="AR713" t="b">
        <v>1</v>
      </c>
      <c r="AS713">
        <v>1</v>
      </c>
      <c r="AT713">
        <v>3.5134251117706299</v>
      </c>
      <c r="AU713">
        <v>0.61907505989074707</v>
      </c>
      <c r="AX713" t="s">
        <v>22</v>
      </c>
      <c r="AY713" t="b">
        <v>0</v>
      </c>
      <c r="AZ713">
        <v>1000</v>
      </c>
      <c r="BA713">
        <v>1.2867171764373779</v>
      </c>
      <c r="BB713">
        <v>977.85058879852295</v>
      </c>
      <c r="BE713" t="s">
        <v>95</v>
      </c>
      <c r="BF713" t="b">
        <v>1</v>
      </c>
      <c r="BG713">
        <v>3</v>
      </c>
      <c r="BH713">
        <v>3.876158475875854</v>
      </c>
      <c r="BI713">
        <v>2.807180643081665</v>
      </c>
      <c r="BL713" t="s">
        <v>508</v>
      </c>
      <c r="BM713" t="b">
        <v>1</v>
      </c>
      <c r="BN713">
        <v>1</v>
      </c>
      <c r="BO713">
        <v>5.9414587020874023</v>
      </c>
      <c r="BP713">
        <v>0.62898755073547363</v>
      </c>
    </row>
    <row r="714" spans="1:68" x14ac:dyDescent="0.2">
      <c r="A714" t="s">
        <v>17</v>
      </c>
      <c r="B714" t="b">
        <v>0</v>
      </c>
      <c r="C714">
        <v>1000</v>
      </c>
      <c r="D714">
        <v>2.3183283805847168</v>
      </c>
      <c r="E714">
        <v>969.31744432449341</v>
      </c>
      <c r="H714" t="s">
        <v>116</v>
      </c>
      <c r="I714" t="b">
        <v>1</v>
      </c>
      <c r="J714">
        <v>1</v>
      </c>
      <c r="K714">
        <v>4.6671380996704102</v>
      </c>
      <c r="L714">
        <v>0.61950445175170898</v>
      </c>
      <c r="O714" t="s">
        <v>188</v>
      </c>
      <c r="P714" t="b">
        <v>1</v>
      </c>
      <c r="Q714">
        <v>1</v>
      </c>
      <c r="R714">
        <v>3.7025501728057861</v>
      </c>
      <c r="S714">
        <v>0.66540145874023438</v>
      </c>
      <c r="V714" t="s">
        <v>251</v>
      </c>
      <c r="W714" t="b">
        <v>1</v>
      </c>
      <c r="X714">
        <v>1</v>
      </c>
      <c r="Y714">
        <v>5.6459255218505859</v>
      </c>
      <c r="Z714">
        <v>0.64446425437927246</v>
      </c>
      <c r="AC714" t="s">
        <v>306</v>
      </c>
      <c r="AD714" t="b">
        <v>1</v>
      </c>
      <c r="AE714">
        <v>1</v>
      </c>
      <c r="AF714">
        <v>3.8108823299407959</v>
      </c>
      <c r="AG714">
        <v>0.61013650894165039</v>
      </c>
      <c r="AJ714" t="s">
        <v>54</v>
      </c>
      <c r="AK714" t="b">
        <v>1</v>
      </c>
      <c r="AL714">
        <v>8</v>
      </c>
      <c r="AM714">
        <v>2.4745433330535889</v>
      </c>
      <c r="AN714">
        <v>9.5701913833618164</v>
      </c>
      <c r="AQ714" t="s">
        <v>104</v>
      </c>
      <c r="AR714" t="b">
        <v>1</v>
      </c>
      <c r="AS714">
        <v>1</v>
      </c>
      <c r="AT714">
        <v>4.3286218643188477</v>
      </c>
      <c r="AU714">
        <v>0.60573506355285645</v>
      </c>
      <c r="AX714" t="s">
        <v>36</v>
      </c>
      <c r="AY714" t="b">
        <v>1</v>
      </c>
      <c r="AZ714">
        <v>169</v>
      </c>
      <c r="BA714">
        <v>6.1621041297912598</v>
      </c>
      <c r="BB714">
        <v>165.62047410011289</v>
      </c>
      <c r="BE714" t="s">
        <v>270</v>
      </c>
      <c r="BF714" t="b">
        <v>1</v>
      </c>
      <c r="BG714">
        <v>1</v>
      </c>
      <c r="BH714">
        <v>3.3118853569030762</v>
      </c>
      <c r="BI714">
        <v>0.81735968589782715</v>
      </c>
      <c r="BL714" t="s">
        <v>509</v>
      </c>
      <c r="BM714" t="b">
        <v>1</v>
      </c>
      <c r="BN714">
        <v>1</v>
      </c>
      <c r="BO714">
        <v>8.4546051025390625</v>
      </c>
      <c r="BP714">
        <v>0.61850070953369141</v>
      </c>
    </row>
    <row r="715" spans="1:68" x14ac:dyDescent="0.2">
      <c r="A715" t="s">
        <v>18</v>
      </c>
      <c r="B715" t="b">
        <v>1</v>
      </c>
      <c r="C715">
        <v>1</v>
      </c>
      <c r="D715">
        <v>3.9392178058624272</v>
      </c>
      <c r="E715">
        <v>0.62751102447509766</v>
      </c>
      <c r="H715" t="s">
        <v>26</v>
      </c>
      <c r="I715" t="b">
        <v>1</v>
      </c>
      <c r="J715">
        <v>1</v>
      </c>
      <c r="K715">
        <v>2.818325281143188</v>
      </c>
      <c r="L715">
        <v>0.62094974517822266</v>
      </c>
      <c r="O715" t="s">
        <v>84</v>
      </c>
      <c r="P715" t="b">
        <v>1</v>
      </c>
      <c r="Q715">
        <v>3</v>
      </c>
      <c r="R715">
        <v>1.9229040145874019</v>
      </c>
      <c r="S715">
        <v>2.6493363380432129</v>
      </c>
      <c r="V715" t="s">
        <v>252</v>
      </c>
      <c r="W715" t="b">
        <v>1</v>
      </c>
      <c r="X715">
        <v>1</v>
      </c>
      <c r="Y715">
        <v>8.122288703918457</v>
      </c>
      <c r="Z715">
        <v>0.64250349998474121</v>
      </c>
      <c r="AC715" t="s">
        <v>307</v>
      </c>
      <c r="AD715" t="b">
        <v>1</v>
      </c>
      <c r="AE715">
        <v>4</v>
      </c>
      <c r="AF715">
        <v>5.3187589645385742</v>
      </c>
      <c r="AG715">
        <v>3.5760467052459721</v>
      </c>
      <c r="AJ715" t="s">
        <v>75</v>
      </c>
      <c r="AK715" t="b">
        <v>1</v>
      </c>
      <c r="AL715">
        <v>1</v>
      </c>
      <c r="AM715">
        <v>6.1491928100585938</v>
      </c>
      <c r="AN715">
        <v>0.64725112915039062</v>
      </c>
      <c r="AQ715" t="s">
        <v>198</v>
      </c>
      <c r="AR715" t="b">
        <v>1</v>
      </c>
      <c r="AS715">
        <v>3</v>
      </c>
      <c r="AT715">
        <v>4.6044750213623047</v>
      </c>
      <c r="AU715">
        <v>2.6282839775085449</v>
      </c>
      <c r="AX715" t="s">
        <v>460</v>
      </c>
      <c r="AY715" t="b">
        <v>1</v>
      </c>
      <c r="AZ715">
        <v>4</v>
      </c>
      <c r="BA715">
        <v>3.1871812343597412</v>
      </c>
      <c r="BB715">
        <v>3.5015323162078862</v>
      </c>
      <c r="BE715" t="s">
        <v>240</v>
      </c>
      <c r="BF715" t="b">
        <v>1</v>
      </c>
      <c r="BG715">
        <v>1</v>
      </c>
      <c r="BH715">
        <v>8.4250679016113281</v>
      </c>
      <c r="BI715">
        <v>0.63208150863647461</v>
      </c>
      <c r="BL715" t="s">
        <v>510</v>
      </c>
      <c r="BM715" t="b">
        <v>1</v>
      </c>
      <c r="BN715">
        <v>1</v>
      </c>
      <c r="BO715">
        <v>1.5921341180801389</v>
      </c>
      <c r="BP715">
        <v>0.63599371910095215</v>
      </c>
    </row>
    <row r="716" spans="1:68" x14ac:dyDescent="0.2">
      <c r="A716" t="s">
        <v>19</v>
      </c>
      <c r="B716" t="b">
        <v>1</v>
      </c>
      <c r="C716">
        <v>1</v>
      </c>
      <c r="D716">
        <v>2.8671467304229741</v>
      </c>
      <c r="E716">
        <v>0.63858866691589355</v>
      </c>
      <c r="H716" t="s">
        <v>117</v>
      </c>
      <c r="I716" t="b">
        <v>1</v>
      </c>
      <c r="J716">
        <v>1</v>
      </c>
      <c r="K716">
        <v>4.6744070053100586</v>
      </c>
      <c r="L716">
        <v>0.62969350814819336</v>
      </c>
      <c r="O716" t="s">
        <v>68</v>
      </c>
      <c r="P716" t="b">
        <v>1</v>
      </c>
      <c r="Q716">
        <v>1</v>
      </c>
      <c r="R716">
        <v>7.7885656356811523</v>
      </c>
      <c r="S716">
        <v>0.62624311447143555</v>
      </c>
      <c r="V716" t="s">
        <v>107</v>
      </c>
      <c r="W716" t="b">
        <v>1</v>
      </c>
      <c r="X716">
        <v>1</v>
      </c>
      <c r="Y716">
        <v>2.8293919563293461</v>
      </c>
      <c r="Z716">
        <v>0.62855410575866699</v>
      </c>
      <c r="AC716" t="s">
        <v>308</v>
      </c>
      <c r="AD716" t="b">
        <v>1</v>
      </c>
      <c r="AE716">
        <v>1</v>
      </c>
      <c r="AF716">
        <v>3.2655704021453862</v>
      </c>
      <c r="AG716">
        <v>0.61830019950866699</v>
      </c>
      <c r="AJ716" t="s">
        <v>36</v>
      </c>
      <c r="AK716" t="b">
        <v>1</v>
      </c>
      <c r="AL716">
        <v>2</v>
      </c>
      <c r="AM716">
        <v>2.496989488601685</v>
      </c>
      <c r="AN716">
        <v>1.688951969146729</v>
      </c>
      <c r="AQ716" t="s">
        <v>200</v>
      </c>
      <c r="AR716" t="b">
        <v>1</v>
      </c>
      <c r="AS716">
        <v>7</v>
      </c>
      <c r="AT716">
        <v>3.5898950099945068</v>
      </c>
      <c r="AU716">
        <v>6.4632775783538818</v>
      </c>
      <c r="AX716" t="s">
        <v>172</v>
      </c>
      <c r="AY716" t="b">
        <v>1</v>
      </c>
      <c r="AZ716">
        <v>1</v>
      </c>
      <c r="BA716">
        <v>2.4923210144042969</v>
      </c>
      <c r="BB716">
        <v>0.57424712181091309</v>
      </c>
      <c r="BE716" t="s">
        <v>478</v>
      </c>
      <c r="BF716" t="b">
        <v>1</v>
      </c>
      <c r="BG716">
        <v>1</v>
      </c>
      <c r="BH716">
        <v>4.1299939155578613</v>
      </c>
      <c r="BI716">
        <v>0.62398552894592285</v>
      </c>
      <c r="BL716" t="s">
        <v>511</v>
      </c>
      <c r="BM716" t="b">
        <v>1</v>
      </c>
      <c r="BN716">
        <v>1</v>
      </c>
      <c r="BO716">
        <v>3.2641932964324951</v>
      </c>
      <c r="BP716">
        <v>0.62122106552124023</v>
      </c>
    </row>
    <row r="717" spans="1:68" x14ac:dyDescent="0.2">
      <c r="A717" t="s">
        <v>20</v>
      </c>
      <c r="B717" t="b">
        <v>1</v>
      </c>
      <c r="C717">
        <v>243</v>
      </c>
      <c r="D717">
        <v>5.7074160575866699</v>
      </c>
      <c r="E717">
        <v>231.8328640460968</v>
      </c>
      <c r="H717" t="s">
        <v>118</v>
      </c>
      <c r="I717" t="b">
        <v>1</v>
      </c>
      <c r="J717">
        <v>1</v>
      </c>
      <c r="K717">
        <v>1.5125787258148189</v>
      </c>
      <c r="L717">
        <v>0.62588834762573242</v>
      </c>
      <c r="O717" t="s">
        <v>189</v>
      </c>
      <c r="P717" t="b">
        <v>1</v>
      </c>
      <c r="Q717">
        <v>1</v>
      </c>
      <c r="R717">
        <v>3.818252801895142</v>
      </c>
      <c r="S717">
        <v>0.6636354923248291</v>
      </c>
      <c r="V717" t="s">
        <v>253</v>
      </c>
      <c r="W717" t="b">
        <v>1</v>
      </c>
      <c r="X717">
        <v>1</v>
      </c>
      <c r="Y717">
        <v>2.990404367446899</v>
      </c>
      <c r="Z717">
        <v>0.64059114456176758</v>
      </c>
      <c r="AC717" t="s">
        <v>309</v>
      </c>
      <c r="AD717" t="b">
        <v>1</v>
      </c>
      <c r="AE717">
        <v>170</v>
      </c>
      <c r="AF717">
        <v>6.0816588401794434</v>
      </c>
      <c r="AG717">
        <v>172.896942615509</v>
      </c>
      <c r="AJ717" t="s">
        <v>65</v>
      </c>
      <c r="AK717" t="b">
        <v>1</v>
      </c>
      <c r="AL717">
        <v>1</v>
      </c>
      <c r="AM717">
        <v>2.7949612140655522</v>
      </c>
      <c r="AN717">
        <v>0.6428225040435791</v>
      </c>
      <c r="AQ717" t="s">
        <v>242</v>
      </c>
      <c r="AR717" t="b">
        <v>0</v>
      </c>
      <c r="AS717">
        <v>1000</v>
      </c>
      <c r="AT717">
        <v>4.4574136734008789</v>
      </c>
      <c r="AU717">
        <v>987.3731837272644</v>
      </c>
      <c r="AX717" t="s">
        <v>213</v>
      </c>
      <c r="AY717" t="b">
        <v>1</v>
      </c>
      <c r="AZ717">
        <v>1</v>
      </c>
      <c r="BA717">
        <v>5.1080341339111328</v>
      </c>
      <c r="BB717">
        <v>0.63545346260070801</v>
      </c>
      <c r="BE717" t="s">
        <v>36</v>
      </c>
      <c r="BF717" t="b">
        <v>1</v>
      </c>
      <c r="BG717">
        <v>1</v>
      </c>
      <c r="BH717">
        <v>8.2718305587768555</v>
      </c>
      <c r="BI717">
        <v>0.78801584243774414</v>
      </c>
      <c r="BL717" t="s">
        <v>182</v>
      </c>
      <c r="BM717" t="b">
        <v>1</v>
      </c>
      <c r="BN717">
        <v>1</v>
      </c>
      <c r="BO717">
        <v>3.4653043746948242</v>
      </c>
      <c r="BP717">
        <v>0.6285252571105957</v>
      </c>
    </row>
    <row r="718" spans="1:68" x14ac:dyDescent="0.2">
      <c r="A718" t="s">
        <v>21</v>
      </c>
      <c r="B718" t="b">
        <v>1</v>
      </c>
      <c r="C718">
        <v>1</v>
      </c>
      <c r="D718">
        <v>4.3714652061462402</v>
      </c>
      <c r="E718">
        <v>0.60017156600952148</v>
      </c>
      <c r="H718" t="s">
        <v>101</v>
      </c>
      <c r="I718" t="b">
        <v>0</v>
      </c>
      <c r="J718">
        <v>1000</v>
      </c>
      <c r="K718">
        <v>1.6452251672744751</v>
      </c>
      <c r="L718">
        <v>963.45141625404358</v>
      </c>
      <c r="O718" t="s">
        <v>190</v>
      </c>
      <c r="P718" t="b">
        <v>1</v>
      </c>
      <c r="Q718">
        <v>1</v>
      </c>
      <c r="R718">
        <v>5.9284977912902832</v>
      </c>
      <c r="S718">
        <v>0.62599349021911621</v>
      </c>
      <c r="V718" t="s">
        <v>254</v>
      </c>
      <c r="W718" t="b">
        <v>1</v>
      </c>
      <c r="X718">
        <v>1</v>
      </c>
      <c r="Y718">
        <v>6.8934097290039062</v>
      </c>
      <c r="Z718">
        <v>0.63858318328857422</v>
      </c>
      <c r="AC718" t="s">
        <v>310</v>
      </c>
      <c r="AD718" t="b">
        <v>1</v>
      </c>
      <c r="AE718">
        <v>1</v>
      </c>
      <c r="AF718">
        <v>2.1274523735046391</v>
      </c>
      <c r="AG718">
        <v>0.61565208435058594</v>
      </c>
      <c r="AJ718" t="s">
        <v>20</v>
      </c>
      <c r="AK718" t="b">
        <v>1</v>
      </c>
      <c r="AL718">
        <v>2</v>
      </c>
      <c r="AM718">
        <v>2.9768447875976558</v>
      </c>
      <c r="AN718">
        <v>1.684026956558228</v>
      </c>
      <c r="AQ718" t="s">
        <v>38</v>
      </c>
      <c r="AR718" t="b">
        <v>1</v>
      </c>
      <c r="AS718">
        <v>40</v>
      </c>
      <c r="AT718">
        <v>4.0575723648071289</v>
      </c>
      <c r="AU718">
        <v>38.1144118309021</v>
      </c>
      <c r="AX718" t="s">
        <v>461</v>
      </c>
      <c r="AY718" t="b">
        <v>1</v>
      </c>
      <c r="AZ718">
        <v>501</v>
      </c>
      <c r="BA718">
        <v>3.7336688041687012</v>
      </c>
      <c r="BB718">
        <v>479.73891401290888</v>
      </c>
      <c r="BE718" t="s">
        <v>479</v>
      </c>
      <c r="BF718" t="b">
        <v>1</v>
      </c>
      <c r="BG718">
        <v>1</v>
      </c>
      <c r="BH718">
        <v>6.9528274536132812</v>
      </c>
      <c r="BI718">
        <v>0.61767578125</v>
      </c>
      <c r="BL718" t="s">
        <v>512</v>
      </c>
      <c r="BM718" t="b">
        <v>1</v>
      </c>
      <c r="BN718">
        <v>1</v>
      </c>
      <c r="BO718">
        <v>3.6599843502044682</v>
      </c>
      <c r="BP718">
        <v>0.62743020057678223</v>
      </c>
    </row>
    <row r="719" spans="1:68" x14ac:dyDescent="0.2">
      <c r="A719" t="s">
        <v>22</v>
      </c>
      <c r="B719" t="b">
        <v>0</v>
      </c>
      <c r="C719">
        <v>1000</v>
      </c>
      <c r="D719">
        <v>3.7355582714080811</v>
      </c>
      <c r="E719">
        <v>967.13938999176025</v>
      </c>
      <c r="H719" t="s">
        <v>119</v>
      </c>
      <c r="I719" t="b">
        <v>1</v>
      </c>
      <c r="J719">
        <v>1</v>
      </c>
      <c r="K719">
        <v>1.039867758750916</v>
      </c>
      <c r="L719">
        <v>0.61890125274658203</v>
      </c>
      <c r="O719" t="s">
        <v>191</v>
      </c>
      <c r="P719" t="b">
        <v>1</v>
      </c>
      <c r="Q719">
        <v>1</v>
      </c>
      <c r="R719">
        <v>2.242416620254517</v>
      </c>
      <c r="S719">
        <v>0.62803840637207031</v>
      </c>
      <c r="V719" t="s">
        <v>222</v>
      </c>
      <c r="W719" t="b">
        <v>1</v>
      </c>
      <c r="X719">
        <v>1</v>
      </c>
      <c r="Y719">
        <v>5.9497036933898926</v>
      </c>
      <c r="Z719">
        <v>0.62827634811401367</v>
      </c>
      <c r="AC719" t="s">
        <v>311</v>
      </c>
      <c r="AD719" t="b">
        <v>1</v>
      </c>
      <c r="AE719">
        <v>1</v>
      </c>
      <c r="AF719">
        <v>4.5220279693603516</v>
      </c>
      <c r="AG719">
        <v>0.61575627326965332</v>
      </c>
      <c r="AJ719" t="s">
        <v>187</v>
      </c>
      <c r="AK719" t="b">
        <v>0</v>
      </c>
      <c r="AL719">
        <v>1000</v>
      </c>
      <c r="AM719">
        <v>1.652724981307983</v>
      </c>
      <c r="AN719">
        <v>1019.194627046585</v>
      </c>
      <c r="AQ719" t="s">
        <v>50</v>
      </c>
      <c r="AR719" t="b">
        <v>1</v>
      </c>
      <c r="AS719">
        <v>2</v>
      </c>
      <c r="AT719">
        <v>9.0245227813720703</v>
      </c>
      <c r="AU719">
        <v>1.6060647964477539</v>
      </c>
      <c r="AX719" t="s">
        <v>60</v>
      </c>
      <c r="AY719" t="b">
        <v>0</v>
      </c>
      <c r="AZ719">
        <v>1000</v>
      </c>
      <c r="BA719">
        <v>2.3387660980224609</v>
      </c>
      <c r="BB719">
        <v>1018.062740087509</v>
      </c>
      <c r="BE719" t="s">
        <v>241</v>
      </c>
      <c r="BF719" t="b">
        <v>1</v>
      </c>
      <c r="BG719">
        <v>2</v>
      </c>
      <c r="BH719">
        <v>1.871112108230591</v>
      </c>
      <c r="BI719">
        <v>1.6332495212554929</v>
      </c>
      <c r="BL719" t="s">
        <v>513</v>
      </c>
      <c r="BM719" t="b">
        <v>1</v>
      </c>
      <c r="BN719">
        <v>1</v>
      </c>
      <c r="BO719">
        <v>1.8570231199264531</v>
      </c>
      <c r="BP719">
        <v>0.64016938209533691</v>
      </c>
    </row>
    <row r="720" spans="1:68" x14ac:dyDescent="0.2">
      <c r="A720" t="s">
        <v>23</v>
      </c>
      <c r="B720" t="b">
        <v>0</v>
      </c>
      <c r="C720">
        <v>1000</v>
      </c>
      <c r="D720">
        <v>2.3573367595672612</v>
      </c>
      <c r="E720">
        <v>968.0642945766449</v>
      </c>
      <c r="H720" t="s">
        <v>120</v>
      </c>
      <c r="I720" t="b">
        <v>1</v>
      </c>
      <c r="J720">
        <v>1</v>
      </c>
      <c r="K720">
        <v>1.760407447814941</v>
      </c>
      <c r="L720">
        <v>0.59784913063049316</v>
      </c>
      <c r="O720" t="s">
        <v>192</v>
      </c>
      <c r="P720" t="b">
        <v>1</v>
      </c>
      <c r="Q720">
        <v>1</v>
      </c>
      <c r="R720">
        <v>3.9437723159790039</v>
      </c>
      <c r="S720">
        <v>0.64342761039733887</v>
      </c>
      <c r="V720" t="s">
        <v>142</v>
      </c>
      <c r="W720" t="b">
        <v>1</v>
      </c>
      <c r="X720">
        <v>1</v>
      </c>
      <c r="Y720">
        <v>5.1062774658203116</v>
      </c>
      <c r="Z720">
        <v>0.63135910034179688</v>
      </c>
      <c r="AC720" t="s">
        <v>312</v>
      </c>
      <c r="AD720" t="b">
        <v>1</v>
      </c>
      <c r="AE720">
        <v>1</v>
      </c>
      <c r="AF720">
        <v>1.3895014524459841</v>
      </c>
      <c r="AG720">
        <v>0.62521505355834961</v>
      </c>
      <c r="AJ720" t="s">
        <v>82</v>
      </c>
      <c r="AK720" t="b">
        <v>1</v>
      </c>
      <c r="AL720">
        <v>1</v>
      </c>
      <c r="AM720">
        <v>3.4124071598052979</v>
      </c>
      <c r="AN720">
        <v>0.76130151748657227</v>
      </c>
      <c r="AQ720" t="s">
        <v>89</v>
      </c>
      <c r="AR720" t="b">
        <v>1</v>
      </c>
      <c r="AS720">
        <v>2</v>
      </c>
      <c r="AT720">
        <v>5.2658352851867676</v>
      </c>
      <c r="AU720">
        <v>1.5514519214630129</v>
      </c>
      <c r="AX720" t="s">
        <v>462</v>
      </c>
      <c r="AY720" t="b">
        <v>1</v>
      </c>
      <c r="AZ720">
        <v>1</v>
      </c>
      <c r="BA720">
        <v>2.5194497108459468</v>
      </c>
      <c r="BB720">
        <v>0.59583139419555664</v>
      </c>
      <c r="BE720" t="s">
        <v>480</v>
      </c>
      <c r="BF720" t="b">
        <v>1</v>
      </c>
      <c r="BG720">
        <v>1</v>
      </c>
      <c r="BH720">
        <v>3.696628332138062</v>
      </c>
      <c r="BI720">
        <v>0.81377863883972168</v>
      </c>
      <c r="BL720" t="s">
        <v>204</v>
      </c>
      <c r="BM720" t="b">
        <v>1</v>
      </c>
      <c r="BN720">
        <v>1</v>
      </c>
      <c r="BO720">
        <v>2.439877033233643</v>
      </c>
      <c r="BP720">
        <v>0.6312105655670166</v>
      </c>
    </row>
    <row r="721" spans="1:68" x14ac:dyDescent="0.2">
      <c r="A721" t="s">
        <v>24</v>
      </c>
      <c r="B721" t="b">
        <v>1</v>
      </c>
      <c r="C721">
        <v>1</v>
      </c>
      <c r="D721">
        <v>5.3479833602905273</v>
      </c>
      <c r="E721">
        <v>0.59175205230712891</v>
      </c>
      <c r="H721" t="s">
        <v>121</v>
      </c>
      <c r="I721" t="b">
        <v>1</v>
      </c>
      <c r="J721">
        <v>1</v>
      </c>
      <c r="K721">
        <v>3.9442179203033452</v>
      </c>
      <c r="L721">
        <v>0.61725878715515137</v>
      </c>
      <c r="O721" t="s">
        <v>193</v>
      </c>
      <c r="P721" t="b">
        <v>1</v>
      </c>
      <c r="Q721">
        <v>1</v>
      </c>
      <c r="R721">
        <v>3.0801694393157959</v>
      </c>
      <c r="S721">
        <v>0.66561341285705566</v>
      </c>
      <c r="V721" t="s">
        <v>143</v>
      </c>
      <c r="W721" t="b">
        <v>1</v>
      </c>
      <c r="X721">
        <v>1</v>
      </c>
      <c r="Y721">
        <v>3.5100781917572021</v>
      </c>
      <c r="Z721">
        <v>0.63052892684936523</v>
      </c>
      <c r="AC721" t="s">
        <v>313</v>
      </c>
      <c r="AD721" t="b">
        <v>1</v>
      </c>
      <c r="AE721">
        <v>3</v>
      </c>
      <c r="AF721">
        <v>3.7760388851165771</v>
      </c>
      <c r="AG721">
        <v>2.6212034225463872</v>
      </c>
      <c r="AJ721" t="s">
        <v>147</v>
      </c>
      <c r="AK721" t="b">
        <v>1</v>
      </c>
      <c r="AL721">
        <v>28</v>
      </c>
      <c r="AM721">
        <v>1.106014728546143</v>
      </c>
      <c r="AN721">
        <v>26.976354837417599</v>
      </c>
      <c r="AQ721" t="s">
        <v>14</v>
      </c>
      <c r="AR721" t="b">
        <v>1</v>
      </c>
      <c r="AS721">
        <v>1</v>
      </c>
      <c r="AT721">
        <v>6.6332039833068848</v>
      </c>
      <c r="AU721">
        <v>0.60909461975097656</v>
      </c>
      <c r="AX721" t="s">
        <v>189</v>
      </c>
      <c r="AY721" t="b">
        <v>1</v>
      </c>
      <c r="AZ721">
        <v>1</v>
      </c>
      <c r="BA721">
        <v>2.8335764408111568</v>
      </c>
      <c r="BB721">
        <v>0.59595394134521484</v>
      </c>
      <c r="BE721" t="s">
        <v>109</v>
      </c>
      <c r="BF721" t="b">
        <v>1</v>
      </c>
      <c r="BG721">
        <v>1</v>
      </c>
      <c r="BH721">
        <v>3.9901285171508789</v>
      </c>
      <c r="BI721">
        <v>0.62757968902587891</v>
      </c>
      <c r="BL721" t="s">
        <v>514</v>
      </c>
      <c r="BM721" t="b">
        <v>1</v>
      </c>
      <c r="BN721">
        <v>1</v>
      </c>
      <c r="BO721">
        <v>4.4996819496154794</v>
      </c>
      <c r="BP721">
        <v>0.64248013496398926</v>
      </c>
    </row>
    <row r="722" spans="1:68" x14ac:dyDescent="0.2">
      <c r="A722" t="s">
        <v>25</v>
      </c>
      <c r="B722" t="b">
        <v>1</v>
      </c>
      <c r="C722">
        <v>1</v>
      </c>
      <c r="D722">
        <v>2.6252205371856689</v>
      </c>
      <c r="E722">
        <v>0.59172248840332031</v>
      </c>
      <c r="H722" t="s">
        <v>61</v>
      </c>
      <c r="I722" t="b">
        <v>1</v>
      </c>
      <c r="J722">
        <v>6</v>
      </c>
      <c r="K722">
        <v>1.738655686378479</v>
      </c>
      <c r="L722">
        <v>5.9028687477111816</v>
      </c>
      <c r="O722" t="s">
        <v>106</v>
      </c>
      <c r="P722" t="b">
        <v>1</v>
      </c>
      <c r="Q722">
        <v>1</v>
      </c>
      <c r="R722">
        <v>3.252310037612915</v>
      </c>
      <c r="S722">
        <v>0.65442228317260742</v>
      </c>
      <c r="V722" t="s">
        <v>255</v>
      </c>
      <c r="W722" t="b">
        <v>1</v>
      </c>
      <c r="X722">
        <v>1</v>
      </c>
      <c r="Y722">
        <v>2.952361106872559</v>
      </c>
      <c r="Z722">
        <v>0.63855648040771484</v>
      </c>
      <c r="AC722" t="s">
        <v>314</v>
      </c>
      <c r="AD722" t="b">
        <v>1</v>
      </c>
      <c r="AE722">
        <v>1</v>
      </c>
      <c r="AF722">
        <v>1.854878187179565</v>
      </c>
      <c r="AG722">
        <v>0.61654376983642578</v>
      </c>
      <c r="AJ722" t="s">
        <v>224</v>
      </c>
      <c r="AK722" t="b">
        <v>1</v>
      </c>
      <c r="AL722">
        <v>98</v>
      </c>
      <c r="AM722">
        <v>4.8069543838500977</v>
      </c>
      <c r="AN722">
        <v>106.5411524772644</v>
      </c>
      <c r="AQ722" t="s">
        <v>83</v>
      </c>
      <c r="AR722" t="b">
        <v>1</v>
      </c>
      <c r="AS722">
        <v>1</v>
      </c>
      <c r="AT722">
        <v>8.0735483169555664</v>
      </c>
      <c r="AU722">
        <v>0.59181952476501465</v>
      </c>
      <c r="AX722" t="s">
        <v>97</v>
      </c>
      <c r="AY722" t="b">
        <v>1</v>
      </c>
      <c r="AZ722">
        <v>1</v>
      </c>
      <c r="BA722">
        <v>6.3094868659973136</v>
      </c>
      <c r="BB722">
        <v>0.58716106414794922</v>
      </c>
      <c r="BE722" t="s">
        <v>136</v>
      </c>
      <c r="BF722" t="b">
        <v>1</v>
      </c>
      <c r="BG722">
        <v>4</v>
      </c>
      <c r="BH722">
        <v>2.5938832759857182</v>
      </c>
      <c r="BI722">
        <v>4.1522364616394043</v>
      </c>
      <c r="BL722" t="s">
        <v>515</v>
      </c>
      <c r="BM722" t="b">
        <v>1</v>
      </c>
      <c r="BN722">
        <v>2</v>
      </c>
      <c r="BO722">
        <v>2.100044965744019</v>
      </c>
      <c r="BP722">
        <v>1.6941568851470949</v>
      </c>
    </row>
    <row r="723" spans="1:68" x14ac:dyDescent="0.2">
      <c r="A723" t="s">
        <v>26</v>
      </c>
      <c r="B723" t="b">
        <v>0</v>
      </c>
      <c r="C723">
        <v>1000</v>
      </c>
      <c r="D723">
        <v>1.9408384561538701</v>
      </c>
      <c r="E723">
        <v>1000.788043022156</v>
      </c>
      <c r="H723" t="s">
        <v>122</v>
      </c>
      <c r="I723" t="b">
        <v>1</v>
      </c>
      <c r="J723">
        <v>1</v>
      </c>
      <c r="K723">
        <v>3.6930432319641109</v>
      </c>
      <c r="L723">
        <v>0.62307405471801758</v>
      </c>
      <c r="O723" t="s">
        <v>194</v>
      </c>
      <c r="P723" t="b">
        <v>1</v>
      </c>
      <c r="Q723">
        <v>1</v>
      </c>
      <c r="R723">
        <v>2.977043628692627</v>
      </c>
      <c r="S723">
        <v>0.6217350959777832</v>
      </c>
      <c r="V723" t="s">
        <v>39</v>
      </c>
      <c r="W723" t="b">
        <v>1</v>
      </c>
      <c r="X723">
        <v>1</v>
      </c>
      <c r="Y723">
        <v>4.0786228179931641</v>
      </c>
      <c r="Z723">
        <v>0.63159465789794922</v>
      </c>
      <c r="AC723" t="s">
        <v>315</v>
      </c>
      <c r="AD723" t="b">
        <v>1</v>
      </c>
      <c r="AE723">
        <v>2</v>
      </c>
      <c r="AF723">
        <v>9.201568603515625</v>
      </c>
      <c r="AG723">
        <v>1.5872066020965581</v>
      </c>
      <c r="AJ723" t="s">
        <v>404</v>
      </c>
      <c r="AK723" t="b">
        <v>1</v>
      </c>
      <c r="AL723">
        <v>1</v>
      </c>
      <c r="AM723">
        <v>4.0672926902770996</v>
      </c>
      <c r="AN723">
        <v>0.64812278747558594</v>
      </c>
      <c r="AQ723" t="s">
        <v>49</v>
      </c>
      <c r="AR723" t="b">
        <v>1</v>
      </c>
      <c r="AS723">
        <v>1</v>
      </c>
      <c r="AT723">
        <v>4.8698277473449707</v>
      </c>
      <c r="AU723">
        <v>0.62585711479187012</v>
      </c>
      <c r="AX723" t="s">
        <v>99</v>
      </c>
      <c r="AY723" t="b">
        <v>0</v>
      </c>
      <c r="AZ723">
        <v>1000</v>
      </c>
      <c r="BA723">
        <v>2.1194288730621338</v>
      </c>
      <c r="BB723">
        <v>974.31830453872681</v>
      </c>
      <c r="BE723" t="s">
        <v>454</v>
      </c>
      <c r="BF723" t="b">
        <v>1</v>
      </c>
      <c r="BG723">
        <v>1</v>
      </c>
      <c r="BH723">
        <v>6.1370129585266113</v>
      </c>
      <c r="BI723">
        <v>0.63508033752441406</v>
      </c>
      <c r="BL723" t="s">
        <v>439</v>
      </c>
      <c r="BM723" t="b">
        <v>1</v>
      </c>
      <c r="BN723">
        <v>1</v>
      </c>
      <c r="BO723">
        <v>4.3547539710998544</v>
      </c>
      <c r="BP723">
        <v>0.6363828182220459</v>
      </c>
    </row>
    <row r="724" spans="1:68" x14ac:dyDescent="0.2">
      <c r="A724" t="s">
        <v>27</v>
      </c>
      <c r="B724" t="b">
        <v>1</v>
      </c>
      <c r="C724">
        <v>1</v>
      </c>
      <c r="D724">
        <v>2.9965155124664311</v>
      </c>
      <c r="E724">
        <v>0.57937073707580566</v>
      </c>
      <c r="H724" t="s">
        <v>123</v>
      </c>
      <c r="I724" t="b">
        <v>1</v>
      </c>
      <c r="J724">
        <v>1</v>
      </c>
      <c r="K724">
        <v>2.4989933967590332</v>
      </c>
      <c r="L724">
        <v>0.61462306976318359</v>
      </c>
      <c r="O724" t="s">
        <v>136</v>
      </c>
      <c r="P724" t="b">
        <v>1</v>
      </c>
      <c r="Q724">
        <v>1</v>
      </c>
      <c r="R724">
        <v>2.8947634696960449</v>
      </c>
      <c r="S724">
        <v>0.66162943840026855</v>
      </c>
      <c r="V724" t="s">
        <v>256</v>
      </c>
      <c r="W724" t="b">
        <v>1</v>
      </c>
      <c r="X724">
        <v>1</v>
      </c>
      <c r="Y724">
        <v>5.2171807289123544</v>
      </c>
      <c r="Z724">
        <v>0.63643026351928711</v>
      </c>
      <c r="AC724" t="s">
        <v>316</v>
      </c>
      <c r="AD724" t="b">
        <v>1</v>
      </c>
      <c r="AE724">
        <v>1</v>
      </c>
      <c r="AF724">
        <v>6.4345912933349609</v>
      </c>
      <c r="AG724">
        <v>0.63185834884643555</v>
      </c>
      <c r="AJ724" t="s">
        <v>133</v>
      </c>
      <c r="AK724" t="b">
        <v>1</v>
      </c>
      <c r="AL724">
        <v>1</v>
      </c>
      <c r="AM724">
        <v>4.0107526779174796</v>
      </c>
      <c r="AN724">
        <v>0.62280416488647461</v>
      </c>
      <c r="AQ724" t="s">
        <v>143</v>
      </c>
      <c r="AR724" t="b">
        <v>1</v>
      </c>
      <c r="AS724">
        <v>1</v>
      </c>
      <c r="AT724">
        <v>3.6336956024169922</v>
      </c>
      <c r="AU724">
        <v>0.59207701683044434</v>
      </c>
      <c r="AX724" t="s">
        <v>198</v>
      </c>
      <c r="AY724" t="b">
        <v>1</v>
      </c>
      <c r="AZ724">
        <v>1</v>
      </c>
      <c r="BA724">
        <v>5.0033750534057617</v>
      </c>
      <c r="BB724">
        <v>0.62851619720458984</v>
      </c>
      <c r="BE724" t="s">
        <v>66</v>
      </c>
      <c r="BF724" t="b">
        <v>1</v>
      </c>
      <c r="BG724">
        <v>2</v>
      </c>
      <c r="BH724">
        <v>4.182185173034668</v>
      </c>
      <c r="BI724">
        <v>1.7204456329345701</v>
      </c>
      <c r="BL724" t="s">
        <v>516</v>
      </c>
      <c r="BM724" t="b">
        <v>1</v>
      </c>
      <c r="BN724">
        <v>2</v>
      </c>
      <c r="BO724">
        <v>1.471198201179504</v>
      </c>
      <c r="BP724">
        <v>1.646436214447021</v>
      </c>
    </row>
    <row r="725" spans="1:68" x14ac:dyDescent="0.2">
      <c r="A725" t="s">
        <v>28</v>
      </c>
      <c r="B725" t="b">
        <v>1</v>
      </c>
      <c r="C725">
        <v>36</v>
      </c>
      <c r="D725">
        <v>2.6676483154296879</v>
      </c>
      <c r="E725">
        <v>35.381545305252082</v>
      </c>
      <c r="H725" t="s">
        <v>103</v>
      </c>
      <c r="I725" t="b">
        <v>1</v>
      </c>
      <c r="J725">
        <v>44</v>
      </c>
      <c r="K725">
        <v>2.356035709381104</v>
      </c>
      <c r="L725">
        <v>43.511545658111572</v>
      </c>
      <c r="O725" t="s">
        <v>195</v>
      </c>
      <c r="P725" t="b">
        <v>1</v>
      </c>
      <c r="Q725">
        <v>1</v>
      </c>
      <c r="R725">
        <v>5.0276799201965332</v>
      </c>
      <c r="S725">
        <v>0.65708327293395996</v>
      </c>
      <c r="V725" t="s">
        <v>257</v>
      </c>
      <c r="W725" t="b">
        <v>1</v>
      </c>
      <c r="X725">
        <v>1</v>
      </c>
      <c r="Y725">
        <v>8.1870288848876953</v>
      </c>
      <c r="Z725">
        <v>0.62456130981445312</v>
      </c>
      <c r="AC725" t="s">
        <v>317</v>
      </c>
      <c r="AD725" t="b">
        <v>0</v>
      </c>
      <c r="AE725">
        <v>1000</v>
      </c>
      <c r="AF725">
        <v>1.2842057943344121</v>
      </c>
      <c r="AG725">
        <v>1015.454735040665</v>
      </c>
      <c r="AJ725" t="s">
        <v>405</v>
      </c>
      <c r="AK725" t="b">
        <v>1</v>
      </c>
      <c r="AL725">
        <v>1</v>
      </c>
      <c r="AM725">
        <v>3.3834714889526372</v>
      </c>
      <c r="AN725">
        <v>0.62294387817382812</v>
      </c>
      <c r="AQ725" t="s">
        <v>82</v>
      </c>
      <c r="AR725" t="b">
        <v>1</v>
      </c>
      <c r="AS725">
        <v>1</v>
      </c>
      <c r="AT725">
        <v>5.952578067779541</v>
      </c>
      <c r="AU725">
        <v>0.61527132987976074</v>
      </c>
      <c r="AX725" t="s">
        <v>243</v>
      </c>
      <c r="AY725" t="b">
        <v>0</v>
      </c>
      <c r="AZ725">
        <v>1000</v>
      </c>
      <c r="BA725">
        <v>2.9606907367706299</v>
      </c>
      <c r="BB725">
        <v>944.61296677589417</v>
      </c>
      <c r="BE725" t="s">
        <v>271</v>
      </c>
      <c r="BF725" t="b">
        <v>1</v>
      </c>
      <c r="BG725">
        <v>1</v>
      </c>
      <c r="BH725">
        <v>2.5625970363616939</v>
      </c>
      <c r="BI725">
        <v>0.61901378631591797</v>
      </c>
      <c r="BL725" t="s">
        <v>162</v>
      </c>
      <c r="BM725" t="b">
        <v>1</v>
      </c>
      <c r="BN725">
        <v>1</v>
      </c>
      <c r="BO725">
        <v>2.0928595066070561</v>
      </c>
      <c r="BP725">
        <v>0.62524271011352539</v>
      </c>
    </row>
    <row r="726" spans="1:68" x14ac:dyDescent="0.2">
      <c r="A726" t="s">
        <v>29</v>
      </c>
      <c r="B726" t="b">
        <v>1</v>
      </c>
      <c r="C726">
        <v>1</v>
      </c>
      <c r="D726">
        <v>2.6087486743927002</v>
      </c>
      <c r="E726">
        <v>0.59554958343505859</v>
      </c>
      <c r="H726" t="s">
        <v>72</v>
      </c>
      <c r="I726" t="b">
        <v>1</v>
      </c>
      <c r="J726">
        <v>1</v>
      </c>
      <c r="K726">
        <v>4.4816360473632812</v>
      </c>
      <c r="L726">
        <v>0.61973381042480469</v>
      </c>
      <c r="O726" t="s">
        <v>97</v>
      </c>
      <c r="P726" t="b">
        <v>1</v>
      </c>
      <c r="Q726">
        <v>1</v>
      </c>
      <c r="R726">
        <v>3.3419463634490971</v>
      </c>
      <c r="S726">
        <v>0.62581562995910645</v>
      </c>
      <c r="V726" t="s">
        <v>258</v>
      </c>
      <c r="W726" t="b">
        <v>1</v>
      </c>
      <c r="X726">
        <v>5</v>
      </c>
      <c r="Y726">
        <v>2.786967515945435</v>
      </c>
      <c r="Z726">
        <v>4.7048730850219727</v>
      </c>
      <c r="AC726" t="s">
        <v>318</v>
      </c>
      <c r="AD726" t="b">
        <v>1</v>
      </c>
      <c r="AE726">
        <v>1</v>
      </c>
      <c r="AF726">
        <v>5.1048598289489746</v>
      </c>
      <c r="AG726">
        <v>0.61189746856689453</v>
      </c>
      <c r="AJ726" t="s">
        <v>406</v>
      </c>
      <c r="AK726" t="b">
        <v>1</v>
      </c>
      <c r="AL726">
        <v>1</v>
      </c>
      <c r="AM726">
        <v>2.3526408672332759</v>
      </c>
      <c r="AN726">
        <v>0.76412725448608398</v>
      </c>
      <c r="AQ726" t="s">
        <v>27</v>
      </c>
      <c r="AR726" t="b">
        <v>1</v>
      </c>
      <c r="AS726">
        <v>1</v>
      </c>
      <c r="AT726">
        <v>5.8685302734375</v>
      </c>
      <c r="AU726">
        <v>0.60245370864868164</v>
      </c>
      <c r="AX726" t="s">
        <v>111</v>
      </c>
      <c r="AY726" t="b">
        <v>1</v>
      </c>
      <c r="AZ726">
        <v>17</v>
      </c>
      <c r="BA726">
        <v>3.391156673431396</v>
      </c>
      <c r="BB726">
        <v>16.122592449188229</v>
      </c>
      <c r="BE726" t="s">
        <v>481</v>
      </c>
      <c r="BF726" t="b">
        <v>1</v>
      </c>
      <c r="BG726">
        <v>1</v>
      </c>
      <c r="BH726">
        <v>2.9006309509277339</v>
      </c>
      <c r="BI726">
        <v>0.64211106300354004</v>
      </c>
      <c r="BL726" t="s">
        <v>517</v>
      </c>
      <c r="BM726" t="b">
        <v>1</v>
      </c>
      <c r="BN726">
        <v>1</v>
      </c>
      <c r="BO726">
        <v>4.4242463111877441</v>
      </c>
      <c r="BP726">
        <v>0.63024473190307617</v>
      </c>
    </row>
    <row r="727" spans="1:68" x14ac:dyDescent="0.2">
      <c r="A727" t="s">
        <v>30</v>
      </c>
      <c r="B727" t="b">
        <v>1</v>
      </c>
      <c r="C727">
        <v>4</v>
      </c>
      <c r="D727">
        <v>2.2840473651885991</v>
      </c>
      <c r="E727">
        <v>3.5515027046203609</v>
      </c>
      <c r="H727" t="s">
        <v>124</v>
      </c>
      <c r="I727" t="b">
        <v>1</v>
      </c>
      <c r="J727">
        <v>1</v>
      </c>
      <c r="K727">
        <v>1.2597301006317141</v>
      </c>
      <c r="L727">
        <v>0.59450411796569824</v>
      </c>
      <c r="O727" t="s">
        <v>86</v>
      </c>
      <c r="P727" t="b">
        <v>1</v>
      </c>
      <c r="Q727">
        <v>1</v>
      </c>
      <c r="R727">
        <v>1.9114505052566531</v>
      </c>
      <c r="S727">
        <v>0.62720417976379395</v>
      </c>
      <c r="V727" t="s">
        <v>163</v>
      </c>
      <c r="W727" t="b">
        <v>1</v>
      </c>
      <c r="X727">
        <v>1</v>
      </c>
      <c r="Y727">
        <v>1.135540127754211</v>
      </c>
      <c r="Z727">
        <v>0.64108586311340332</v>
      </c>
      <c r="AC727" t="s">
        <v>319</v>
      </c>
      <c r="AD727" t="b">
        <v>1</v>
      </c>
      <c r="AE727">
        <v>1</v>
      </c>
      <c r="AF727">
        <v>6.1911630630493164</v>
      </c>
      <c r="AG727">
        <v>0.60747241973876953</v>
      </c>
      <c r="AJ727" t="s">
        <v>152</v>
      </c>
      <c r="AK727" t="b">
        <v>1</v>
      </c>
      <c r="AL727">
        <v>1</v>
      </c>
      <c r="AM727">
        <v>1.9584310054779051</v>
      </c>
      <c r="AN727">
        <v>0.63318109512329102</v>
      </c>
      <c r="AQ727" t="s">
        <v>226</v>
      </c>
      <c r="AR727" t="b">
        <v>1</v>
      </c>
      <c r="AS727">
        <v>263</v>
      </c>
      <c r="AT727">
        <v>4.1661615371704102</v>
      </c>
      <c r="AU727">
        <v>256.48152041435242</v>
      </c>
      <c r="AX727" t="s">
        <v>246</v>
      </c>
      <c r="AY727" t="b">
        <v>1</v>
      </c>
      <c r="AZ727">
        <v>1</v>
      </c>
      <c r="BA727">
        <v>3.597673892974854</v>
      </c>
      <c r="BB727">
        <v>0.60283303260803223</v>
      </c>
      <c r="BE727" t="s">
        <v>183</v>
      </c>
      <c r="BF727" t="b">
        <v>1</v>
      </c>
      <c r="BG727">
        <v>4</v>
      </c>
      <c r="BH727">
        <v>1.83255934715271</v>
      </c>
      <c r="BI727">
        <v>3.6575155258178711</v>
      </c>
      <c r="BL727" t="s">
        <v>518</v>
      </c>
      <c r="BM727" t="b">
        <v>1</v>
      </c>
      <c r="BN727">
        <v>1</v>
      </c>
      <c r="BO727">
        <v>2.8522636890411381</v>
      </c>
      <c r="BP727">
        <v>0.63811469078063965</v>
      </c>
    </row>
    <row r="728" spans="1:68" x14ac:dyDescent="0.2">
      <c r="A728" t="s">
        <v>31</v>
      </c>
      <c r="B728" t="b">
        <v>0</v>
      </c>
      <c r="C728">
        <v>1000</v>
      </c>
      <c r="D728">
        <v>4.795835018157959</v>
      </c>
      <c r="E728">
        <v>973.30212664604187</v>
      </c>
      <c r="H728" t="s">
        <v>125</v>
      </c>
      <c r="I728" t="b">
        <v>1</v>
      </c>
      <c r="J728">
        <v>4</v>
      </c>
      <c r="K728">
        <v>2.106023788452148</v>
      </c>
      <c r="L728">
        <v>3.5562744140625</v>
      </c>
      <c r="O728" t="s">
        <v>196</v>
      </c>
      <c r="P728" t="b">
        <v>1</v>
      </c>
      <c r="Q728">
        <v>3</v>
      </c>
      <c r="R728">
        <v>6.9866342544555664</v>
      </c>
      <c r="S728">
        <v>2.7884812355041499</v>
      </c>
      <c r="V728" t="s">
        <v>82</v>
      </c>
      <c r="W728" t="b">
        <v>1</v>
      </c>
      <c r="X728">
        <v>1</v>
      </c>
      <c r="Y728">
        <v>2.5261549949646001</v>
      </c>
      <c r="Z728">
        <v>0.63109707832336426</v>
      </c>
      <c r="AC728" t="s">
        <v>320</v>
      </c>
      <c r="AD728" t="b">
        <v>1</v>
      </c>
      <c r="AE728">
        <v>1</v>
      </c>
      <c r="AF728">
        <v>8.5899600982666016</v>
      </c>
      <c r="AG728">
        <v>0.60777020454406738</v>
      </c>
      <c r="AJ728" t="s">
        <v>407</v>
      </c>
      <c r="AK728" t="b">
        <v>1</v>
      </c>
      <c r="AL728">
        <v>1</v>
      </c>
      <c r="AM728">
        <v>1.2402575016021731</v>
      </c>
      <c r="AN728">
        <v>0.79380154609680176</v>
      </c>
      <c r="AQ728" t="s">
        <v>284</v>
      </c>
      <c r="AR728" t="b">
        <v>1</v>
      </c>
      <c r="AS728">
        <v>5</v>
      </c>
      <c r="AT728">
        <v>4.8281879425048828</v>
      </c>
      <c r="AU728">
        <v>4.4474256038665771</v>
      </c>
      <c r="AX728" t="s">
        <v>103</v>
      </c>
      <c r="AY728" t="b">
        <v>1</v>
      </c>
      <c r="AZ728">
        <v>18</v>
      </c>
      <c r="BA728">
        <v>3.680914163589478</v>
      </c>
      <c r="BB728">
        <v>17.129403829574581</v>
      </c>
      <c r="BE728" t="s">
        <v>482</v>
      </c>
      <c r="BF728" t="b">
        <v>1</v>
      </c>
      <c r="BG728">
        <v>1</v>
      </c>
      <c r="BH728">
        <v>5.9293069839477539</v>
      </c>
      <c r="BI728">
        <v>0.68322300910949707</v>
      </c>
      <c r="BL728" t="s">
        <v>519</v>
      </c>
      <c r="BM728" t="b">
        <v>1</v>
      </c>
      <c r="BN728">
        <v>1</v>
      </c>
      <c r="BO728">
        <v>4.4079804420471191</v>
      </c>
      <c r="BP728">
        <v>1.0674653053283689</v>
      </c>
    </row>
    <row r="729" spans="1:68" x14ac:dyDescent="0.2">
      <c r="A729" t="s">
        <v>32</v>
      </c>
      <c r="B729" t="b">
        <v>1</v>
      </c>
      <c r="C729">
        <v>1</v>
      </c>
      <c r="D729">
        <v>1.778362512588501</v>
      </c>
      <c r="E729">
        <v>0.64086818695068359</v>
      </c>
      <c r="H729" t="s">
        <v>126</v>
      </c>
      <c r="I729" t="b">
        <v>1</v>
      </c>
      <c r="J729">
        <v>6</v>
      </c>
      <c r="K729">
        <v>1.135664701461792</v>
      </c>
      <c r="L729">
        <v>5.6204352378845206</v>
      </c>
      <c r="O729" t="s">
        <v>197</v>
      </c>
      <c r="P729" t="b">
        <v>1</v>
      </c>
      <c r="Q729">
        <v>1</v>
      </c>
      <c r="R729">
        <v>2.1805787086486821</v>
      </c>
      <c r="S729">
        <v>0.79130744934082031</v>
      </c>
      <c r="V729" t="s">
        <v>259</v>
      </c>
      <c r="W729" t="b">
        <v>1</v>
      </c>
      <c r="X729">
        <v>1</v>
      </c>
      <c r="Y729">
        <v>6.2598052024841309</v>
      </c>
      <c r="Z729">
        <v>0.65098905563354492</v>
      </c>
      <c r="AC729" t="s">
        <v>321</v>
      </c>
      <c r="AD729" t="b">
        <v>1</v>
      </c>
      <c r="AE729">
        <v>1</v>
      </c>
      <c r="AF729">
        <v>5.1975903511047363</v>
      </c>
      <c r="AG729">
        <v>0.61104989051818848</v>
      </c>
      <c r="AJ729" t="s">
        <v>293</v>
      </c>
      <c r="AK729" t="b">
        <v>1</v>
      </c>
      <c r="AL729">
        <v>1</v>
      </c>
      <c r="AM729">
        <v>0.91948693990707397</v>
      </c>
      <c r="AN729">
        <v>0.62444353103637695</v>
      </c>
      <c r="AQ729" t="s">
        <v>422</v>
      </c>
      <c r="AR729" t="b">
        <v>1</v>
      </c>
      <c r="AS729">
        <v>1</v>
      </c>
      <c r="AT729">
        <v>6.7850289344787598</v>
      </c>
      <c r="AU729">
        <v>0.62164473533630371</v>
      </c>
      <c r="AX729" t="s">
        <v>51</v>
      </c>
      <c r="AY729" t="b">
        <v>1</v>
      </c>
      <c r="AZ729">
        <v>1</v>
      </c>
      <c r="BA729">
        <v>2.0797357559204102</v>
      </c>
      <c r="BB729">
        <v>0.60452818870544434</v>
      </c>
      <c r="BE729" t="s">
        <v>483</v>
      </c>
      <c r="BF729" t="b">
        <v>1</v>
      </c>
      <c r="BG729">
        <v>1</v>
      </c>
      <c r="BH729">
        <v>3.2736284732818599</v>
      </c>
      <c r="BI729">
        <v>0.79018855094909668</v>
      </c>
      <c r="BL729" t="s">
        <v>520</v>
      </c>
      <c r="BM729" t="b">
        <v>1</v>
      </c>
      <c r="BN729">
        <v>1</v>
      </c>
      <c r="BO729">
        <v>1.451072573661804</v>
      </c>
      <c r="BP729">
        <v>0.64710783958435059</v>
      </c>
    </row>
    <row r="730" spans="1:68" x14ac:dyDescent="0.2">
      <c r="A730" t="s">
        <v>33</v>
      </c>
      <c r="B730" t="b">
        <v>0</v>
      </c>
      <c r="C730">
        <v>1000</v>
      </c>
      <c r="D730">
        <v>2.9482061862945561</v>
      </c>
      <c r="E730">
        <v>1033.0185618400569</v>
      </c>
      <c r="H730" t="s">
        <v>127</v>
      </c>
      <c r="I730" t="b">
        <v>1</v>
      </c>
      <c r="J730">
        <v>4</v>
      </c>
      <c r="K730">
        <v>1.951231956481934</v>
      </c>
      <c r="L730">
        <v>3.5475106239318852</v>
      </c>
      <c r="O730" t="s">
        <v>198</v>
      </c>
      <c r="P730" t="b">
        <v>1</v>
      </c>
      <c r="Q730">
        <v>1</v>
      </c>
      <c r="R730">
        <v>3.4225974082946782</v>
      </c>
      <c r="S730">
        <v>0.62466144561767578</v>
      </c>
      <c r="V730" t="s">
        <v>260</v>
      </c>
      <c r="W730" t="b">
        <v>1</v>
      </c>
      <c r="X730">
        <v>1</v>
      </c>
      <c r="Y730">
        <v>5.5316743850708008</v>
      </c>
      <c r="Z730">
        <v>0.62227201461791992</v>
      </c>
      <c r="AC730" t="s">
        <v>322</v>
      </c>
      <c r="AD730" t="b">
        <v>1</v>
      </c>
      <c r="AE730">
        <v>1</v>
      </c>
      <c r="AF730">
        <v>2.8899517059326172</v>
      </c>
      <c r="AG730">
        <v>0.62882041931152344</v>
      </c>
      <c r="AJ730" t="s">
        <v>408</v>
      </c>
      <c r="AK730" t="b">
        <v>1</v>
      </c>
      <c r="AL730">
        <v>1</v>
      </c>
      <c r="AM730">
        <v>1.7244265079498291</v>
      </c>
      <c r="AN730">
        <v>0.63732218742370605</v>
      </c>
      <c r="AQ730" t="s">
        <v>112</v>
      </c>
      <c r="AR730" t="b">
        <v>1</v>
      </c>
      <c r="AS730">
        <v>1</v>
      </c>
      <c r="AT730">
        <v>4.8685035705566406</v>
      </c>
      <c r="AU730">
        <v>0.65437579154968262</v>
      </c>
      <c r="AX730" t="s">
        <v>88</v>
      </c>
      <c r="AY730" t="b">
        <v>0</v>
      </c>
      <c r="AZ730">
        <v>1000</v>
      </c>
      <c r="BA730">
        <v>1.9492448568344121</v>
      </c>
      <c r="BB730">
        <v>960.10022497177124</v>
      </c>
      <c r="BE730" t="s">
        <v>146</v>
      </c>
      <c r="BF730" t="b">
        <v>1</v>
      </c>
      <c r="BG730">
        <v>1</v>
      </c>
      <c r="BH730">
        <v>5.3910527229309082</v>
      </c>
      <c r="BI730">
        <v>0.62480711936950684</v>
      </c>
      <c r="BL730" t="s">
        <v>521</v>
      </c>
      <c r="BM730" t="b">
        <v>1</v>
      </c>
      <c r="BN730">
        <v>1</v>
      </c>
      <c r="BO730">
        <v>7.4194936752319336</v>
      </c>
      <c r="BP730">
        <v>0.63282442092895508</v>
      </c>
    </row>
    <row r="731" spans="1:68" x14ac:dyDescent="0.2">
      <c r="A731" t="s">
        <v>34</v>
      </c>
      <c r="B731" t="b">
        <v>0</v>
      </c>
      <c r="C731">
        <v>1000</v>
      </c>
      <c r="D731">
        <v>4.8103618621826172</v>
      </c>
      <c r="E731">
        <v>934.34596681594849</v>
      </c>
      <c r="H731" t="s">
        <v>128</v>
      </c>
      <c r="I731" t="b">
        <v>1</v>
      </c>
      <c r="J731">
        <v>1</v>
      </c>
      <c r="K731">
        <v>2.7997925281524658</v>
      </c>
      <c r="L731">
        <v>0.62357521057128906</v>
      </c>
      <c r="O731" t="s">
        <v>199</v>
      </c>
      <c r="P731" t="b">
        <v>1</v>
      </c>
      <c r="Q731">
        <v>1</v>
      </c>
      <c r="R731">
        <v>3.6883008480072021</v>
      </c>
      <c r="S731">
        <v>0.65616917610168457</v>
      </c>
      <c r="V731" t="s">
        <v>57</v>
      </c>
      <c r="W731" t="b">
        <v>1</v>
      </c>
      <c r="X731">
        <v>1</v>
      </c>
      <c r="Y731">
        <v>2.2821462154388432</v>
      </c>
      <c r="Z731">
        <v>0.84032368659973145</v>
      </c>
      <c r="AC731" t="s">
        <v>323</v>
      </c>
      <c r="AD731" t="b">
        <v>1</v>
      </c>
      <c r="AE731">
        <v>1</v>
      </c>
      <c r="AF731">
        <v>1.8321212530136111</v>
      </c>
      <c r="AG731">
        <v>0.70854592323303223</v>
      </c>
      <c r="AJ731" t="s">
        <v>409</v>
      </c>
      <c r="AK731" t="b">
        <v>1</v>
      </c>
      <c r="AL731">
        <v>2</v>
      </c>
      <c r="AM731">
        <v>4.0959186553955078</v>
      </c>
      <c r="AN731">
        <v>1.6108303070068359</v>
      </c>
      <c r="AQ731" t="s">
        <v>449</v>
      </c>
      <c r="AR731" t="b">
        <v>1</v>
      </c>
      <c r="AS731">
        <v>1</v>
      </c>
      <c r="AT731">
        <v>4.9980363845825204</v>
      </c>
      <c r="AU731">
        <v>0.60571527481079102</v>
      </c>
      <c r="AX731" t="s">
        <v>54</v>
      </c>
      <c r="AY731" t="b">
        <v>1</v>
      </c>
      <c r="AZ731">
        <v>1</v>
      </c>
      <c r="BA731">
        <v>6.0163235664367676</v>
      </c>
      <c r="BB731">
        <v>0.60405683517456055</v>
      </c>
      <c r="BE731" t="s">
        <v>178</v>
      </c>
      <c r="BF731" t="b">
        <v>1</v>
      </c>
      <c r="BG731">
        <v>1</v>
      </c>
      <c r="BH731">
        <v>4.1527595520019531</v>
      </c>
      <c r="BI731">
        <v>0.62875103950500488</v>
      </c>
      <c r="BL731" t="s">
        <v>522</v>
      </c>
      <c r="BM731" t="b">
        <v>1</v>
      </c>
      <c r="BN731">
        <v>1</v>
      </c>
      <c r="BO731">
        <v>6.8330745697021484</v>
      </c>
      <c r="BP731">
        <v>0.62760186195373535</v>
      </c>
    </row>
    <row r="732" spans="1:68" x14ac:dyDescent="0.2">
      <c r="A732" t="s">
        <v>35</v>
      </c>
      <c r="B732" t="b">
        <v>1</v>
      </c>
      <c r="C732">
        <v>1</v>
      </c>
      <c r="D732">
        <v>7.3930258750915527</v>
      </c>
      <c r="E732">
        <v>0.57696676254272461</v>
      </c>
      <c r="H732" t="s">
        <v>83</v>
      </c>
      <c r="I732" t="b">
        <v>1</v>
      </c>
      <c r="J732">
        <v>19</v>
      </c>
      <c r="K732">
        <v>1.138169407844543</v>
      </c>
      <c r="L732">
        <v>18.209619998931881</v>
      </c>
      <c r="O732" t="s">
        <v>200</v>
      </c>
      <c r="P732" t="b">
        <v>1</v>
      </c>
      <c r="Q732">
        <v>1</v>
      </c>
      <c r="R732">
        <v>3.6555511951446529</v>
      </c>
      <c r="S732">
        <v>0.62072491645812988</v>
      </c>
      <c r="V732" t="s">
        <v>261</v>
      </c>
      <c r="W732" t="b">
        <v>1</v>
      </c>
      <c r="X732">
        <v>1</v>
      </c>
      <c r="Y732">
        <v>2.8659229278564449</v>
      </c>
      <c r="Z732">
        <v>0.6281733512878418</v>
      </c>
      <c r="AC732" t="s">
        <v>324</v>
      </c>
      <c r="AD732" t="b">
        <v>1</v>
      </c>
      <c r="AE732">
        <v>1</v>
      </c>
      <c r="AF732">
        <v>5.5082597732543954</v>
      </c>
      <c r="AG732">
        <v>0.62152528762817383</v>
      </c>
      <c r="AJ732" t="s">
        <v>410</v>
      </c>
      <c r="AK732" t="b">
        <v>1</v>
      </c>
      <c r="AL732">
        <v>1</v>
      </c>
      <c r="AM732">
        <v>4.6742148399353027</v>
      </c>
      <c r="AN732">
        <v>0.61916351318359375</v>
      </c>
      <c r="AQ732" t="s">
        <v>294</v>
      </c>
      <c r="AR732" t="b">
        <v>1</v>
      </c>
      <c r="AS732">
        <v>1</v>
      </c>
      <c r="AT732">
        <v>5.8625454902648926</v>
      </c>
      <c r="AU732">
        <v>0.60561800003051758</v>
      </c>
      <c r="AX732" t="s">
        <v>244</v>
      </c>
      <c r="AY732" t="b">
        <v>1</v>
      </c>
      <c r="AZ732">
        <v>1</v>
      </c>
      <c r="BA732">
        <v>3.2377943992614751</v>
      </c>
      <c r="BB732">
        <v>0.60096383094787598</v>
      </c>
      <c r="BE732" t="s">
        <v>85</v>
      </c>
      <c r="BF732" t="b">
        <v>1</v>
      </c>
      <c r="BG732">
        <v>1</v>
      </c>
      <c r="BH732">
        <v>6.5376591682434082</v>
      </c>
      <c r="BI732">
        <v>0.78939628601074219</v>
      </c>
      <c r="BL732" t="s">
        <v>523</v>
      </c>
      <c r="BM732" t="b">
        <v>1</v>
      </c>
      <c r="BN732">
        <v>1</v>
      </c>
      <c r="BO732">
        <v>3.1057906150817871</v>
      </c>
      <c r="BP732">
        <v>0.65296459197998047</v>
      </c>
    </row>
    <row r="733" spans="1:68" x14ac:dyDescent="0.2">
      <c r="A733" t="s">
        <v>36</v>
      </c>
      <c r="B733" t="b">
        <v>0</v>
      </c>
      <c r="C733">
        <v>1000</v>
      </c>
      <c r="D733">
        <v>2.7940084934234619</v>
      </c>
      <c r="E733">
        <v>996.42901253700256</v>
      </c>
      <c r="H733" t="s">
        <v>129</v>
      </c>
      <c r="I733" t="b">
        <v>1</v>
      </c>
      <c r="J733">
        <v>1</v>
      </c>
      <c r="K733">
        <v>3.5216743946075439</v>
      </c>
      <c r="L733">
        <v>0.61928749084472656</v>
      </c>
      <c r="O733" t="s">
        <v>129</v>
      </c>
      <c r="P733" t="b">
        <v>1</v>
      </c>
      <c r="Q733">
        <v>16</v>
      </c>
      <c r="R733">
        <v>2.669045209884644</v>
      </c>
      <c r="S733">
        <v>15.59779381752014</v>
      </c>
      <c r="V733" t="s">
        <v>52</v>
      </c>
      <c r="W733" t="b">
        <v>1</v>
      </c>
      <c r="X733">
        <v>1</v>
      </c>
      <c r="Y733">
        <v>5.0948452949523926</v>
      </c>
      <c r="Z733">
        <v>0.75595760345458984</v>
      </c>
      <c r="AC733" t="s">
        <v>325</v>
      </c>
      <c r="AD733" t="b">
        <v>1</v>
      </c>
      <c r="AE733">
        <v>1</v>
      </c>
      <c r="AF733">
        <v>5.2025113105773926</v>
      </c>
      <c r="AG733">
        <v>0.60939288139343262</v>
      </c>
      <c r="AJ733" t="s">
        <v>41</v>
      </c>
      <c r="AK733" t="b">
        <v>1</v>
      </c>
      <c r="AL733">
        <v>1</v>
      </c>
      <c r="AM733">
        <v>3.1549663543701172</v>
      </c>
      <c r="AN733">
        <v>0.62041497230529785</v>
      </c>
      <c r="AQ733" t="s">
        <v>77</v>
      </c>
      <c r="AR733" t="b">
        <v>1</v>
      </c>
      <c r="AS733">
        <v>1</v>
      </c>
      <c r="AT733">
        <v>4.5753426551818848</v>
      </c>
      <c r="AU733">
        <v>0.60935187339782715</v>
      </c>
      <c r="AX733" t="s">
        <v>34</v>
      </c>
      <c r="AY733" t="b">
        <v>1</v>
      </c>
      <c r="AZ733">
        <v>3</v>
      </c>
      <c r="BA733">
        <v>1.9620159864425659</v>
      </c>
      <c r="BB733">
        <v>2.44334864616394</v>
      </c>
      <c r="BE733" t="s">
        <v>484</v>
      </c>
      <c r="BF733" t="b">
        <v>1</v>
      </c>
      <c r="BG733">
        <v>1</v>
      </c>
      <c r="BH733">
        <v>3.1865239143371582</v>
      </c>
      <c r="BI733">
        <v>0.85417962074279785</v>
      </c>
      <c r="BL733" t="s">
        <v>524</v>
      </c>
      <c r="BM733" t="b">
        <v>1</v>
      </c>
      <c r="BN733">
        <v>1</v>
      </c>
      <c r="BO733">
        <v>3.03471851348877</v>
      </c>
      <c r="BP733">
        <v>0.62423872947692871</v>
      </c>
    </row>
    <row r="734" spans="1:68" x14ac:dyDescent="0.2">
      <c r="A734" t="s">
        <v>37</v>
      </c>
      <c r="B734" t="b">
        <v>1</v>
      </c>
      <c r="C734">
        <v>98</v>
      </c>
      <c r="D734">
        <v>2.4832954406738281</v>
      </c>
      <c r="E734">
        <v>92.328368186950684</v>
      </c>
      <c r="H734" t="s">
        <v>130</v>
      </c>
      <c r="I734" t="b">
        <v>1</v>
      </c>
      <c r="J734">
        <v>1</v>
      </c>
      <c r="K734">
        <v>7.3996548652648926</v>
      </c>
      <c r="L734">
        <v>0.6185610294342041</v>
      </c>
      <c r="O734" t="s">
        <v>16</v>
      </c>
      <c r="P734" t="b">
        <v>1</v>
      </c>
      <c r="Q734">
        <v>1</v>
      </c>
      <c r="R734">
        <v>2.1159522533416748</v>
      </c>
      <c r="S734">
        <v>0.81716609001159668</v>
      </c>
      <c r="V734" t="s">
        <v>262</v>
      </c>
      <c r="W734" t="b">
        <v>1</v>
      </c>
      <c r="X734">
        <v>1</v>
      </c>
      <c r="Y734">
        <v>5.9406118392944336</v>
      </c>
      <c r="Z734">
        <v>0.64246511459350586</v>
      </c>
      <c r="AC734" t="s">
        <v>326</v>
      </c>
      <c r="AD734" t="b">
        <v>1</v>
      </c>
      <c r="AE734">
        <v>1</v>
      </c>
      <c r="AF734">
        <v>3.4594240188598628</v>
      </c>
      <c r="AG734">
        <v>0.62363338470458984</v>
      </c>
      <c r="AJ734" t="s">
        <v>61</v>
      </c>
      <c r="AK734" t="b">
        <v>1</v>
      </c>
      <c r="AL734">
        <v>1</v>
      </c>
      <c r="AM734">
        <v>4.0571489334106454</v>
      </c>
      <c r="AN734">
        <v>0.62000584602355957</v>
      </c>
      <c r="AQ734" t="s">
        <v>99</v>
      </c>
      <c r="AR734" t="b">
        <v>1</v>
      </c>
      <c r="AS734">
        <v>211</v>
      </c>
      <c r="AT734">
        <v>5.0538325309753418</v>
      </c>
      <c r="AU734">
        <v>219.9031925201416</v>
      </c>
      <c r="AX734" t="s">
        <v>412</v>
      </c>
      <c r="AY734" t="b">
        <v>1</v>
      </c>
      <c r="AZ734">
        <v>497</v>
      </c>
      <c r="BA734">
        <v>2.9127027988433838</v>
      </c>
      <c r="BB734">
        <v>485.87601923942572</v>
      </c>
      <c r="BE734" t="s">
        <v>137</v>
      </c>
      <c r="BF734" t="b">
        <v>1</v>
      </c>
      <c r="BG734">
        <v>1</v>
      </c>
      <c r="BH734">
        <v>1.749381422996521</v>
      </c>
      <c r="BI734">
        <v>0.62693452835083008</v>
      </c>
      <c r="BL734" t="s">
        <v>525</v>
      </c>
      <c r="BM734" t="b">
        <v>1</v>
      </c>
      <c r="BN734">
        <v>1</v>
      </c>
      <c r="BO734">
        <v>3.923892498016357</v>
      </c>
      <c r="BP734">
        <v>0.63828539848327637</v>
      </c>
    </row>
    <row r="735" spans="1:68" x14ac:dyDescent="0.2">
      <c r="A735" t="s">
        <v>38</v>
      </c>
      <c r="B735" t="b">
        <v>1</v>
      </c>
      <c r="C735">
        <v>1</v>
      </c>
      <c r="D735">
        <v>5.3147215843200684</v>
      </c>
      <c r="E735">
        <v>0.58762145042419434</v>
      </c>
      <c r="H735" t="s">
        <v>131</v>
      </c>
      <c r="I735" t="b">
        <v>1</v>
      </c>
      <c r="J735">
        <v>1</v>
      </c>
      <c r="K735">
        <v>4.1223635673522949</v>
      </c>
      <c r="L735">
        <v>0.61740446090698242</v>
      </c>
      <c r="O735" t="s">
        <v>201</v>
      </c>
      <c r="P735" t="b">
        <v>1</v>
      </c>
      <c r="Q735">
        <v>1</v>
      </c>
      <c r="R735">
        <v>6.9399828910827637</v>
      </c>
      <c r="S735">
        <v>0.66310238838195801</v>
      </c>
      <c r="V735" t="s">
        <v>263</v>
      </c>
      <c r="W735" t="b">
        <v>1</v>
      </c>
      <c r="X735">
        <v>1</v>
      </c>
      <c r="Y735">
        <v>1.880887389183044</v>
      </c>
      <c r="Z735">
        <v>0.62958168983459473</v>
      </c>
      <c r="AC735" t="s">
        <v>327</v>
      </c>
      <c r="AD735" t="b">
        <v>1</v>
      </c>
      <c r="AE735">
        <v>1</v>
      </c>
      <c r="AF735">
        <v>7.336972713470459</v>
      </c>
      <c r="AG735">
        <v>0.60947012901306152</v>
      </c>
      <c r="AJ735" t="s">
        <v>411</v>
      </c>
      <c r="AK735" t="b">
        <v>1</v>
      </c>
      <c r="AL735">
        <v>1</v>
      </c>
      <c r="AM735">
        <v>1.532872676849365</v>
      </c>
      <c r="AN735">
        <v>0.62099790573120117</v>
      </c>
      <c r="AQ735" t="s">
        <v>450</v>
      </c>
      <c r="AR735" t="b">
        <v>1</v>
      </c>
      <c r="AS735">
        <v>1</v>
      </c>
      <c r="AT735">
        <v>4.2723493576049796</v>
      </c>
      <c r="AU735">
        <v>0.61804652214050293</v>
      </c>
      <c r="AX735" t="s">
        <v>67</v>
      </c>
      <c r="AY735" t="b">
        <v>1</v>
      </c>
      <c r="AZ735">
        <v>1</v>
      </c>
      <c r="BA735">
        <v>6.7418599128723136</v>
      </c>
      <c r="BB735">
        <v>0.58708715438842773</v>
      </c>
      <c r="BE735" t="s">
        <v>159</v>
      </c>
      <c r="BF735" t="b">
        <v>1</v>
      </c>
      <c r="BG735">
        <v>31</v>
      </c>
      <c r="BH735">
        <v>4.5741415023803711</v>
      </c>
      <c r="BI735">
        <v>33.593031167984009</v>
      </c>
      <c r="BL735" t="s">
        <v>526</v>
      </c>
      <c r="BM735" t="b">
        <v>1</v>
      </c>
      <c r="BN735">
        <v>1</v>
      </c>
      <c r="BO735">
        <v>6.9146900177001953</v>
      </c>
      <c r="BP735">
        <v>0.64573860168457031</v>
      </c>
    </row>
    <row r="736" spans="1:68" x14ac:dyDescent="0.2">
      <c r="A736" t="s">
        <v>39</v>
      </c>
      <c r="B736" t="b">
        <v>1</v>
      </c>
      <c r="C736">
        <v>35</v>
      </c>
      <c r="D736">
        <v>5.3007488250732422</v>
      </c>
      <c r="E736">
        <v>32.160737037658691</v>
      </c>
      <c r="H736" t="s">
        <v>132</v>
      </c>
      <c r="I736" t="b">
        <v>1</v>
      </c>
      <c r="J736">
        <v>1</v>
      </c>
      <c r="K736">
        <v>7.3587956428527832</v>
      </c>
      <c r="L736">
        <v>0.67622470855712891</v>
      </c>
      <c r="O736" t="s">
        <v>202</v>
      </c>
      <c r="P736" t="b">
        <v>1</v>
      </c>
      <c r="Q736">
        <v>1</v>
      </c>
      <c r="R736">
        <v>4.9855031967163086</v>
      </c>
      <c r="S736">
        <v>0.62087392807006836</v>
      </c>
      <c r="V736" t="s">
        <v>264</v>
      </c>
      <c r="W736" t="b">
        <v>1</v>
      </c>
      <c r="X736">
        <v>1</v>
      </c>
      <c r="Y736">
        <v>7.4873204231262207</v>
      </c>
      <c r="Z736">
        <v>0.63190770149230957</v>
      </c>
      <c r="AC736" t="s">
        <v>328</v>
      </c>
      <c r="AD736" t="b">
        <v>1</v>
      </c>
      <c r="AE736">
        <v>1</v>
      </c>
      <c r="AF736">
        <v>1.0678151845932009</v>
      </c>
      <c r="AG736">
        <v>0.62467408180236816</v>
      </c>
      <c r="AJ736" t="s">
        <v>412</v>
      </c>
      <c r="AK736" t="b">
        <v>1</v>
      </c>
      <c r="AL736">
        <v>1</v>
      </c>
      <c r="AM736">
        <v>7.8906478881835938</v>
      </c>
      <c r="AN736">
        <v>0.62344956398010254</v>
      </c>
      <c r="AQ736" t="s">
        <v>148</v>
      </c>
      <c r="AR736" t="b">
        <v>1</v>
      </c>
      <c r="AS736">
        <v>1</v>
      </c>
      <c r="AT736">
        <v>3.4118988513946529</v>
      </c>
      <c r="AU736">
        <v>0.60608458518981934</v>
      </c>
      <c r="AX736" t="s">
        <v>76</v>
      </c>
      <c r="AY736" t="b">
        <v>1</v>
      </c>
      <c r="AZ736">
        <v>2</v>
      </c>
      <c r="BA736">
        <v>6.2096734046936044</v>
      </c>
      <c r="BB736">
        <v>1.5759227275848391</v>
      </c>
      <c r="BE736" t="s">
        <v>485</v>
      </c>
      <c r="BF736" t="b">
        <v>1</v>
      </c>
      <c r="BG736">
        <v>1</v>
      </c>
      <c r="BH736">
        <v>3.3540060520172119</v>
      </c>
      <c r="BI736">
        <v>0.63845133781433105</v>
      </c>
      <c r="BL736" t="s">
        <v>527</v>
      </c>
      <c r="BM736" t="b">
        <v>1</v>
      </c>
      <c r="BN736">
        <v>1</v>
      </c>
      <c r="BO736">
        <v>3.4728455543518071</v>
      </c>
      <c r="BP736">
        <v>0.71570706367492676</v>
      </c>
    </row>
    <row r="737" spans="1:68" x14ac:dyDescent="0.2">
      <c r="A737" t="s">
        <v>40</v>
      </c>
      <c r="B737" t="b">
        <v>1</v>
      </c>
      <c r="C737">
        <v>1</v>
      </c>
      <c r="D737">
        <v>2.0674083232879639</v>
      </c>
      <c r="E737">
        <v>0.58856081962585449</v>
      </c>
      <c r="H737" t="s">
        <v>106</v>
      </c>
      <c r="I737" t="b">
        <v>1</v>
      </c>
      <c r="J737">
        <v>2</v>
      </c>
      <c r="K737">
        <v>4.2874021530151367</v>
      </c>
      <c r="L737">
        <v>1.643997430801392</v>
      </c>
      <c r="O737" t="s">
        <v>203</v>
      </c>
      <c r="P737" t="b">
        <v>1</v>
      </c>
      <c r="Q737">
        <v>1</v>
      </c>
      <c r="R737">
        <v>2.589347124099731</v>
      </c>
      <c r="S737">
        <v>0.66041660308837891</v>
      </c>
      <c r="V737" t="s">
        <v>265</v>
      </c>
      <c r="W737" t="b">
        <v>1</v>
      </c>
      <c r="X737">
        <v>1</v>
      </c>
      <c r="Y737">
        <v>5.1238741874694824</v>
      </c>
      <c r="Z737">
        <v>0.62337493896484375</v>
      </c>
      <c r="AC737" t="s">
        <v>329</v>
      </c>
      <c r="AD737" t="b">
        <v>1</v>
      </c>
      <c r="AE737">
        <v>1</v>
      </c>
      <c r="AF737">
        <v>4.9097881317138672</v>
      </c>
      <c r="AG737">
        <v>0.61689639091491699</v>
      </c>
      <c r="AJ737" t="s">
        <v>294</v>
      </c>
      <c r="AK737" t="b">
        <v>1</v>
      </c>
      <c r="AL737">
        <v>2</v>
      </c>
      <c r="AM737">
        <v>2.511927604675293</v>
      </c>
      <c r="AN737">
        <v>1.619811058044434</v>
      </c>
      <c r="AQ737" t="s">
        <v>105</v>
      </c>
      <c r="AR737" t="b">
        <v>1</v>
      </c>
      <c r="AS737">
        <v>1</v>
      </c>
      <c r="AT737">
        <v>5.3083844184875488</v>
      </c>
      <c r="AU737">
        <v>0.60459375381469727</v>
      </c>
      <c r="AX737" t="s">
        <v>448</v>
      </c>
      <c r="AY737" t="b">
        <v>1</v>
      </c>
      <c r="AZ737">
        <v>1</v>
      </c>
      <c r="BA737">
        <v>4.5280575752258301</v>
      </c>
      <c r="BB737">
        <v>0.60488772392272949</v>
      </c>
      <c r="BE737" t="s">
        <v>182</v>
      </c>
      <c r="BF737" t="b">
        <v>1</v>
      </c>
      <c r="BG737">
        <v>1</v>
      </c>
      <c r="BH737">
        <v>3.0195825099945068</v>
      </c>
      <c r="BI737">
        <v>0.79461383819580078</v>
      </c>
      <c r="BL737" t="s">
        <v>263</v>
      </c>
      <c r="BM737" t="b">
        <v>1</v>
      </c>
      <c r="BN737">
        <v>1</v>
      </c>
      <c r="BO737">
        <v>4.5351800918579102</v>
      </c>
      <c r="BP737">
        <v>0.63052701950073242</v>
      </c>
    </row>
    <row r="738" spans="1:68" x14ac:dyDescent="0.2">
      <c r="A738" t="s">
        <v>41</v>
      </c>
      <c r="B738" t="b">
        <v>1</v>
      </c>
      <c r="C738">
        <v>1</v>
      </c>
      <c r="D738">
        <v>8.3265247344970703</v>
      </c>
      <c r="E738">
        <v>0.58871817588806152</v>
      </c>
      <c r="H738" t="s">
        <v>133</v>
      </c>
      <c r="I738" t="b">
        <v>1</v>
      </c>
      <c r="J738">
        <v>1</v>
      </c>
      <c r="K738">
        <v>6.368797779083252</v>
      </c>
      <c r="L738">
        <v>0.58707118034362793</v>
      </c>
      <c r="O738" t="s">
        <v>182</v>
      </c>
      <c r="P738" t="b">
        <v>1</v>
      </c>
      <c r="Q738">
        <v>1</v>
      </c>
      <c r="R738">
        <v>4.2586493492126456</v>
      </c>
      <c r="S738">
        <v>0.61642074584960938</v>
      </c>
      <c r="V738" t="s">
        <v>266</v>
      </c>
      <c r="W738" t="b">
        <v>1</v>
      </c>
      <c r="X738">
        <v>1</v>
      </c>
      <c r="Y738">
        <v>4.8415813446044922</v>
      </c>
      <c r="Z738">
        <v>0.62413406372070312</v>
      </c>
      <c r="AC738" t="s">
        <v>330</v>
      </c>
      <c r="AD738" t="b">
        <v>1</v>
      </c>
      <c r="AE738">
        <v>1</v>
      </c>
      <c r="AF738">
        <v>4.5931596755981454</v>
      </c>
      <c r="AG738">
        <v>0.6249237060546875</v>
      </c>
      <c r="AJ738" t="s">
        <v>189</v>
      </c>
      <c r="AK738" t="b">
        <v>1</v>
      </c>
      <c r="AL738">
        <v>1</v>
      </c>
      <c r="AM738">
        <v>8.4966659545898438</v>
      </c>
      <c r="AN738">
        <v>0.63273406028747559</v>
      </c>
      <c r="AQ738" t="s">
        <v>222</v>
      </c>
      <c r="AR738" t="b">
        <v>1</v>
      </c>
      <c r="AS738">
        <v>1</v>
      </c>
      <c r="AT738">
        <v>5.7702732086181641</v>
      </c>
      <c r="AU738">
        <v>0.61722230911254883</v>
      </c>
      <c r="AX738" t="s">
        <v>105</v>
      </c>
      <c r="AY738" t="b">
        <v>0</v>
      </c>
      <c r="AZ738">
        <v>1000</v>
      </c>
      <c r="BA738">
        <v>2.8257894515991211</v>
      </c>
      <c r="BB738">
        <v>976.0724081993103</v>
      </c>
      <c r="BE738" t="s">
        <v>486</v>
      </c>
      <c r="BF738" t="b">
        <v>1</v>
      </c>
      <c r="BG738">
        <v>1</v>
      </c>
      <c r="BH738">
        <v>6.1773982048034668</v>
      </c>
      <c r="BI738">
        <v>0.62705659866333008</v>
      </c>
      <c r="BL738" t="s">
        <v>465</v>
      </c>
      <c r="BM738" t="b">
        <v>1</v>
      </c>
      <c r="BN738">
        <v>1</v>
      </c>
      <c r="BO738">
        <v>5.6161322593688956</v>
      </c>
      <c r="BP738">
        <v>0.63971829414367676</v>
      </c>
    </row>
    <row r="739" spans="1:68" x14ac:dyDescent="0.2">
      <c r="A739" t="s">
        <v>42</v>
      </c>
      <c r="B739" t="b">
        <v>0</v>
      </c>
      <c r="C739">
        <v>1000</v>
      </c>
      <c r="D739">
        <v>2.1003942489624019</v>
      </c>
      <c r="E739">
        <v>972.17370057106018</v>
      </c>
      <c r="H739" t="s">
        <v>134</v>
      </c>
      <c r="I739" t="b">
        <v>1</v>
      </c>
      <c r="J739">
        <v>1</v>
      </c>
      <c r="K739">
        <v>3.9878742694854741</v>
      </c>
      <c r="L739">
        <v>0.60525894165039062</v>
      </c>
      <c r="O739" t="s">
        <v>204</v>
      </c>
      <c r="P739" t="b">
        <v>1</v>
      </c>
      <c r="Q739">
        <v>1</v>
      </c>
      <c r="R739">
        <v>1.72228467464447</v>
      </c>
      <c r="S739">
        <v>0.62343573570251465</v>
      </c>
      <c r="V739" t="s">
        <v>128</v>
      </c>
      <c r="W739" t="b">
        <v>1</v>
      </c>
      <c r="X739">
        <v>1</v>
      </c>
      <c r="Y739">
        <v>4.3458547592163086</v>
      </c>
      <c r="Z739">
        <v>0.62516140937805176</v>
      </c>
      <c r="AC739" t="s">
        <v>331</v>
      </c>
      <c r="AD739" t="b">
        <v>1</v>
      </c>
      <c r="AE739">
        <v>30</v>
      </c>
      <c r="AF739">
        <v>5.5054965019226074</v>
      </c>
      <c r="AG739">
        <v>29.608857870101929</v>
      </c>
      <c r="AJ739" t="s">
        <v>165</v>
      </c>
      <c r="AK739" t="b">
        <v>1</v>
      </c>
      <c r="AL739">
        <v>1</v>
      </c>
      <c r="AM739">
        <v>2.528943777084351</v>
      </c>
      <c r="AN739">
        <v>0.61321830749511719</v>
      </c>
      <c r="AQ739" t="s">
        <v>88</v>
      </c>
      <c r="AR739" t="b">
        <v>1</v>
      </c>
      <c r="AS739">
        <v>881</v>
      </c>
      <c r="AT739">
        <v>3.706032514572144</v>
      </c>
      <c r="AU739">
        <v>852.60795044898987</v>
      </c>
      <c r="AX739" t="s">
        <v>120</v>
      </c>
      <c r="AY739" t="b">
        <v>1</v>
      </c>
      <c r="AZ739">
        <v>1</v>
      </c>
      <c r="BA739">
        <v>6.4087128639221191</v>
      </c>
      <c r="BB739">
        <v>0.58339190483093262</v>
      </c>
      <c r="BE739" t="s">
        <v>130</v>
      </c>
      <c r="BF739" t="b">
        <v>1</v>
      </c>
      <c r="BG739">
        <v>1</v>
      </c>
      <c r="BH739">
        <v>3.7456386089324951</v>
      </c>
      <c r="BI739">
        <v>0.63018298149108887</v>
      </c>
      <c r="BL739" t="s">
        <v>528</v>
      </c>
      <c r="BM739" t="b">
        <v>1</v>
      </c>
      <c r="BN739">
        <v>1</v>
      </c>
      <c r="BO739">
        <v>2.8445818424224849</v>
      </c>
      <c r="BP739">
        <v>0.62531328201293945</v>
      </c>
    </row>
    <row r="740" spans="1:68" x14ac:dyDescent="0.2">
      <c r="A740" t="s">
        <v>43</v>
      </c>
      <c r="B740" t="b">
        <v>1</v>
      </c>
      <c r="C740">
        <v>1</v>
      </c>
      <c r="D740">
        <v>6.375063419342041</v>
      </c>
      <c r="E740">
        <v>0.59013581275939941</v>
      </c>
      <c r="H740" t="s">
        <v>135</v>
      </c>
      <c r="I740" t="b">
        <v>1</v>
      </c>
      <c r="J740">
        <v>1</v>
      </c>
      <c r="K740">
        <v>6.1846694946289062</v>
      </c>
      <c r="L740">
        <v>0.62109994888305664</v>
      </c>
      <c r="O740" t="s">
        <v>183</v>
      </c>
      <c r="P740" t="b">
        <v>1</v>
      </c>
      <c r="Q740">
        <v>1</v>
      </c>
      <c r="R740">
        <v>0.99174958467483521</v>
      </c>
      <c r="S740">
        <v>0.61563730239868164</v>
      </c>
      <c r="V740" t="s">
        <v>267</v>
      </c>
      <c r="W740" t="b">
        <v>1</v>
      </c>
      <c r="X740">
        <v>1</v>
      </c>
      <c r="Y740">
        <v>5.9898543357849121</v>
      </c>
      <c r="Z740">
        <v>0.62525033950805664</v>
      </c>
      <c r="AC740" t="s">
        <v>332</v>
      </c>
      <c r="AD740" t="b">
        <v>1</v>
      </c>
      <c r="AE740">
        <v>1</v>
      </c>
      <c r="AF740">
        <v>5.2834453582763672</v>
      </c>
      <c r="AG740">
        <v>0.61062407493591309</v>
      </c>
      <c r="AJ740" t="s">
        <v>55</v>
      </c>
      <c r="AK740" t="b">
        <v>1</v>
      </c>
      <c r="AL740">
        <v>549</v>
      </c>
      <c r="AM740">
        <v>3.3008320331573491</v>
      </c>
      <c r="AN740">
        <v>563.5519118309021</v>
      </c>
      <c r="AQ740" t="s">
        <v>203</v>
      </c>
      <c r="AR740" t="b">
        <v>0</v>
      </c>
      <c r="AS740">
        <v>1000</v>
      </c>
      <c r="AT740">
        <v>5.4146790504455566</v>
      </c>
      <c r="AU740">
        <v>977.42383766174316</v>
      </c>
      <c r="AX740" t="s">
        <v>84</v>
      </c>
      <c r="AY740" t="b">
        <v>0</v>
      </c>
      <c r="AZ740">
        <v>1000</v>
      </c>
      <c r="BA740">
        <v>2.4766309261322021</v>
      </c>
      <c r="BB740">
        <v>973.63092517852783</v>
      </c>
      <c r="BE740" t="s">
        <v>449</v>
      </c>
      <c r="BF740" t="b">
        <v>1</v>
      </c>
      <c r="BG740">
        <v>1</v>
      </c>
      <c r="BH740">
        <v>1.961677074432373</v>
      </c>
      <c r="BI740">
        <v>0.62747907638549805</v>
      </c>
      <c r="BL740" t="s">
        <v>147</v>
      </c>
      <c r="BM740" t="b">
        <v>1</v>
      </c>
      <c r="BN740">
        <v>1</v>
      </c>
      <c r="BO740">
        <v>1.798406600952148</v>
      </c>
      <c r="BP740">
        <v>0.63636112213134766</v>
      </c>
    </row>
    <row r="741" spans="1:68" x14ac:dyDescent="0.2">
      <c r="A741" t="s">
        <v>44</v>
      </c>
      <c r="B741" t="b">
        <v>1</v>
      </c>
      <c r="C741">
        <v>304</v>
      </c>
      <c r="D741">
        <v>3.534395694732666</v>
      </c>
      <c r="E741">
        <v>284.6297607421875</v>
      </c>
      <c r="H741" t="s">
        <v>136</v>
      </c>
      <c r="I741" t="b">
        <v>1</v>
      </c>
      <c r="J741">
        <v>3</v>
      </c>
      <c r="K741">
        <v>3.8259694576263432</v>
      </c>
      <c r="L741">
        <v>2.6018614768981929</v>
      </c>
      <c r="O741" t="s">
        <v>205</v>
      </c>
      <c r="P741" t="b">
        <v>1</v>
      </c>
      <c r="Q741">
        <v>1</v>
      </c>
      <c r="R741">
        <v>3.9150328636169429</v>
      </c>
      <c r="S741">
        <v>0.62116312980651855</v>
      </c>
      <c r="V741" t="s">
        <v>132</v>
      </c>
      <c r="W741" t="b">
        <v>1</v>
      </c>
      <c r="X741">
        <v>2</v>
      </c>
      <c r="Y741">
        <v>3.5407893657684331</v>
      </c>
      <c r="Z741">
        <v>1.666928291320801</v>
      </c>
      <c r="AC741" t="s">
        <v>333</v>
      </c>
      <c r="AD741" t="b">
        <v>1</v>
      </c>
      <c r="AE741">
        <v>1</v>
      </c>
      <c r="AF741">
        <v>4.7522811889648438</v>
      </c>
      <c r="AG741">
        <v>0.62109112739562988</v>
      </c>
      <c r="AJ741" t="s">
        <v>72</v>
      </c>
      <c r="AK741" t="b">
        <v>1</v>
      </c>
      <c r="AL741">
        <v>1</v>
      </c>
      <c r="AM741">
        <v>8.0333576202392578</v>
      </c>
      <c r="AN741">
        <v>0.62203192710876465</v>
      </c>
      <c r="AQ741" t="s">
        <v>255</v>
      </c>
      <c r="AR741" t="b">
        <v>1</v>
      </c>
      <c r="AS741">
        <v>3</v>
      </c>
      <c r="AT741">
        <v>8.2469358444213867</v>
      </c>
      <c r="AU741">
        <v>2.6861755847930908</v>
      </c>
      <c r="AX741" t="s">
        <v>148</v>
      </c>
      <c r="AY741" t="b">
        <v>1</v>
      </c>
      <c r="AZ741">
        <v>1</v>
      </c>
      <c r="BA741">
        <v>2.303866863250732</v>
      </c>
      <c r="BB741">
        <v>0.60663294792175293</v>
      </c>
      <c r="BE741" t="s">
        <v>228</v>
      </c>
      <c r="BF741" t="b">
        <v>1</v>
      </c>
      <c r="BG741">
        <v>7</v>
      </c>
      <c r="BH741">
        <v>3.9713315963745122</v>
      </c>
      <c r="BI741">
        <v>8.3623952865600586</v>
      </c>
      <c r="BL741" t="s">
        <v>216</v>
      </c>
      <c r="BM741" t="b">
        <v>1</v>
      </c>
      <c r="BN741">
        <v>1</v>
      </c>
      <c r="BO741">
        <v>1.6241087913513179</v>
      </c>
      <c r="BP741">
        <v>0.6331629753112793</v>
      </c>
    </row>
    <row r="742" spans="1:68" x14ac:dyDescent="0.2">
      <c r="A742" t="s">
        <v>45</v>
      </c>
      <c r="B742" t="b">
        <v>1</v>
      </c>
      <c r="C742">
        <v>46</v>
      </c>
      <c r="D742">
        <v>3.1780755519866939</v>
      </c>
      <c r="E742">
        <v>46.131210565567017</v>
      </c>
      <c r="H742" t="s">
        <v>137</v>
      </c>
      <c r="I742" t="b">
        <v>1</v>
      </c>
      <c r="J742">
        <v>1</v>
      </c>
      <c r="K742">
        <v>1.5592952966690059</v>
      </c>
      <c r="L742">
        <v>0.60126161575317383</v>
      </c>
      <c r="O742" t="s">
        <v>206</v>
      </c>
      <c r="P742" t="b">
        <v>1</v>
      </c>
      <c r="Q742">
        <v>1</v>
      </c>
      <c r="R742">
        <v>3.1282141208648682</v>
      </c>
      <c r="S742">
        <v>0.7863929271697998</v>
      </c>
      <c r="V742" t="s">
        <v>268</v>
      </c>
      <c r="W742" t="b">
        <v>1</v>
      </c>
      <c r="X742">
        <v>1</v>
      </c>
      <c r="Y742">
        <v>7.2337946891784668</v>
      </c>
      <c r="Z742">
        <v>0.63445496559143066</v>
      </c>
      <c r="AC742" t="s">
        <v>334</v>
      </c>
      <c r="AD742" t="b">
        <v>1</v>
      </c>
      <c r="AE742">
        <v>1</v>
      </c>
      <c r="AF742">
        <v>4.4424800872802734</v>
      </c>
      <c r="AG742">
        <v>0.91196584701538086</v>
      </c>
      <c r="AJ742" t="s">
        <v>413</v>
      </c>
      <c r="AK742" t="b">
        <v>1</v>
      </c>
      <c r="AL742">
        <v>1</v>
      </c>
      <c r="AM742">
        <v>3.1541588306427002</v>
      </c>
      <c r="AN742">
        <v>0.63318514823913574</v>
      </c>
      <c r="AQ742" t="s">
        <v>128</v>
      </c>
      <c r="AR742" t="b">
        <v>1</v>
      </c>
      <c r="AS742">
        <v>100</v>
      </c>
      <c r="AT742">
        <v>3.4910414218902588</v>
      </c>
      <c r="AU742">
        <v>102.0509281158447</v>
      </c>
      <c r="AX742" t="s">
        <v>463</v>
      </c>
      <c r="AY742" t="b">
        <v>1</v>
      </c>
      <c r="AZ742">
        <v>1</v>
      </c>
      <c r="BA742">
        <v>2.2984719276428218</v>
      </c>
      <c r="BB742">
        <v>0.6037592887878418</v>
      </c>
      <c r="BE742" t="s">
        <v>129</v>
      </c>
      <c r="BF742" t="b">
        <v>1</v>
      </c>
      <c r="BG742">
        <v>1</v>
      </c>
      <c r="BH742">
        <v>2.652328729629517</v>
      </c>
      <c r="BI742">
        <v>0.63406968116760254</v>
      </c>
      <c r="BL742" t="s">
        <v>529</v>
      </c>
      <c r="BM742" t="b">
        <v>1</v>
      </c>
      <c r="BN742">
        <v>1</v>
      </c>
      <c r="BO742">
        <v>1.610202550888062</v>
      </c>
      <c r="BP742">
        <v>0.6242828369140625</v>
      </c>
    </row>
    <row r="743" spans="1:68" x14ac:dyDescent="0.2">
      <c r="A743" t="s">
        <v>46</v>
      </c>
      <c r="B743" t="b">
        <v>1</v>
      </c>
      <c r="C743">
        <v>1</v>
      </c>
      <c r="D743">
        <v>2.0280942916870122</v>
      </c>
      <c r="E743">
        <v>0.58856558799743652</v>
      </c>
      <c r="H743" t="s">
        <v>138</v>
      </c>
      <c r="I743" t="b">
        <v>1</v>
      </c>
      <c r="J743">
        <v>1</v>
      </c>
      <c r="K743">
        <v>3.3913440704345699</v>
      </c>
      <c r="L743">
        <v>0.62322688102722168</v>
      </c>
      <c r="O743" t="s">
        <v>147</v>
      </c>
      <c r="P743" t="b">
        <v>0</v>
      </c>
      <c r="Q743">
        <v>1000</v>
      </c>
      <c r="R743">
        <v>4.8095211982727051</v>
      </c>
      <c r="S743">
        <v>1018.2349741458891</v>
      </c>
      <c r="V743" t="s">
        <v>170</v>
      </c>
      <c r="W743" t="b">
        <v>1</v>
      </c>
      <c r="X743">
        <v>1</v>
      </c>
      <c r="Y743">
        <v>4.3947672843933114</v>
      </c>
      <c r="Z743">
        <v>0.64234137535095215</v>
      </c>
      <c r="AC743" t="s">
        <v>335</v>
      </c>
      <c r="AD743" t="b">
        <v>1</v>
      </c>
      <c r="AE743">
        <v>1</v>
      </c>
      <c r="AF743">
        <v>5.5364980697631836</v>
      </c>
      <c r="AG743">
        <v>0.68094396591186523</v>
      </c>
      <c r="AJ743" t="s">
        <v>238</v>
      </c>
      <c r="AK743" t="b">
        <v>1</v>
      </c>
      <c r="AL743">
        <v>1</v>
      </c>
      <c r="AM743">
        <v>3.2062005996704102</v>
      </c>
      <c r="AN743">
        <v>0.6288444995880127</v>
      </c>
      <c r="AQ743" t="s">
        <v>25</v>
      </c>
      <c r="AR743" t="b">
        <v>0</v>
      </c>
      <c r="AS743">
        <v>1000</v>
      </c>
      <c r="AT743">
        <v>4.4844813346862793</v>
      </c>
      <c r="AU743">
        <v>1004.114474058151</v>
      </c>
      <c r="AX743" t="s">
        <v>464</v>
      </c>
      <c r="AY743" t="b">
        <v>1</v>
      </c>
      <c r="AZ743">
        <v>26</v>
      </c>
      <c r="BA743">
        <v>3.3065812587738042</v>
      </c>
      <c r="BB743">
        <v>24.644875049591061</v>
      </c>
      <c r="BE743" t="s">
        <v>254</v>
      </c>
      <c r="BF743" t="b">
        <v>1</v>
      </c>
      <c r="BG743">
        <v>1</v>
      </c>
      <c r="BH743">
        <v>2.4591505527496338</v>
      </c>
      <c r="BI743">
        <v>0.62787961959838867</v>
      </c>
      <c r="BL743" t="s">
        <v>530</v>
      </c>
      <c r="BM743" t="b">
        <v>1</v>
      </c>
      <c r="BN743">
        <v>1</v>
      </c>
      <c r="BO743">
        <v>6.3911094665527344</v>
      </c>
      <c r="BP743">
        <v>0.62140345573425293</v>
      </c>
    </row>
    <row r="744" spans="1:68" x14ac:dyDescent="0.2">
      <c r="A744" t="s">
        <v>47</v>
      </c>
      <c r="B744" t="b">
        <v>0</v>
      </c>
      <c r="C744">
        <v>1000</v>
      </c>
      <c r="D744">
        <v>3.375560998916626</v>
      </c>
      <c r="E744">
        <v>986.95000624656677</v>
      </c>
      <c r="H744" t="s">
        <v>139</v>
      </c>
      <c r="I744" t="b">
        <v>0</v>
      </c>
      <c r="J744">
        <v>1000</v>
      </c>
      <c r="K744">
        <v>3.0386970043182369</v>
      </c>
      <c r="L744">
        <v>1016.098267555237</v>
      </c>
      <c r="O744" t="s">
        <v>207</v>
      </c>
      <c r="P744" t="b">
        <v>1</v>
      </c>
      <c r="Q744">
        <v>1</v>
      </c>
      <c r="R744">
        <v>5.8796696662902832</v>
      </c>
      <c r="S744">
        <v>0.62637543678283691</v>
      </c>
      <c r="V744" t="s">
        <v>232</v>
      </c>
      <c r="W744" t="b">
        <v>1</v>
      </c>
      <c r="X744">
        <v>1</v>
      </c>
      <c r="Y744">
        <v>2.8603038787841801</v>
      </c>
      <c r="Z744">
        <v>0.62479710578918457</v>
      </c>
      <c r="AC744" t="s">
        <v>336</v>
      </c>
      <c r="AD744" t="b">
        <v>1</v>
      </c>
      <c r="AE744">
        <v>2</v>
      </c>
      <c r="AF744">
        <v>3.8749594688415532</v>
      </c>
      <c r="AG744">
        <v>1.5943329334259031</v>
      </c>
      <c r="AJ744" t="s">
        <v>414</v>
      </c>
      <c r="AK744" t="b">
        <v>1</v>
      </c>
      <c r="AL744">
        <v>1</v>
      </c>
      <c r="AM744">
        <v>1.8792489767074581</v>
      </c>
      <c r="AN744">
        <v>0.61994004249572754</v>
      </c>
      <c r="AQ744" t="s">
        <v>159</v>
      </c>
      <c r="AR744" t="b">
        <v>0</v>
      </c>
      <c r="AS744">
        <v>1000</v>
      </c>
      <c r="AT744">
        <v>4.7525105476379386</v>
      </c>
      <c r="AU744">
        <v>1011.0442259311679</v>
      </c>
      <c r="AX744" t="s">
        <v>41</v>
      </c>
      <c r="AY744" t="b">
        <v>1</v>
      </c>
      <c r="AZ744">
        <v>1</v>
      </c>
      <c r="BA744">
        <v>5.5544304847717294</v>
      </c>
      <c r="BB744">
        <v>0.57486629486083984</v>
      </c>
      <c r="BE744" t="s">
        <v>285</v>
      </c>
      <c r="BF744" t="b">
        <v>1</v>
      </c>
      <c r="BG744">
        <v>7</v>
      </c>
      <c r="BH744">
        <v>3.3017795085906978</v>
      </c>
      <c r="BI744">
        <v>8.7153723239898682</v>
      </c>
      <c r="BL744" t="s">
        <v>531</v>
      </c>
      <c r="BM744" t="b">
        <v>1</v>
      </c>
      <c r="BN744">
        <v>1</v>
      </c>
      <c r="BO744">
        <v>2.7708745002746582</v>
      </c>
      <c r="BP744">
        <v>0.62454557418823242</v>
      </c>
    </row>
    <row r="745" spans="1:68" x14ac:dyDescent="0.2">
      <c r="A745" t="s">
        <v>48</v>
      </c>
      <c r="B745" t="b">
        <v>1</v>
      </c>
      <c r="C745">
        <v>1</v>
      </c>
      <c r="D745">
        <v>6.4066109657287598</v>
      </c>
      <c r="E745">
        <v>0.59176993370056152</v>
      </c>
      <c r="H745" t="s">
        <v>43</v>
      </c>
      <c r="I745" t="b">
        <v>1</v>
      </c>
      <c r="J745">
        <v>1</v>
      </c>
      <c r="K745">
        <v>2.228968620300293</v>
      </c>
      <c r="L745">
        <v>0.63184142112731934</v>
      </c>
      <c r="O745" t="s">
        <v>108</v>
      </c>
      <c r="P745" t="b">
        <v>1</v>
      </c>
      <c r="Q745">
        <v>1</v>
      </c>
      <c r="R745">
        <v>5.0039801597595206</v>
      </c>
      <c r="S745">
        <v>0.65517449378967285</v>
      </c>
      <c r="V745" t="s">
        <v>269</v>
      </c>
      <c r="W745" t="b">
        <v>1</v>
      </c>
      <c r="X745">
        <v>1</v>
      </c>
      <c r="Y745">
        <v>4.5365123748779297</v>
      </c>
      <c r="Z745">
        <v>0.63687300682067871</v>
      </c>
      <c r="AC745" t="s">
        <v>337</v>
      </c>
      <c r="AD745" t="b">
        <v>1</v>
      </c>
      <c r="AE745">
        <v>2</v>
      </c>
      <c r="AF745">
        <v>4.6767764091491699</v>
      </c>
      <c r="AG745">
        <v>1.617682218551636</v>
      </c>
      <c r="AJ745" t="s">
        <v>16</v>
      </c>
      <c r="AK745" t="b">
        <v>1</v>
      </c>
      <c r="AL745">
        <v>1</v>
      </c>
      <c r="AM745">
        <v>3.562598705291748</v>
      </c>
      <c r="AN745">
        <v>0.76468539237976074</v>
      </c>
      <c r="AQ745" t="s">
        <v>451</v>
      </c>
      <c r="AR745" t="b">
        <v>1</v>
      </c>
      <c r="AS745">
        <v>1</v>
      </c>
      <c r="AT745">
        <v>4.4541115760803223</v>
      </c>
      <c r="AU745">
        <v>0.60738492012023926</v>
      </c>
      <c r="AX745" t="s">
        <v>208</v>
      </c>
      <c r="AY745" t="b">
        <v>1</v>
      </c>
      <c r="AZ745">
        <v>39</v>
      </c>
      <c r="BA745">
        <v>3.133588314056396</v>
      </c>
      <c r="BB745">
        <v>37.77586817741394</v>
      </c>
      <c r="BE745" t="s">
        <v>204</v>
      </c>
      <c r="BF745" t="b">
        <v>1</v>
      </c>
      <c r="BG745">
        <v>1</v>
      </c>
      <c r="BH745">
        <v>4.1906781196594238</v>
      </c>
      <c r="BI745">
        <v>0.63002610206604004</v>
      </c>
      <c r="BL745" t="s">
        <v>532</v>
      </c>
      <c r="BM745" t="b">
        <v>1</v>
      </c>
      <c r="BN745">
        <v>1</v>
      </c>
      <c r="BO745">
        <v>3.202851533889771</v>
      </c>
      <c r="BP745">
        <v>0.63231968879699707</v>
      </c>
    </row>
    <row r="746" spans="1:68" x14ac:dyDescent="0.2">
      <c r="A746" t="s">
        <v>49</v>
      </c>
      <c r="B746" t="b">
        <v>1</v>
      </c>
      <c r="C746">
        <v>1</v>
      </c>
      <c r="D746">
        <v>4.7667193412780762</v>
      </c>
      <c r="E746">
        <v>0.60626506805419922</v>
      </c>
      <c r="H746" t="s">
        <v>30</v>
      </c>
      <c r="I746" t="b">
        <v>1</v>
      </c>
      <c r="J746">
        <v>1</v>
      </c>
      <c r="K746">
        <v>2.5854897499084468</v>
      </c>
      <c r="L746">
        <v>0.62305712699890137</v>
      </c>
      <c r="O746" t="s">
        <v>208</v>
      </c>
      <c r="P746" t="b">
        <v>1</v>
      </c>
      <c r="Q746">
        <v>1</v>
      </c>
      <c r="R746">
        <v>1.9669927358627319</v>
      </c>
      <c r="S746">
        <v>0.65817856788635254</v>
      </c>
      <c r="V746" t="s">
        <v>270</v>
      </c>
      <c r="W746" t="b">
        <v>1</v>
      </c>
      <c r="X746">
        <v>1</v>
      </c>
      <c r="Y746">
        <v>0.82199007272720337</v>
      </c>
      <c r="Z746">
        <v>0.6286017894744873</v>
      </c>
      <c r="AC746" t="s">
        <v>338</v>
      </c>
      <c r="AD746" t="b">
        <v>1</v>
      </c>
      <c r="AE746">
        <v>1</v>
      </c>
      <c r="AF746">
        <v>1.8395653963088989</v>
      </c>
      <c r="AG746">
        <v>0.61136317253112793</v>
      </c>
      <c r="AJ746" t="s">
        <v>415</v>
      </c>
      <c r="AK746" t="b">
        <v>1</v>
      </c>
      <c r="AL746">
        <v>1</v>
      </c>
      <c r="AM746">
        <v>4.0591311454772949</v>
      </c>
      <c r="AN746">
        <v>0.62445878982543945</v>
      </c>
      <c r="AQ746" t="s">
        <v>212</v>
      </c>
      <c r="AR746" t="b">
        <v>0</v>
      </c>
      <c r="AS746">
        <v>1000</v>
      </c>
      <c r="AT746">
        <v>5.6868081092834473</v>
      </c>
      <c r="AU746">
        <v>976.49842190742493</v>
      </c>
      <c r="AX746" t="s">
        <v>164</v>
      </c>
      <c r="AY746" t="b">
        <v>1</v>
      </c>
      <c r="AZ746">
        <v>1</v>
      </c>
      <c r="BA746">
        <v>1.9397938251495359</v>
      </c>
      <c r="BB746">
        <v>0.58928585052490234</v>
      </c>
      <c r="BE746" t="s">
        <v>194</v>
      </c>
      <c r="BF746" t="b">
        <v>1</v>
      </c>
      <c r="BG746">
        <v>1</v>
      </c>
      <c r="BH746">
        <v>5.6252169609069824</v>
      </c>
      <c r="BI746">
        <v>0.62204694747924805</v>
      </c>
      <c r="BL746" t="s">
        <v>438</v>
      </c>
      <c r="BM746" t="b">
        <v>1</v>
      </c>
      <c r="BN746">
        <v>1</v>
      </c>
      <c r="BO746">
        <v>6.0556445121765137</v>
      </c>
      <c r="BP746">
        <v>0.6337897777557373</v>
      </c>
    </row>
    <row r="747" spans="1:68" x14ac:dyDescent="0.2">
      <c r="A747" t="s">
        <v>50</v>
      </c>
      <c r="B747" t="b">
        <v>1</v>
      </c>
      <c r="C747">
        <v>1</v>
      </c>
      <c r="D747">
        <v>4.2489724159240723</v>
      </c>
      <c r="E747">
        <v>0.61984634399414062</v>
      </c>
      <c r="H747" t="s">
        <v>140</v>
      </c>
      <c r="I747" t="b">
        <v>1</v>
      </c>
      <c r="J747">
        <v>7</v>
      </c>
      <c r="K747">
        <v>2.734174251556396</v>
      </c>
      <c r="L747">
        <v>6.7609679698944092</v>
      </c>
      <c r="O747" t="s">
        <v>177</v>
      </c>
      <c r="P747" t="b">
        <v>1</v>
      </c>
      <c r="Q747">
        <v>1</v>
      </c>
      <c r="R747">
        <v>3.204267024993896</v>
      </c>
      <c r="S747">
        <v>0.70028400421142578</v>
      </c>
      <c r="V747" t="s">
        <v>271</v>
      </c>
      <c r="W747" t="b">
        <v>1</v>
      </c>
      <c r="X747">
        <v>1</v>
      </c>
      <c r="Y747">
        <v>3.8268945217132568</v>
      </c>
      <c r="Z747">
        <v>0.62384366989135742</v>
      </c>
      <c r="AC747" t="s">
        <v>339</v>
      </c>
      <c r="AD747" t="b">
        <v>1</v>
      </c>
      <c r="AE747">
        <v>2</v>
      </c>
      <c r="AF747">
        <v>4.9442281723022461</v>
      </c>
      <c r="AG747">
        <v>1.6629476547241211</v>
      </c>
      <c r="AJ747" t="s">
        <v>416</v>
      </c>
      <c r="AK747" t="b">
        <v>1</v>
      </c>
      <c r="AL747">
        <v>1</v>
      </c>
      <c r="AM747">
        <v>3.2843365669250488</v>
      </c>
      <c r="AN747">
        <v>0.77505373954772949</v>
      </c>
      <c r="AQ747" t="s">
        <v>154</v>
      </c>
      <c r="AR747" t="b">
        <v>1</v>
      </c>
      <c r="AS747">
        <v>1</v>
      </c>
      <c r="AT747">
        <v>5.2302727699279794</v>
      </c>
      <c r="AU747">
        <v>0.62101101875305176</v>
      </c>
      <c r="AX747" t="s">
        <v>191</v>
      </c>
      <c r="AY747" t="b">
        <v>0</v>
      </c>
      <c r="AZ747">
        <v>1000</v>
      </c>
      <c r="BA747">
        <v>2.4420850276947021</v>
      </c>
      <c r="BB747">
        <v>1039.3660528659821</v>
      </c>
      <c r="BE747" t="s">
        <v>487</v>
      </c>
      <c r="BF747" t="b">
        <v>1</v>
      </c>
      <c r="BG747">
        <v>1</v>
      </c>
      <c r="BH747">
        <v>2.9755706787109379</v>
      </c>
      <c r="BI747">
        <v>0.68790078163146973</v>
      </c>
      <c r="BL747" t="s">
        <v>256</v>
      </c>
      <c r="BM747" t="b">
        <v>1</v>
      </c>
      <c r="BN747">
        <v>1</v>
      </c>
      <c r="BO747">
        <v>3.7690355777740479</v>
      </c>
      <c r="BP747">
        <v>0.62743330001831055</v>
      </c>
    </row>
    <row r="748" spans="1:68" x14ac:dyDescent="0.2">
      <c r="A748" t="s">
        <v>51</v>
      </c>
      <c r="B748" t="b">
        <v>1</v>
      </c>
      <c r="C748">
        <v>1</v>
      </c>
      <c r="D748">
        <v>3.8179714679718022</v>
      </c>
      <c r="E748">
        <v>0.61216378211975098</v>
      </c>
      <c r="H748" t="s">
        <v>141</v>
      </c>
      <c r="I748" t="b">
        <v>1</v>
      </c>
      <c r="J748">
        <v>1</v>
      </c>
      <c r="K748">
        <v>5.3697562217712402</v>
      </c>
      <c r="L748">
        <v>0.62186026573181152</v>
      </c>
      <c r="O748" t="s">
        <v>209</v>
      </c>
      <c r="P748" t="b">
        <v>1</v>
      </c>
      <c r="Q748">
        <v>1</v>
      </c>
      <c r="R748">
        <v>5.5801386833190918</v>
      </c>
      <c r="S748">
        <v>0.62071132659912109</v>
      </c>
      <c r="V748" t="s">
        <v>241</v>
      </c>
      <c r="W748" t="b">
        <v>1</v>
      </c>
      <c r="X748">
        <v>1</v>
      </c>
      <c r="Y748">
        <v>2.1037778854370122</v>
      </c>
      <c r="Z748">
        <v>0.63770103454589844</v>
      </c>
      <c r="AC748" t="s">
        <v>340</v>
      </c>
      <c r="AD748" t="b">
        <v>1</v>
      </c>
      <c r="AE748">
        <v>14</v>
      </c>
      <c r="AF748">
        <v>4.5408968925476074</v>
      </c>
      <c r="AG748">
        <v>13.529880046844481</v>
      </c>
      <c r="AJ748" t="s">
        <v>230</v>
      </c>
      <c r="AK748" t="b">
        <v>1</v>
      </c>
      <c r="AL748">
        <v>1</v>
      </c>
      <c r="AM748">
        <v>2.892082691192627</v>
      </c>
      <c r="AN748">
        <v>0.61690521240234375</v>
      </c>
      <c r="AQ748" t="s">
        <v>84</v>
      </c>
      <c r="AR748" t="b">
        <v>0</v>
      </c>
      <c r="AS748">
        <v>1000</v>
      </c>
      <c r="AT748">
        <v>4.3300595283508301</v>
      </c>
      <c r="AU748">
        <v>1001.842270374298</v>
      </c>
      <c r="AX748" t="s">
        <v>177</v>
      </c>
      <c r="AY748" t="b">
        <v>1</v>
      </c>
      <c r="AZ748">
        <v>1</v>
      </c>
      <c r="BA748">
        <v>7.4388208389282227</v>
      </c>
      <c r="BB748">
        <v>0.60615420341491699</v>
      </c>
      <c r="BE748" t="s">
        <v>38</v>
      </c>
      <c r="BF748" t="b">
        <v>1</v>
      </c>
      <c r="BG748">
        <v>1</v>
      </c>
      <c r="BH748">
        <v>6.3721890449523926</v>
      </c>
      <c r="BI748">
        <v>0.62838435173034668</v>
      </c>
      <c r="BL748" t="s">
        <v>188</v>
      </c>
      <c r="BM748" t="b">
        <v>1</v>
      </c>
      <c r="BN748">
        <v>4</v>
      </c>
      <c r="BO748">
        <v>1.867463111877441</v>
      </c>
      <c r="BP748">
        <v>3.6700706481933589</v>
      </c>
    </row>
    <row r="749" spans="1:68" x14ac:dyDescent="0.2">
      <c r="A749" t="s">
        <v>52</v>
      </c>
      <c r="B749" t="b">
        <v>0</v>
      </c>
      <c r="C749">
        <v>1000</v>
      </c>
      <c r="D749">
        <v>3.7068731784820561</v>
      </c>
      <c r="E749">
        <v>1024.125323295593</v>
      </c>
      <c r="H749" t="s">
        <v>142</v>
      </c>
      <c r="I749" t="b">
        <v>1</v>
      </c>
      <c r="J749">
        <v>4</v>
      </c>
      <c r="K749">
        <v>4.2619667053222656</v>
      </c>
      <c r="L749">
        <v>3.573328018188477</v>
      </c>
      <c r="O749" t="s">
        <v>210</v>
      </c>
      <c r="P749" t="b">
        <v>1</v>
      </c>
      <c r="Q749">
        <v>1</v>
      </c>
      <c r="R749">
        <v>3.6416552066802979</v>
      </c>
      <c r="S749">
        <v>0.67073225975036621</v>
      </c>
      <c r="V749" t="s">
        <v>272</v>
      </c>
      <c r="W749" t="b">
        <v>1</v>
      </c>
      <c r="X749">
        <v>1</v>
      </c>
      <c r="Y749">
        <v>6.8715419769287109</v>
      </c>
      <c r="Z749">
        <v>0.63407516479492188</v>
      </c>
      <c r="AC749" t="s">
        <v>341</v>
      </c>
      <c r="AD749" t="b">
        <v>1</v>
      </c>
      <c r="AE749">
        <v>1</v>
      </c>
      <c r="AF749">
        <v>7.4899253845214844</v>
      </c>
      <c r="AG749">
        <v>0.60667157173156738</v>
      </c>
      <c r="AJ749" t="s">
        <v>417</v>
      </c>
      <c r="AK749" t="b">
        <v>1</v>
      </c>
      <c r="AL749">
        <v>1</v>
      </c>
      <c r="AM749">
        <v>4.6014165878295898</v>
      </c>
      <c r="AN749">
        <v>0.62307286262512207</v>
      </c>
      <c r="AQ749" t="s">
        <v>122</v>
      </c>
      <c r="AR749" t="b">
        <v>1</v>
      </c>
      <c r="AS749">
        <v>1</v>
      </c>
      <c r="AT749">
        <v>4.3198046684265137</v>
      </c>
      <c r="AU749">
        <v>0.65475106239318848</v>
      </c>
      <c r="AX749" t="s">
        <v>449</v>
      </c>
      <c r="AY749" t="b">
        <v>1</v>
      </c>
      <c r="AZ749">
        <v>1</v>
      </c>
      <c r="BA749">
        <v>2.1989586353302002</v>
      </c>
      <c r="BB749">
        <v>0.59709882736206055</v>
      </c>
      <c r="BE749" t="s">
        <v>252</v>
      </c>
      <c r="BF749" t="b">
        <v>1</v>
      </c>
      <c r="BG749">
        <v>1</v>
      </c>
      <c r="BH749">
        <v>3.7185733318328862</v>
      </c>
      <c r="BI749">
        <v>0.79253792762756348</v>
      </c>
      <c r="BL749" t="s">
        <v>533</v>
      </c>
      <c r="BM749" t="b">
        <v>1</v>
      </c>
      <c r="BN749">
        <v>1</v>
      </c>
      <c r="BO749">
        <v>3.7838854789733891</v>
      </c>
      <c r="BP749">
        <v>0.63545346260070801</v>
      </c>
    </row>
    <row r="750" spans="1:68" x14ac:dyDescent="0.2">
      <c r="A750" t="s">
        <v>53</v>
      </c>
      <c r="B750" t="b">
        <v>1</v>
      </c>
      <c r="C750">
        <v>1</v>
      </c>
      <c r="D750">
        <v>6.8475179672241211</v>
      </c>
      <c r="E750">
        <v>0.6353614330291748</v>
      </c>
      <c r="H750" t="s">
        <v>59</v>
      </c>
      <c r="I750" t="b">
        <v>1</v>
      </c>
      <c r="J750">
        <v>1</v>
      </c>
      <c r="K750">
        <v>8.0876913070678711</v>
      </c>
      <c r="L750">
        <v>0.60800027847290039</v>
      </c>
      <c r="O750" t="s">
        <v>211</v>
      </c>
      <c r="P750" t="b">
        <v>1</v>
      </c>
      <c r="Q750">
        <v>2</v>
      </c>
      <c r="R750">
        <v>2.760175466537476</v>
      </c>
      <c r="S750">
        <v>1.7721831798553469</v>
      </c>
      <c r="V750" t="s">
        <v>49</v>
      </c>
      <c r="W750" t="b">
        <v>1</v>
      </c>
      <c r="X750">
        <v>1</v>
      </c>
      <c r="Y750">
        <v>3.1878974437713619</v>
      </c>
      <c r="Z750">
        <v>0.63019514083862305</v>
      </c>
      <c r="AC750" t="s">
        <v>342</v>
      </c>
      <c r="AD750" t="b">
        <v>0</v>
      </c>
      <c r="AE750">
        <v>1000</v>
      </c>
      <c r="AF750">
        <v>3.4042918682098389</v>
      </c>
      <c r="AG750">
        <v>1007.727249145508</v>
      </c>
      <c r="AJ750" t="s">
        <v>153</v>
      </c>
      <c r="AK750" t="b">
        <v>1</v>
      </c>
      <c r="AL750">
        <v>1</v>
      </c>
      <c r="AM750">
        <v>3.1250202655792241</v>
      </c>
      <c r="AN750">
        <v>0.62198162078857422</v>
      </c>
      <c r="AQ750" t="s">
        <v>100</v>
      </c>
      <c r="AR750" t="b">
        <v>1</v>
      </c>
      <c r="AS750">
        <v>1</v>
      </c>
      <c r="AT750">
        <v>4.8228397369384766</v>
      </c>
      <c r="AU750">
        <v>0.63070058822631836</v>
      </c>
      <c r="AX750" t="s">
        <v>465</v>
      </c>
      <c r="AY750" t="b">
        <v>1</v>
      </c>
      <c r="AZ750">
        <v>7</v>
      </c>
      <c r="BA750">
        <v>2.523851871490479</v>
      </c>
      <c r="BB750">
        <v>6.4206829071044922</v>
      </c>
      <c r="BE750" t="s">
        <v>212</v>
      </c>
      <c r="BF750" t="b">
        <v>1</v>
      </c>
      <c r="BG750">
        <v>1</v>
      </c>
      <c r="BH750">
        <v>5.4280614852905273</v>
      </c>
      <c r="BI750">
        <v>0.79265689849853516</v>
      </c>
      <c r="BL750" t="s">
        <v>534</v>
      </c>
      <c r="BM750" t="b">
        <v>1</v>
      </c>
      <c r="BN750">
        <v>1</v>
      </c>
      <c r="BO750">
        <v>6.5019965171813956</v>
      </c>
      <c r="BP750">
        <v>0.62960124015808105</v>
      </c>
    </row>
    <row r="751" spans="1:68" x14ac:dyDescent="0.2">
      <c r="A751" t="s">
        <v>54</v>
      </c>
      <c r="B751" t="b">
        <v>1</v>
      </c>
      <c r="C751">
        <v>1</v>
      </c>
      <c r="D751">
        <v>4.6152992248535156</v>
      </c>
      <c r="E751">
        <v>0.61781406402587891</v>
      </c>
      <c r="H751" t="s">
        <v>143</v>
      </c>
      <c r="I751" t="b">
        <v>0</v>
      </c>
      <c r="J751">
        <v>1000</v>
      </c>
      <c r="K751">
        <v>1.4108797311782839</v>
      </c>
      <c r="L751">
        <v>991.24785089492798</v>
      </c>
      <c r="O751" t="s">
        <v>212</v>
      </c>
      <c r="P751" t="b">
        <v>1</v>
      </c>
      <c r="Q751">
        <v>1</v>
      </c>
      <c r="R751">
        <v>3.806310892105103</v>
      </c>
      <c r="S751">
        <v>0.61889028549194336</v>
      </c>
      <c r="V751" t="s">
        <v>221</v>
      </c>
      <c r="W751" t="b">
        <v>1</v>
      </c>
      <c r="X751">
        <v>1</v>
      </c>
      <c r="Y751">
        <v>2.7421901226043701</v>
      </c>
      <c r="Z751">
        <v>0.63708806037902832</v>
      </c>
      <c r="AC751" t="s">
        <v>343</v>
      </c>
      <c r="AD751" t="b">
        <v>1</v>
      </c>
      <c r="AE751">
        <v>2</v>
      </c>
      <c r="AF751">
        <v>4.4189443588256836</v>
      </c>
      <c r="AG751">
        <v>1.595863342285156</v>
      </c>
      <c r="AJ751" t="s">
        <v>252</v>
      </c>
      <c r="AK751" t="b">
        <v>0</v>
      </c>
      <c r="AL751">
        <v>1000</v>
      </c>
      <c r="AM751">
        <v>2.738254308700562</v>
      </c>
      <c r="AN751">
        <v>998.31026887893677</v>
      </c>
      <c r="AQ751" t="s">
        <v>280</v>
      </c>
      <c r="AR751" t="b">
        <v>1</v>
      </c>
      <c r="AS751">
        <v>1</v>
      </c>
      <c r="AT751">
        <v>4.6889653205871582</v>
      </c>
      <c r="AU751">
        <v>0.6206047534942627</v>
      </c>
      <c r="AX751" t="s">
        <v>64</v>
      </c>
      <c r="AY751" t="b">
        <v>0</v>
      </c>
      <c r="AZ751">
        <v>1000</v>
      </c>
      <c r="BA751">
        <v>1.9550460577011111</v>
      </c>
      <c r="BB751">
        <v>1007.211592912674</v>
      </c>
      <c r="BE751" t="s">
        <v>456</v>
      </c>
      <c r="BF751" t="b">
        <v>1</v>
      </c>
      <c r="BG751">
        <v>1</v>
      </c>
      <c r="BH751">
        <v>8.4707441329956055</v>
      </c>
      <c r="BI751">
        <v>0.62776756286621094</v>
      </c>
      <c r="BL751" t="s">
        <v>535</v>
      </c>
      <c r="BM751" t="b">
        <v>1</v>
      </c>
      <c r="BN751">
        <v>1</v>
      </c>
      <c r="BO751">
        <v>6.4933505058288574</v>
      </c>
      <c r="BP751">
        <v>0.63057875633239746</v>
      </c>
    </row>
    <row r="752" spans="1:68" x14ac:dyDescent="0.2">
      <c r="A752" t="s">
        <v>55</v>
      </c>
      <c r="B752" t="b">
        <v>0</v>
      </c>
      <c r="C752">
        <v>1000</v>
      </c>
      <c r="D752">
        <v>3.2475605010986328</v>
      </c>
      <c r="E752">
        <v>963.50209069252014</v>
      </c>
      <c r="H752" t="s">
        <v>19</v>
      </c>
      <c r="I752" t="b">
        <v>1</v>
      </c>
      <c r="J752">
        <v>1</v>
      </c>
      <c r="K752">
        <v>7.4017338752746582</v>
      </c>
      <c r="L752">
        <v>0.61807632446289062</v>
      </c>
      <c r="O752" t="s">
        <v>213</v>
      </c>
      <c r="P752" t="b">
        <v>1</v>
      </c>
      <c r="Q752">
        <v>1</v>
      </c>
      <c r="R752">
        <v>1.5136793851852419</v>
      </c>
      <c r="S752">
        <v>0.63384413719177246</v>
      </c>
      <c r="V752" t="s">
        <v>185</v>
      </c>
      <c r="W752" t="b">
        <v>1</v>
      </c>
      <c r="X752">
        <v>1</v>
      </c>
      <c r="Y752">
        <v>3.030362606048584</v>
      </c>
      <c r="Z752">
        <v>0.63712739944458008</v>
      </c>
      <c r="AC752" t="s">
        <v>344</v>
      </c>
      <c r="AD752" t="b">
        <v>0</v>
      </c>
      <c r="AE752">
        <v>1000</v>
      </c>
      <c r="AF752">
        <v>8.2250595092773438</v>
      </c>
      <c r="AG752">
        <v>1007.181466341019</v>
      </c>
      <c r="AJ752" t="s">
        <v>418</v>
      </c>
      <c r="AK752" t="b">
        <v>1</v>
      </c>
      <c r="AL752">
        <v>1</v>
      </c>
      <c r="AM752">
        <v>1.1281460523605349</v>
      </c>
      <c r="AN752">
        <v>0.78196477890014648</v>
      </c>
      <c r="AQ752" t="s">
        <v>164</v>
      </c>
      <c r="AR752" t="b">
        <v>1</v>
      </c>
      <c r="AS752">
        <v>2</v>
      </c>
      <c r="AT752">
        <v>4.2269906997680664</v>
      </c>
      <c r="AU752">
        <v>1.5538492202758789</v>
      </c>
      <c r="AX752" t="s">
        <v>86</v>
      </c>
      <c r="AY752" t="b">
        <v>1</v>
      </c>
      <c r="AZ752">
        <v>1</v>
      </c>
      <c r="BA752">
        <v>4.6364197731018066</v>
      </c>
      <c r="BB752">
        <v>0.58999061584472656</v>
      </c>
      <c r="BE752" t="s">
        <v>209</v>
      </c>
      <c r="BF752" t="b">
        <v>1</v>
      </c>
      <c r="BG752">
        <v>4</v>
      </c>
      <c r="BH752">
        <v>2.2704281806945801</v>
      </c>
      <c r="BI752">
        <v>4.7518074512481689</v>
      </c>
      <c r="BL752" t="s">
        <v>536</v>
      </c>
      <c r="BM752" t="b">
        <v>1</v>
      </c>
      <c r="BN752">
        <v>1</v>
      </c>
      <c r="BO752">
        <v>4.0781559944152832</v>
      </c>
      <c r="BP752">
        <v>0.63448548316955566</v>
      </c>
    </row>
    <row r="753" spans="1:68" x14ac:dyDescent="0.2">
      <c r="A753" t="s">
        <v>56</v>
      </c>
      <c r="B753" t="b">
        <v>1</v>
      </c>
      <c r="C753">
        <v>15</v>
      </c>
      <c r="D753">
        <v>4.658442497253418</v>
      </c>
      <c r="E753">
        <v>13.965422391891479</v>
      </c>
      <c r="H753" t="s">
        <v>144</v>
      </c>
      <c r="I753" t="b">
        <v>1</v>
      </c>
      <c r="J753">
        <v>1</v>
      </c>
      <c r="K753">
        <v>6.2757458686828613</v>
      </c>
      <c r="L753">
        <v>0.62013530731201172</v>
      </c>
      <c r="O753" t="s">
        <v>214</v>
      </c>
      <c r="P753" t="b">
        <v>1</v>
      </c>
      <c r="Q753">
        <v>1</v>
      </c>
      <c r="R753">
        <v>1.2111775875091551</v>
      </c>
      <c r="S753">
        <v>0.62469005584716797</v>
      </c>
      <c r="V753" t="s">
        <v>242</v>
      </c>
      <c r="W753" t="b">
        <v>1</v>
      </c>
      <c r="X753">
        <v>1</v>
      </c>
      <c r="Y753">
        <v>4.3108696937561044</v>
      </c>
      <c r="Z753">
        <v>0.64489579200744629</v>
      </c>
      <c r="AC753" t="s">
        <v>345</v>
      </c>
      <c r="AD753" t="b">
        <v>1</v>
      </c>
      <c r="AE753">
        <v>1</v>
      </c>
      <c r="AF753">
        <v>6.4912276268005371</v>
      </c>
      <c r="AG753">
        <v>0.60675382614135742</v>
      </c>
      <c r="AJ753" t="s">
        <v>240</v>
      </c>
      <c r="AK753" t="b">
        <v>1</v>
      </c>
      <c r="AL753">
        <v>1</v>
      </c>
      <c r="AM753">
        <v>1.9822086095809941</v>
      </c>
      <c r="AN753">
        <v>0.66459321975708008</v>
      </c>
      <c r="AQ753" t="s">
        <v>36</v>
      </c>
      <c r="AR753" t="b">
        <v>0</v>
      </c>
      <c r="AS753">
        <v>1000</v>
      </c>
      <c r="AT753">
        <v>3.0673782825469971</v>
      </c>
      <c r="AU753">
        <v>1019.464585065842</v>
      </c>
      <c r="AX753" t="s">
        <v>72</v>
      </c>
      <c r="AY753" t="b">
        <v>0</v>
      </c>
      <c r="AZ753">
        <v>1000</v>
      </c>
      <c r="BA753">
        <v>2.396153450012207</v>
      </c>
      <c r="BB753">
        <v>986.87221312522888</v>
      </c>
      <c r="BE753" t="s">
        <v>488</v>
      </c>
      <c r="BF753" t="b">
        <v>1</v>
      </c>
      <c r="BG753">
        <v>1</v>
      </c>
      <c r="BH753">
        <v>4.6305909156799316</v>
      </c>
      <c r="BI753">
        <v>0.6203911304473877</v>
      </c>
      <c r="BL753" t="s">
        <v>404</v>
      </c>
      <c r="BM753" t="b">
        <v>1</v>
      </c>
      <c r="BN753">
        <v>1</v>
      </c>
      <c r="BO753">
        <v>3.3865888118743901</v>
      </c>
      <c r="BP753">
        <v>0.62901782989501953</v>
      </c>
    </row>
    <row r="754" spans="1:68" x14ac:dyDescent="0.2">
      <c r="A754" t="s">
        <v>57</v>
      </c>
      <c r="B754" t="b">
        <v>0</v>
      </c>
      <c r="C754">
        <v>1000</v>
      </c>
      <c r="D754">
        <v>2.001411914825439</v>
      </c>
      <c r="E754">
        <v>1011.731921672821</v>
      </c>
      <c r="H754" t="s">
        <v>94</v>
      </c>
      <c r="I754" t="b">
        <v>1</v>
      </c>
      <c r="J754">
        <v>1</v>
      </c>
      <c r="K754">
        <v>4.384864330291748</v>
      </c>
      <c r="L754">
        <v>0.61372804641723633</v>
      </c>
      <c r="O754" t="s">
        <v>215</v>
      </c>
      <c r="P754" t="b">
        <v>1</v>
      </c>
      <c r="Q754">
        <v>3</v>
      </c>
      <c r="R754">
        <v>3.7242977619171138</v>
      </c>
      <c r="S754">
        <v>2.7617003917694092</v>
      </c>
      <c r="V754" t="s">
        <v>88</v>
      </c>
      <c r="W754" t="b">
        <v>1</v>
      </c>
      <c r="X754">
        <v>51</v>
      </c>
      <c r="Y754">
        <v>2.7387583255767818</v>
      </c>
      <c r="Z754">
        <v>51.908918619155877</v>
      </c>
      <c r="AC754" t="s">
        <v>346</v>
      </c>
      <c r="AD754" t="b">
        <v>1</v>
      </c>
      <c r="AE754">
        <v>2</v>
      </c>
      <c r="AF754">
        <v>2.4411311149597168</v>
      </c>
      <c r="AG754">
        <v>1.6044080257415769</v>
      </c>
      <c r="AJ754" t="s">
        <v>109</v>
      </c>
      <c r="AK754" t="b">
        <v>1</v>
      </c>
      <c r="AL754">
        <v>1</v>
      </c>
      <c r="AM754">
        <v>3.3167145252227779</v>
      </c>
      <c r="AN754">
        <v>0.60852766036987305</v>
      </c>
      <c r="AQ754" t="s">
        <v>452</v>
      </c>
      <c r="AR754" t="b">
        <v>1</v>
      </c>
      <c r="AS754">
        <v>1</v>
      </c>
      <c r="AT754">
        <v>6.4061732292175293</v>
      </c>
      <c r="AU754">
        <v>0.61610794067382812</v>
      </c>
      <c r="AX754" t="s">
        <v>466</v>
      </c>
      <c r="AY754" t="b">
        <v>1</v>
      </c>
      <c r="AZ754">
        <v>1</v>
      </c>
      <c r="BA754">
        <v>1.7188194990158081</v>
      </c>
      <c r="BB754">
        <v>0.57802224159240723</v>
      </c>
      <c r="BE754" t="s">
        <v>157</v>
      </c>
      <c r="BF754" t="b">
        <v>1</v>
      </c>
      <c r="BG754">
        <v>1</v>
      </c>
      <c r="BH754">
        <v>5.4198737144470206</v>
      </c>
      <c r="BI754">
        <v>0.62505626678466797</v>
      </c>
      <c r="BL754" t="s">
        <v>537</v>
      </c>
      <c r="BM754" t="b">
        <v>1</v>
      </c>
      <c r="BN754">
        <v>1</v>
      </c>
      <c r="BO754">
        <v>4.5105304718017578</v>
      </c>
      <c r="BP754">
        <v>0.63311266899108887</v>
      </c>
    </row>
    <row r="755" spans="1:68" x14ac:dyDescent="0.2">
      <c r="A755" t="s">
        <v>58</v>
      </c>
      <c r="B755" t="b">
        <v>1</v>
      </c>
      <c r="C755">
        <v>28</v>
      </c>
      <c r="D755">
        <v>3.118539571762085</v>
      </c>
      <c r="E755">
        <v>28.060597896575931</v>
      </c>
      <c r="H755" t="s">
        <v>67</v>
      </c>
      <c r="I755" t="b">
        <v>0</v>
      </c>
      <c r="J755">
        <v>1000</v>
      </c>
      <c r="K755">
        <v>2.2102940082550049</v>
      </c>
      <c r="L755">
        <v>992.84771513938904</v>
      </c>
      <c r="O755" t="s">
        <v>216</v>
      </c>
      <c r="P755" t="b">
        <v>1</v>
      </c>
      <c r="Q755">
        <v>1</v>
      </c>
      <c r="R755">
        <v>2.5430290699005131</v>
      </c>
      <c r="S755">
        <v>0.66101598739624023</v>
      </c>
      <c r="V755" t="s">
        <v>229</v>
      </c>
      <c r="W755" t="b">
        <v>1</v>
      </c>
      <c r="X755">
        <v>1</v>
      </c>
      <c r="Y755">
        <v>4.4504036903381348</v>
      </c>
      <c r="Z755">
        <v>0.63440060615539551</v>
      </c>
      <c r="AC755" t="s">
        <v>347</v>
      </c>
      <c r="AD755" t="b">
        <v>1</v>
      </c>
      <c r="AE755">
        <v>1</v>
      </c>
      <c r="AF755">
        <v>2.3049108982086182</v>
      </c>
      <c r="AG755">
        <v>0.60630106925964355</v>
      </c>
      <c r="AJ755" t="s">
        <v>419</v>
      </c>
      <c r="AK755" t="b">
        <v>1</v>
      </c>
      <c r="AL755">
        <v>2</v>
      </c>
      <c r="AM755">
        <v>2.6428723335266109</v>
      </c>
      <c r="AN755">
        <v>1.6636383533477781</v>
      </c>
      <c r="AQ755" t="s">
        <v>94</v>
      </c>
      <c r="AR755" t="b">
        <v>1</v>
      </c>
      <c r="AS755">
        <v>1</v>
      </c>
      <c r="AT755">
        <v>7.3217530250549316</v>
      </c>
      <c r="AU755">
        <v>0.58933472633361816</v>
      </c>
      <c r="AX755" t="s">
        <v>186</v>
      </c>
      <c r="AY755" t="b">
        <v>1</v>
      </c>
      <c r="AZ755">
        <v>1</v>
      </c>
      <c r="BA755">
        <v>1.8303524255752559</v>
      </c>
      <c r="BB755">
        <v>0.61052179336547852</v>
      </c>
      <c r="BE755" t="s">
        <v>32</v>
      </c>
      <c r="BF755" t="b">
        <v>1</v>
      </c>
      <c r="BG755">
        <v>1</v>
      </c>
      <c r="BH755">
        <v>4.543004035949707</v>
      </c>
      <c r="BI755">
        <v>0.63177084922790527</v>
      </c>
      <c r="BL755" t="s">
        <v>538</v>
      </c>
      <c r="BM755" t="b">
        <v>1</v>
      </c>
      <c r="BN755">
        <v>1</v>
      </c>
      <c r="BO755">
        <v>5.347285270690918</v>
      </c>
      <c r="BP755">
        <v>0.62318062782287598</v>
      </c>
    </row>
    <row r="756" spans="1:68" x14ac:dyDescent="0.2">
      <c r="A756" t="s">
        <v>59</v>
      </c>
      <c r="B756" t="b">
        <v>1</v>
      </c>
      <c r="C756">
        <v>67</v>
      </c>
      <c r="D756">
        <v>2.254496574401855</v>
      </c>
      <c r="E756">
        <v>67.15380597114563</v>
      </c>
      <c r="H756" t="s">
        <v>145</v>
      </c>
      <c r="I756" t="b">
        <v>1</v>
      </c>
      <c r="J756">
        <v>1</v>
      </c>
      <c r="K756">
        <v>7.805180549621582</v>
      </c>
      <c r="L756">
        <v>0.64982986450195312</v>
      </c>
      <c r="O756" t="s">
        <v>217</v>
      </c>
      <c r="P756" t="b">
        <v>1</v>
      </c>
      <c r="Q756">
        <v>1</v>
      </c>
      <c r="R756">
        <v>3.0327224731445308</v>
      </c>
      <c r="S756">
        <v>0.6290283203125</v>
      </c>
      <c r="V756" t="s">
        <v>76</v>
      </c>
      <c r="W756" t="b">
        <v>0</v>
      </c>
      <c r="X756">
        <v>1000</v>
      </c>
      <c r="Y756">
        <v>2.1390118598937988</v>
      </c>
      <c r="Z756">
        <v>1026.970556735992</v>
      </c>
      <c r="AC756" t="s">
        <v>348</v>
      </c>
      <c r="AD756" t="b">
        <v>1</v>
      </c>
      <c r="AE756">
        <v>1</v>
      </c>
      <c r="AF756">
        <v>2.7930688858032231</v>
      </c>
      <c r="AG756">
        <v>0.61754012107849121</v>
      </c>
      <c r="AJ756" t="s">
        <v>420</v>
      </c>
      <c r="AK756" t="b">
        <v>1</v>
      </c>
      <c r="AL756">
        <v>128</v>
      </c>
      <c r="AM756">
        <v>4.9407339096069336</v>
      </c>
      <c r="AN756">
        <v>149.71834802627561</v>
      </c>
      <c r="AQ756" t="s">
        <v>34</v>
      </c>
      <c r="AR756" t="b">
        <v>1</v>
      </c>
      <c r="AS756">
        <v>1</v>
      </c>
      <c r="AT756">
        <v>4.3715929985046387</v>
      </c>
      <c r="AU756">
        <v>0.6050872802734375</v>
      </c>
      <c r="AX756" t="s">
        <v>90</v>
      </c>
      <c r="AY756" t="b">
        <v>0</v>
      </c>
      <c r="AZ756">
        <v>1000</v>
      </c>
      <c r="BA756">
        <v>2.496345996856689</v>
      </c>
      <c r="BB756">
        <v>978.03367376327515</v>
      </c>
      <c r="BE756" t="s">
        <v>93</v>
      </c>
      <c r="BF756" t="b">
        <v>1</v>
      </c>
      <c r="BG756">
        <v>1</v>
      </c>
      <c r="BH756">
        <v>3.6027665138244629</v>
      </c>
      <c r="BI756">
        <v>0.61585521697998047</v>
      </c>
      <c r="BL756" t="s">
        <v>539</v>
      </c>
      <c r="BM756" t="b">
        <v>1</v>
      </c>
      <c r="BN756">
        <v>1</v>
      </c>
      <c r="BO756">
        <v>3.411545038223267</v>
      </c>
      <c r="BP756">
        <v>0.63780021667480469</v>
      </c>
    </row>
    <row r="757" spans="1:68" x14ac:dyDescent="0.2">
      <c r="A757" t="s">
        <v>60</v>
      </c>
      <c r="B757" t="b">
        <v>1</v>
      </c>
      <c r="C757">
        <v>5</v>
      </c>
      <c r="D757">
        <v>6.8005356788635254</v>
      </c>
      <c r="E757">
        <v>4.5534043312072754</v>
      </c>
      <c r="H757" t="s">
        <v>146</v>
      </c>
      <c r="I757" t="b">
        <v>1</v>
      </c>
      <c r="J757">
        <v>1</v>
      </c>
      <c r="K757">
        <v>4.7997531890869141</v>
      </c>
      <c r="L757">
        <v>0.61410307884216309</v>
      </c>
      <c r="O757" t="s">
        <v>218</v>
      </c>
      <c r="P757" t="b">
        <v>1</v>
      </c>
      <c r="Q757">
        <v>1</v>
      </c>
      <c r="R757">
        <v>2.9269256591796879</v>
      </c>
      <c r="S757">
        <v>0.62639379501342773</v>
      </c>
      <c r="V757" t="s">
        <v>60</v>
      </c>
      <c r="W757" t="b">
        <v>1</v>
      </c>
      <c r="X757">
        <v>1</v>
      </c>
      <c r="Y757">
        <v>3.136496782302856</v>
      </c>
      <c r="Z757">
        <v>0.62413716316223145</v>
      </c>
      <c r="AC757" t="s">
        <v>349</v>
      </c>
      <c r="AD757" t="b">
        <v>1</v>
      </c>
      <c r="AE757">
        <v>1</v>
      </c>
      <c r="AF757">
        <v>4.3513369560241699</v>
      </c>
      <c r="AG757">
        <v>0.60956168174743652</v>
      </c>
      <c r="AJ757" t="s">
        <v>199</v>
      </c>
      <c r="AK757" t="b">
        <v>1</v>
      </c>
      <c r="AL757">
        <v>1</v>
      </c>
      <c r="AM757">
        <v>3.8303172588348389</v>
      </c>
      <c r="AN757">
        <v>0.63857436180114746</v>
      </c>
      <c r="AQ757" t="s">
        <v>120</v>
      </c>
      <c r="AR757" t="b">
        <v>1</v>
      </c>
      <c r="AS757">
        <v>2</v>
      </c>
      <c r="AT757">
        <v>4.535893440246582</v>
      </c>
      <c r="AU757">
        <v>1.582781076431274</v>
      </c>
      <c r="AX757" t="s">
        <v>46</v>
      </c>
      <c r="AY757" t="b">
        <v>1</v>
      </c>
      <c r="AZ757">
        <v>3</v>
      </c>
      <c r="BA757">
        <v>4.7196617126464844</v>
      </c>
      <c r="BB757">
        <v>2.5661098957061772</v>
      </c>
      <c r="BE757" t="s">
        <v>203</v>
      </c>
      <c r="BF757" t="b">
        <v>1</v>
      </c>
      <c r="BG757">
        <v>1</v>
      </c>
      <c r="BH757">
        <v>3.2847027778625488</v>
      </c>
      <c r="BI757">
        <v>0.62720727920532227</v>
      </c>
      <c r="BL757" t="s">
        <v>540</v>
      </c>
      <c r="BM757" t="b">
        <v>1</v>
      </c>
      <c r="BN757">
        <v>1</v>
      </c>
      <c r="BO757">
        <v>5.8472762107849121</v>
      </c>
      <c r="BP757">
        <v>0.63492178916931152</v>
      </c>
    </row>
    <row r="758" spans="1:68" x14ac:dyDescent="0.2">
      <c r="A758" t="s">
        <v>61</v>
      </c>
      <c r="B758" t="b">
        <v>1</v>
      </c>
      <c r="C758">
        <v>1</v>
      </c>
      <c r="D758">
        <v>5.4163298606872559</v>
      </c>
      <c r="E758">
        <v>0.58822774887084961</v>
      </c>
      <c r="H758" t="s">
        <v>147</v>
      </c>
      <c r="I758" t="b">
        <v>1</v>
      </c>
      <c r="J758">
        <v>38</v>
      </c>
      <c r="K758">
        <v>2.396580696105957</v>
      </c>
      <c r="L758">
        <v>37.681401491165161</v>
      </c>
      <c r="O758" t="s">
        <v>30</v>
      </c>
      <c r="P758" t="b">
        <v>1</v>
      </c>
      <c r="Q758">
        <v>2</v>
      </c>
      <c r="R758">
        <v>1.9060044288635249</v>
      </c>
      <c r="S758">
        <v>1.7156698703765869</v>
      </c>
      <c r="V758" t="s">
        <v>273</v>
      </c>
      <c r="W758" t="b">
        <v>1</v>
      </c>
      <c r="X758">
        <v>1</v>
      </c>
      <c r="Y758">
        <v>4.0653481483459473</v>
      </c>
      <c r="Z758">
        <v>0.64645195007324219</v>
      </c>
      <c r="AC758" t="s">
        <v>350</v>
      </c>
      <c r="AD758" t="b">
        <v>1</v>
      </c>
      <c r="AE758">
        <v>1</v>
      </c>
      <c r="AF758">
        <v>2.493931770324707</v>
      </c>
      <c r="AG758">
        <v>0.61905932426452637</v>
      </c>
      <c r="AJ758" t="s">
        <v>115</v>
      </c>
      <c r="AK758" t="b">
        <v>1</v>
      </c>
      <c r="AL758">
        <v>1</v>
      </c>
      <c r="AM758">
        <v>3.3394484519958501</v>
      </c>
      <c r="AN758">
        <v>0.80107951164245605</v>
      </c>
      <c r="AQ758" t="s">
        <v>85</v>
      </c>
      <c r="AR758" t="b">
        <v>1</v>
      </c>
      <c r="AS758">
        <v>8</v>
      </c>
      <c r="AT758">
        <v>3.6351501941680908</v>
      </c>
      <c r="AU758">
        <v>7.6003389358520508</v>
      </c>
      <c r="AX758" t="s">
        <v>467</v>
      </c>
      <c r="AY758" t="b">
        <v>1</v>
      </c>
      <c r="AZ758">
        <v>1</v>
      </c>
      <c r="BA758">
        <v>5.9604439735412598</v>
      </c>
      <c r="BB758">
        <v>0.60388922691345215</v>
      </c>
      <c r="BE758" t="s">
        <v>217</v>
      </c>
      <c r="BF758" t="b">
        <v>0</v>
      </c>
      <c r="BG758">
        <v>1000</v>
      </c>
      <c r="BH758">
        <v>4.2740640640258789</v>
      </c>
      <c r="BI758">
        <v>1080.411195993423</v>
      </c>
      <c r="BL758" t="s">
        <v>462</v>
      </c>
      <c r="BM758" t="b">
        <v>1</v>
      </c>
      <c r="BN758">
        <v>1</v>
      </c>
      <c r="BO758">
        <v>3.0258631706237789</v>
      </c>
      <c r="BP758">
        <v>0.63275051116943359</v>
      </c>
    </row>
    <row r="759" spans="1:68" x14ac:dyDescent="0.2">
      <c r="A759" t="s">
        <v>62</v>
      </c>
      <c r="B759" t="b">
        <v>0</v>
      </c>
      <c r="C759">
        <v>1000</v>
      </c>
      <c r="D759">
        <v>1.580456018447876</v>
      </c>
      <c r="E759">
        <v>938.08578372001648</v>
      </c>
      <c r="H759" t="s">
        <v>110</v>
      </c>
      <c r="I759" t="b">
        <v>1</v>
      </c>
      <c r="J759">
        <v>1</v>
      </c>
      <c r="K759">
        <v>2.152958869934082</v>
      </c>
      <c r="L759">
        <v>0.62293529510498047</v>
      </c>
      <c r="O759" t="s">
        <v>219</v>
      </c>
      <c r="P759" t="b">
        <v>1</v>
      </c>
      <c r="Q759">
        <v>1</v>
      </c>
      <c r="R759">
        <v>3.1449258327484131</v>
      </c>
      <c r="S759">
        <v>0.65219402313232422</v>
      </c>
      <c r="V759" t="s">
        <v>72</v>
      </c>
      <c r="W759" t="b">
        <v>1</v>
      </c>
      <c r="X759">
        <v>1</v>
      </c>
      <c r="Y759">
        <v>3.8122153282165532</v>
      </c>
      <c r="Z759">
        <v>0.65112018585205078</v>
      </c>
      <c r="AC759" t="s">
        <v>351</v>
      </c>
      <c r="AD759" t="b">
        <v>1</v>
      </c>
      <c r="AE759">
        <v>5</v>
      </c>
      <c r="AF759">
        <v>5.1228137016296387</v>
      </c>
      <c r="AG759">
        <v>4.6225910186767578</v>
      </c>
      <c r="AJ759" t="s">
        <v>421</v>
      </c>
      <c r="AK759" t="b">
        <v>1</v>
      </c>
      <c r="AL759">
        <v>3</v>
      </c>
      <c r="AM759">
        <v>3.6408898830413818</v>
      </c>
      <c r="AN759">
        <v>2.6448719501495361</v>
      </c>
      <c r="AQ759" t="s">
        <v>219</v>
      </c>
      <c r="AR759" t="b">
        <v>0</v>
      </c>
      <c r="AS759">
        <v>1000</v>
      </c>
      <c r="AT759">
        <v>5.6774086952209473</v>
      </c>
      <c r="AU759">
        <v>984.18483352661133</v>
      </c>
      <c r="AX759" t="s">
        <v>468</v>
      </c>
      <c r="AY759" t="b">
        <v>1</v>
      </c>
      <c r="AZ759">
        <v>1</v>
      </c>
      <c r="BA759">
        <v>5.9987521171569824</v>
      </c>
      <c r="BB759">
        <v>0.5908055305480957</v>
      </c>
      <c r="BE759" t="s">
        <v>489</v>
      </c>
      <c r="BF759" t="b">
        <v>0</v>
      </c>
      <c r="BG759">
        <v>1000</v>
      </c>
      <c r="BH759">
        <v>1.864121794700623</v>
      </c>
      <c r="BI759">
        <v>1108.987937688828</v>
      </c>
      <c r="BL759" t="s">
        <v>541</v>
      </c>
      <c r="BM759" t="b">
        <v>1</v>
      </c>
      <c r="BN759">
        <v>1</v>
      </c>
      <c r="BO759">
        <v>4.1479735374450684</v>
      </c>
      <c r="BP759">
        <v>0.63139820098876953</v>
      </c>
    </row>
    <row r="760" spans="1:68" x14ac:dyDescent="0.2">
      <c r="A760" t="s">
        <v>63</v>
      </c>
      <c r="B760" t="b">
        <v>1</v>
      </c>
      <c r="C760">
        <v>34</v>
      </c>
      <c r="D760">
        <v>2.929045677185059</v>
      </c>
      <c r="E760">
        <v>34.147851705551147</v>
      </c>
      <c r="H760" t="s">
        <v>91</v>
      </c>
      <c r="I760" t="b">
        <v>0</v>
      </c>
      <c r="J760">
        <v>1000</v>
      </c>
      <c r="K760">
        <v>2.8528151512146001</v>
      </c>
      <c r="L760">
        <v>1013.695239782333</v>
      </c>
      <c r="O760" t="s">
        <v>103</v>
      </c>
      <c r="P760" t="b">
        <v>1</v>
      </c>
      <c r="Q760">
        <v>1</v>
      </c>
      <c r="R760">
        <v>4.034604549407959</v>
      </c>
      <c r="S760">
        <v>0.65467429161071777</v>
      </c>
      <c r="V760" t="s">
        <v>274</v>
      </c>
      <c r="W760" t="b">
        <v>1</v>
      </c>
      <c r="X760">
        <v>1</v>
      </c>
      <c r="Y760">
        <v>2.9508407115936279</v>
      </c>
      <c r="Z760">
        <v>0.64823794364929199</v>
      </c>
      <c r="AC760" t="s">
        <v>352</v>
      </c>
      <c r="AD760" t="b">
        <v>1</v>
      </c>
      <c r="AE760">
        <v>1</v>
      </c>
      <c r="AF760">
        <v>5.6742572784423828</v>
      </c>
      <c r="AG760">
        <v>0.6110689640045166</v>
      </c>
      <c r="AJ760" t="s">
        <v>93</v>
      </c>
      <c r="AK760" t="b">
        <v>1</v>
      </c>
      <c r="AL760">
        <v>1</v>
      </c>
      <c r="AM760">
        <v>2.497036457061768</v>
      </c>
      <c r="AN760">
        <v>0.63951730728149414</v>
      </c>
      <c r="AQ760" t="s">
        <v>32</v>
      </c>
      <c r="AR760" t="b">
        <v>1</v>
      </c>
      <c r="AS760">
        <v>3</v>
      </c>
      <c r="AT760">
        <v>4.6048707962036133</v>
      </c>
      <c r="AU760">
        <v>2.6271886825561519</v>
      </c>
      <c r="AX760" t="s">
        <v>218</v>
      </c>
      <c r="AY760" t="b">
        <v>1</v>
      </c>
      <c r="AZ760">
        <v>4</v>
      </c>
      <c r="BA760">
        <v>1.9933938980102539</v>
      </c>
      <c r="BB760">
        <v>3.463976383209229</v>
      </c>
      <c r="BE760" t="s">
        <v>83</v>
      </c>
      <c r="BF760" t="b">
        <v>1</v>
      </c>
      <c r="BG760">
        <v>1</v>
      </c>
      <c r="BH760">
        <v>2.1813368797302251</v>
      </c>
      <c r="BI760">
        <v>2.8020920753478999</v>
      </c>
      <c r="BL760" t="s">
        <v>542</v>
      </c>
      <c r="BM760" t="b">
        <v>1</v>
      </c>
      <c r="BN760">
        <v>1</v>
      </c>
      <c r="BO760">
        <v>3.9488129615783691</v>
      </c>
      <c r="BP760">
        <v>0.62623739242553711</v>
      </c>
    </row>
    <row r="761" spans="1:68" x14ac:dyDescent="0.2">
      <c r="A761" t="s">
        <v>64</v>
      </c>
      <c r="B761" t="b">
        <v>1</v>
      </c>
      <c r="C761">
        <v>2</v>
      </c>
      <c r="D761">
        <v>3.135001420974731</v>
      </c>
      <c r="E761">
        <v>1.5897700786590581</v>
      </c>
      <c r="H761" t="s">
        <v>148</v>
      </c>
      <c r="I761" t="b">
        <v>1</v>
      </c>
      <c r="J761">
        <v>2</v>
      </c>
      <c r="K761">
        <v>3.4991097450256352</v>
      </c>
      <c r="L761">
        <v>1.59892749786377</v>
      </c>
      <c r="O761" t="s">
        <v>220</v>
      </c>
      <c r="P761" t="b">
        <v>1</v>
      </c>
      <c r="Q761">
        <v>1</v>
      </c>
      <c r="R761">
        <v>1.9576654434204099</v>
      </c>
      <c r="S761">
        <v>0.61455655097961426</v>
      </c>
      <c r="V761" t="s">
        <v>275</v>
      </c>
      <c r="W761" t="b">
        <v>1</v>
      </c>
      <c r="X761">
        <v>1</v>
      </c>
      <c r="Y761">
        <v>2.921524286270142</v>
      </c>
      <c r="Z761">
        <v>0.6352686882019043</v>
      </c>
      <c r="AC761" t="s">
        <v>353</v>
      </c>
      <c r="AD761" t="b">
        <v>1</v>
      </c>
      <c r="AE761">
        <v>1</v>
      </c>
      <c r="AF761">
        <v>4.1865253448486328</v>
      </c>
      <c r="AG761">
        <v>0.80301141738891602</v>
      </c>
      <c r="AJ761" t="s">
        <v>422</v>
      </c>
      <c r="AK761" t="b">
        <v>1</v>
      </c>
      <c r="AL761">
        <v>1</v>
      </c>
      <c r="AM761">
        <v>3.7907297611236568</v>
      </c>
      <c r="AN761">
        <v>0.7090754508972168</v>
      </c>
      <c r="AQ761" t="s">
        <v>74</v>
      </c>
      <c r="AR761" t="b">
        <v>1</v>
      </c>
      <c r="AS761">
        <v>1</v>
      </c>
      <c r="AT761">
        <v>6.989079475402832</v>
      </c>
      <c r="AU761">
        <v>0.61589574813842773</v>
      </c>
      <c r="AX761" t="s">
        <v>288</v>
      </c>
      <c r="AY761" t="b">
        <v>1</v>
      </c>
      <c r="AZ761">
        <v>12</v>
      </c>
      <c r="BA761">
        <v>5.8850374221801758</v>
      </c>
      <c r="BB761">
        <v>11.90129685401917</v>
      </c>
      <c r="BE761" t="s">
        <v>490</v>
      </c>
      <c r="BF761" t="b">
        <v>1</v>
      </c>
      <c r="BG761">
        <v>3</v>
      </c>
      <c r="BH761">
        <v>5.9301190376281738</v>
      </c>
      <c r="BI761">
        <v>2.694771289825439</v>
      </c>
      <c r="BL761" t="s">
        <v>421</v>
      </c>
      <c r="BM761" t="b">
        <v>1</v>
      </c>
      <c r="BN761">
        <v>11</v>
      </c>
      <c r="BO761">
        <v>8.1183843612670898</v>
      </c>
      <c r="BP761">
        <v>10.77471041679382</v>
      </c>
    </row>
    <row r="762" spans="1:68" x14ac:dyDescent="0.2">
      <c r="A762" t="s">
        <v>65</v>
      </c>
      <c r="B762" t="b">
        <v>1</v>
      </c>
      <c r="C762">
        <v>2</v>
      </c>
      <c r="D762">
        <v>3.1627168655395508</v>
      </c>
      <c r="E762">
        <v>1.5081415176391599</v>
      </c>
      <c r="H762" t="s">
        <v>45</v>
      </c>
      <c r="I762" t="b">
        <v>1</v>
      </c>
      <c r="J762">
        <v>1</v>
      </c>
      <c r="K762">
        <v>6.1395969390869141</v>
      </c>
      <c r="L762">
        <v>0.62537384033203125</v>
      </c>
      <c r="O762" t="s">
        <v>221</v>
      </c>
      <c r="P762" t="b">
        <v>1</v>
      </c>
      <c r="Q762">
        <v>1</v>
      </c>
      <c r="R762">
        <v>3.6943619251251221</v>
      </c>
      <c r="S762">
        <v>0.65296506881713867</v>
      </c>
      <c r="V762" t="s">
        <v>276</v>
      </c>
      <c r="W762" t="b">
        <v>1</v>
      </c>
      <c r="X762">
        <v>1</v>
      </c>
      <c r="Y762">
        <v>6.0855903625488281</v>
      </c>
      <c r="Z762">
        <v>0.63127827644348145</v>
      </c>
      <c r="AC762" t="s">
        <v>354</v>
      </c>
      <c r="AD762" t="b">
        <v>0</v>
      </c>
      <c r="AE762">
        <v>1000</v>
      </c>
      <c r="AF762">
        <v>4.3672423362731934</v>
      </c>
      <c r="AG762">
        <v>1005.1200907230379</v>
      </c>
      <c r="AJ762" t="s">
        <v>423</v>
      </c>
      <c r="AK762" t="b">
        <v>1</v>
      </c>
      <c r="AL762">
        <v>1</v>
      </c>
      <c r="AM762">
        <v>2.9963829517364502</v>
      </c>
      <c r="AN762">
        <v>1.241268634796143</v>
      </c>
      <c r="AQ762" t="s">
        <v>40</v>
      </c>
      <c r="AR762" t="b">
        <v>1</v>
      </c>
      <c r="AS762">
        <v>1</v>
      </c>
      <c r="AT762">
        <v>5.5382180213928223</v>
      </c>
      <c r="AU762">
        <v>0.61659812927246094</v>
      </c>
      <c r="AX762" t="s">
        <v>469</v>
      </c>
      <c r="AY762" t="b">
        <v>1</v>
      </c>
      <c r="AZ762">
        <v>1</v>
      </c>
      <c r="BA762">
        <v>2.175019502639771</v>
      </c>
      <c r="BB762">
        <v>0.63274693489074707</v>
      </c>
      <c r="BE762" t="s">
        <v>100</v>
      </c>
      <c r="BF762" t="b">
        <v>1</v>
      </c>
      <c r="BG762">
        <v>1</v>
      </c>
      <c r="BH762">
        <v>3.2533776760101318</v>
      </c>
      <c r="BI762">
        <v>0.63294577598571777</v>
      </c>
      <c r="BL762" t="s">
        <v>543</v>
      </c>
      <c r="BM762" t="b">
        <v>1</v>
      </c>
      <c r="BN762">
        <v>1</v>
      </c>
      <c r="BO762">
        <v>3.6162359714508061</v>
      </c>
      <c r="BP762">
        <v>0.6334536075592041</v>
      </c>
    </row>
    <row r="763" spans="1:68" x14ac:dyDescent="0.2">
      <c r="A763" t="s">
        <v>66</v>
      </c>
      <c r="B763" t="b">
        <v>1</v>
      </c>
      <c r="C763">
        <v>1</v>
      </c>
      <c r="D763">
        <v>5.3848462104797363</v>
      </c>
      <c r="E763">
        <v>0.60907316207885742</v>
      </c>
      <c r="H763" t="s">
        <v>149</v>
      </c>
      <c r="I763" t="b">
        <v>1</v>
      </c>
      <c r="J763">
        <v>2</v>
      </c>
      <c r="K763">
        <v>3.367840051651001</v>
      </c>
      <c r="L763">
        <v>1.608793258666992</v>
      </c>
      <c r="O763" t="s">
        <v>171</v>
      </c>
      <c r="P763" t="b">
        <v>1</v>
      </c>
      <c r="Q763">
        <v>1</v>
      </c>
      <c r="R763">
        <v>2.706565141677856</v>
      </c>
      <c r="S763">
        <v>0.62295746803283691</v>
      </c>
      <c r="V763" t="s">
        <v>204</v>
      </c>
      <c r="W763" t="b">
        <v>1</v>
      </c>
      <c r="X763">
        <v>1</v>
      </c>
      <c r="Y763">
        <v>6.803840160369873</v>
      </c>
      <c r="Z763">
        <v>0.64643192291259766</v>
      </c>
      <c r="AC763" t="s">
        <v>355</v>
      </c>
      <c r="AD763" t="b">
        <v>1</v>
      </c>
      <c r="AE763">
        <v>1</v>
      </c>
      <c r="AF763">
        <v>6.0520005226135254</v>
      </c>
      <c r="AG763">
        <v>0.60710430145263672</v>
      </c>
      <c r="AJ763" t="s">
        <v>424</v>
      </c>
      <c r="AK763" t="b">
        <v>1</v>
      </c>
      <c r="AL763">
        <v>1</v>
      </c>
      <c r="AM763">
        <v>2.1871845722198491</v>
      </c>
      <c r="AN763">
        <v>0.62026667594909668</v>
      </c>
      <c r="AQ763" t="s">
        <v>194</v>
      </c>
      <c r="AR763" t="b">
        <v>1</v>
      </c>
      <c r="AS763">
        <v>3</v>
      </c>
      <c r="AT763">
        <v>4.9940128326416016</v>
      </c>
      <c r="AU763">
        <v>2.5129013061523442</v>
      </c>
      <c r="AX763" t="s">
        <v>65</v>
      </c>
      <c r="AY763" t="b">
        <v>1</v>
      </c>
      <c r="AZ763">
        <v>1</v>
      </c>
      <c r="BA763">
        <v>2.344571590423584</v>
      </c>
      <c r="BB763">
        <v>0.59020376205444336</v>
      </c>
      <c r="BE763" t="s">
        <v>142</v>
      </c>
      <c r="BF763" t="b">
        <v>1</v>
      </c>
      <c r="BG763">
        <v>3</v>
      </c>
      <c r="BH763">
        <v>1.5237735509872441</v>
      </c>
      <c r="BI763">
        <v>3.4374709129333501</v>
      </c>
      <c r="BL763" t="s">
        <v>544</v>
      </c>
      <c r="BM763" t="b">
        <v>1</v>
      </c>
      <c r="BN763">
        <v>1</v>
      </c>
      <c r="BO763">
        <v>4.7927637100219727</v>
      </c>
      <c r="BP763">
        <v>0.63891029357910156</v>
      </c>
    </row>
    <row r="764" spans="1:68" x14ac:dyDescent="0.2">
      <c r="A764" t="s">
        <v>67</v>
      </c>
      <c r="B764" t="b">
        <v>1</v>
      </c>
      <c r="C764">
        <v>2</v>
      </c>
      <c r="D764">
        <v>3.4710662364959721</v>
      </c>
      <c r="E764">
        <v>1.5653162002563481</v>
      </c>
      <c r="H764" t="s">
        <v>150</v>
      </c>
      <c r="I764" t="b">
        <v>1</v>
      </c>
      <c r="J764">
        <v>1</v>
      </c>
      <c r="K764">
        <v>3.0461099147796631</v>
      </c>
      <c r="L764">
        <v>0.61458277702331543</v>
      </c>
      <c r="O764" t="s">
        <v>67</v>
      </c>
      <c r="P764" t="b">
        <v>1</v>
      </c>
      <c r="Q764">
        <v>1</v>
      </c>
      <c r="R764">
        <v>1.8492612838745119</v>
      </c>
      <c r="S764">
        <v>0.66349601745605469</v>
      </c>
      <c r="V764" t="s">
        <v>28</v>
      </c>
      <c r="W764" t="b">
        <v>1</v>
      </c>
      <c r="X764">
        <v>1</v>
      </c>
      <c r="Y764">
        <v>2.9298582077026372</v>
      </c>
      <c r="Z764">
        <v>0.63587141036987305</v>
      </c>
      <c r="AC764" t="s">
        <v>356</v>
      </c>
      <c r="AD764" t="b">
        <v>1</v>
      </c>
      <c r="AE764">
        <v>1</v>
      </c>
      <c r="AF764">
        <v>8.0018959045410156</v>
      </c>
      <c r="AG764">
        <v>0.61155962944030762</v>
      </c>
      <c r="AJ764" t="s">
        <v>239</v>
      </c>
      <c r="AK764" t="b">
        <v>1</v>
      </c>
      <c r="AL764">
        <v>2</v>
      </c>
      <c r="AM764">
        <v>2.123008251190186</v>
      </c>
      <c r="AN764">
        <v>1.6516821384429929</v>
      </c>
      <c r="AQ764" t="s">
        <v>51</v>
      </c>
      <c r="AR764" t="b">
        <v>1</v>
      </c>
      <c r="AS764">
        <v>1</v>
      </c>
      <c r="AT764">
        <v>4.0182170867919922</v>
      </c>
      <c r="AU764">
        <v>0.63808608055114746</v>
      </c>
      <c r="AX764" t="s">
        <v>55</v>
      </c>
      <c r="AY764" t="b">
        <v>1</v>
      </c>
      <c r="AZ764">
        <v>1</v>
      </c>
      <c r="BA764">
        <v>5.4501299858093262</v>
      </c>
      <c r="BB764">
        <v>0.58914470672607422</v>
      </c>
      <c r="BE764" t="s">
        <v>190</v>
      </c>
      <c r="BF764" t="b">
        <v>1</v>
      </c>
      <c r="BG764">
        <v>889</v>
      </c>
      <c r="BH764">
        <v>4.0377469062805176</v>
      </c>
      <c r="BI764">
        <v>919.77764344215393</v>
      </c>
      <c r="BL764" t="s">
        <v>545</v>
      </c>
      <c r="BM764" t="b">
        <v>1</v>
      </c>
      <c r="BN764">
        <v>1</v>
      </c>
      <c r="BO764">
        <v>6.7669544219970703</v>
      </c>
      <c r="BP764">
        <v>0.62714123725891113</v>
      </c>
    </row>
    <row r="765" spans="1:68" x14ac:dyDescent="0.2">
      <c r="A765" t="s">
        <v>68</v>
      </c>
      <c r="B765" t="b">
        <v>1</v>
      </c>
      <c r="C765">
        <v>194</v>
      </c>
      <c r="D765">
        <v>2.846003532409668</v>
      </c>
      <c r="E765">
        <v>196.47357869148249</v>
      </c>
      <c r="H765" t="s">
        <v>151</v>
      </c>
      <c r="I765" t="b">
        <v>1</v>
      </c>
      <c r="J765">
        <v>1</v>
      </c>
      <c r="K765">
        <v>0.68574988842010498</v>
      </c>
      <c r="L765">
        <v>0.61667013168334961</v>
      </c>
      <c r="O765" t="s">
        <v>222</v>
      </c>
      <c r="P765" t="b">
        <v>1</v>
      </c>
      <c r="Q765">
        <v>1</v>
      </c>
      <c r="R765">
        <v>6.3441414833068848</v>
      </c>
      <c r="S765">
        <v>0.66203165054321289</v>
      </c>
      <c r="V765" t="s">
        <v>151</v>
      </c>
      <c r="W765" t="b">
        <v>1</v>
      </c>
      <c r="X765">
        <v>1</v>
      </c>
      <c r="Y765">
        <v>1.397276878356934</v>
      </c>
      <c r="Z765">
        <v>0.63361239433288574</v>
      </c>
      <c r="AC765" t="s">
        <v>357</v>
      </c>
      <c r="AD765" t="b">
        <v>1</v>
      </c>
      <c r="AE765">
        <v>1</v>
      </c>
      <c r="AF765">
        <v>7.0226936340332031</v>
      </c>
      <c r="AG765">
        <v>0.61218571662902832</v>
      </c>
      <c r="AJ765" t="s">
        <v>25</v>
      </c>
      <c r="AK765" t="b">
        <v>1</v>
      </c>
      <c r="AL765">
        <v>204</v>
      </c>
      <c r="AM765">
        <v>3.6211564540863042</v>
      </c>
      <c r="AN765">
        <v>214.55820989608759</v>
      </c>
      <c r="AQ765" t="s">
        <v>190</v>
      </c>
      <c r="AR765" t="b">
        <v>1</v>
      </c>
      <c r="AS765">
        <v>1</v>
      </c>
      <c r="AT765">
        <v>3.5432291030883789</v>
      </c>
      <c r="AU765">
        <v>0.60126662254333496</v>
      </c>
      <c r="AX765" t="s">
        <v>44</v>
      </c>
      <c r="AY765" t="b">
        <v>1</v>
      </c>
      <c r="AZ765">
        <v>2</v>
      </c>
      <c r="BA765">
        <v>3.0422852039337158</v>
      </c>
      <c r="BB765">
        <v>1.540128707885742</v>
      </c>
      <c r="BE765" t="s">
        <v>233</v>
      </c>
      <c r="BF765" t="b">
        <v>1</v>
      </c>
      <c r="BG765">
        <v>1</v>
      </c>
      <c r="BH765">
        <v>4.6699004173278809</v>
      </c>
      <c r="BI765">
        <v>0.62694430351257324</v>
      </c>
      <c r="BL765" t="s">
        <v>248</v>
      </c>
      <c r="BM765" t="b">
        <v>1</v>
      </c>
      <c r="BN765">
        <v>1</v>
      </c>
      <c r="BO765">
        <v>3.9323019981384282</v>
      </c>
      <c r="BP765">
        <v>0.63416266441345215</v>
      </c>
    </row>
    <row r="766" spans="1:68" x14ac:dyDescent="0.2">
      <c r="A766" t="s">
        <v>69</v>
      </c>
      <c r="B766" t="b">
        <v>1</v>
      </c>
      <c r="C766">
        <v>1</v>
      </c>
      <c r="D766">
        <v>3.2405672073364258</v>
      </c>
      <c r="E766">
        <v>0.59758305549621582</v>
      </c>
      <c r="H766" t="s">
        <v>152</v>
      </c>
      <c r="I766" t="b">
        <v>0</v>
      </c>
      <c r="J766">
        <v>1000</v>
      </c>
      <c r="K766">
        <v>0.54612505435943604</v>
      </c>
      <c r="L766">
        <v>996.5277054309845</v>
      </c>
      <c r="O766" t="s">
        <v>223</v>
      </c>
      <c r="P766" t="b">
        <v>1</v>
      </c>
      <c r="Q766">
        <v>1</v>
      </c>
      <c r="R766">
        <v>2.8900949954986568</v>
      </c>
      <c r="S766">
        <v>0.62596511840820312</v>
      </c>
      <c r="V766" t="s">
        <v>277</v>
      </c>
      <c r="W766" t="b">
        <v>1</v>
      </c>
      <c r="X766">
        <v>1</v>
      </c>
      <c r="Y766">
        <v>7.103522777557373</v>
      </c>
      <c r="Z766">
        <v>0.69393062591552734</v>
      </c>
      <c r="AC766" t="s">
        <v>358</v>
      </c>
      <c r="AD766" t="b">
        <v>1</v>
      </c>
      <c r="AE766">
        <v>1</v>
      </c>
      <c r="AF766">
        <v>4.3378734588623047</v>
      </c>
      <c r="AG766">
        <v>0.60577154159545898</v>
      </c>
      <c r="AJ766" t="s">
        <v>425</v>
      </c>
      <c r="AK766" t="b">
        <v>1</v>
      </c>
      <c r="AL766">
        <v>2</v>
      </c>
      <c r="AM766">
        <v>2.8278782367706299</v>
      </c>
      <c r="AN766">
        <v>2.1802675724029541</v>
      </c>
      <c r="AQ766" t="s">
        <v>236</v>
      </c>
      <c r="AR766" t="b">
        <v>1</v>
      </c>
      <c r="AS766">
        <v>1</v>
      </c>
      <c r="AT766">
        <v>5.1045918464660636</v>
      </c>
      <c r="AU766">
        <v>0.61422109603881836</v>
      </c>
      <c r="AX766" t="s">
        <v>451</v>
      </c>
      <c r="AY766" t="b">
        <v>1</v>
      </c>
      <c r="AZ766">
        <v>1</v>
      </c>
      <c r="BA766">
        <v>3.4465513229370122</v>
      </c>
      <c r="BB766">
        <v>0.60093307495117188</v>
      </c>
      <c r="BE766" t="s">
        <v>131</v>
      </c>
      <c r="BF766" t="b">
        <v>1</v>
      </c>
      <c r="BG766">
        <v>6</v>
      </c>
      <c r="BH766">
        <v>4.2360529899597168</v>
      </c>
      <c r="BI766">
        <v>6.1027407646179199</v>
      </c>
      <c r="BL766" t="s">
        <v>546</v>
      </c>
      <c r="BM766" t="b">
        <v>1</v>
      </c>
      <c r="BN766">
        <v>1</v>
      </c>
      <c r="BO766">
        <v>4.8089818954467773</v>
      </c>
      <c r="BP766">
        <v>0.64293169975280762</v>
      </c>
    </row>
    <row r="767" spans="1:68" x14ac:dyDescent="0.2">
      <c r="A767" t="s">
        <v>70</v>
      </c>
      <c r="B767" t="b">
        <v>1</v>
      </c>
      <c r="C767">
        <v>1</v>
      </c>
      <c r="D767">
        <v>7.3894562721252441</v>
      </c>
      <c r="E767">
        <v>0.58981442451477051</v>
      </c>
      <c r="H767" t="s">
        <v>47</v>
      </c>
      <c r="I767" t="b">
        <v>1</v>
      </c>
      <c r="J767">
        <v>1</v>
      </c>
      <c r="K767">
        <v>1.5840786695480349</v>
      </c>
      <c r="L767">
        <v>0.62685513496398926</v>
      </c>
      <c r="O767" t="s">
        <v>87</v>
      </c>
      <c r="P767" t="b">
        <v>1</v>
      </c>
      <c r="Q767">
        <v>1</v>
      </c>
      <c r="R767">
        <v>2.0350956916809082</v>
      </c>
      <c r="S767">
        <v>1.0325660705566411</v>
      </c>
      <c r="V767" t="s">
        <v>278</v>
      </c>
      <c r="W767" t="b">
        <v>1</v>
      </c>
      <c r="X767">
        <v>1</v>
      </c>
      <c r="Y767">
        <v>5.9275903701782227</v>
      </c>
      <c r="Z767">
        <v>0.63571071624755859</v>
      </c>
      <c r="AC767" t="s">
        <v>359</v>
      </c>
      <c r="AD767" t="b">
        <v>1</v>
      </c>
      <c r="AE767">
        <v>1</v>
      </c>
      <c r="AF767">
        <v>3.9797430038452148</v>
      </c>
      <c r="AG767">
        <v>0.61247730255126953</v>
      </c>
      <c r="AJ767" t="s">
        <v>426</v>
      </c>
      <c r="AK767" t="b">
        <v>1</v>
      </c>
      <c r="AL767">
        <v>1</v>
      </c>
      <c r="AM767">
        <v>2.3068902492523189</v>
      </c>
      <c r="AN767">
        <v>0.63062953948974609</v>
      </c>
      <c r="AQ767" t="s">
        <v>41</v>
      </c>
      <c r="AR767" t="b">
        <v>1</v>
      </c>
      <c r="AS767">
        <v>1</v>
      </c>
      <c r="AT767">
        <v>3.93421483039856</v>
      </c>
      <c r="AU767">
        <v>0.60737323760986328</v>
      </c>
      <c r="AX767" t="s">
        <v>59</v>
      </c>
      <c r="AY767" t="b">
        <v>1</v>
      </c>
      <c r="AZ767">
        <v>47</v>
      </c>
      <c r="BA767">
        <v>2.3410828113555908</v>
      </c>
      <c r="BB767">
        <v>47.278519630432129</v>
      </c>
      <c r="BE767" t="s">
        <v>491</v>
      </c>
      <c r="BF767" t="b">
        <v>1</v>
      </c>
      <c r="BG767">
        <v>1</v>
      </c>
      <c r="BH767">
        <v>8.874969482421875</v>
      </c>
      <c r="BI767">
        <v>0.78487682342529297</v>
      </c>
      <c r="BL767" t="s">
        <v>165</v>
      </c>
      <c r="BM767" t="b">
        <v>1</v>
      </c>
      <c r="BN767">
        <v>1</v>
      </c>
      <c r="BO767">
        <v>4.0322537422180176</v>
      </c>
      <c r="BP767">
        <v>0.63013911247253418</v>
      </c>
    </row>
    <row r="768" spans="1:68" x14ac:dyDescent="0.2">
      <c r="A768" t="s">
        <v>71</v>
      </c>
      <c r="B768" t="b">
        <v>0</v>
      </c>
      <c r="C768">
        <v>1000</v>
      </c>
      <c r="D768">
        <v>2.120222806930542</v>
      </c>
      <c r="E768">
        <v>932.77384996414185</v>
      </c>
      <c r="H768" t="s">
        <v>153</v>
      </c>
      <c r="I768" t="b">
        <v>1</v>
      </c>
      <c r="J768">
        <v>1</v>
      </c>
      <c r="K768">
        <v>2.5736145973205571</v>
      </c>
      <c r="L768">
        <v>0.6254267692565918</v>
      </c>
      <c r="O768" t="s">
        <v>224</v>
      </c>
      <c r="P768" t="b">
        <v>1</v>
      </c>
      <c r="Q768">
        <v>377</v>
      </c>
      <c r="R768">
        <v>2.5828511714935298</v>
      </c>
      <c r="S768">
        <v>402.23607707023621</v>
      </c>
      <c r="V768" t="s">
        <v>182</v>
      </c>
      <c r="W768" t="b">
        <v>1</v>
      </c>
      <c r="X768">
        <v>1</v>
      </c>
      <c r="Y768">
        <v>2.207055807113647</v>
      </c>
      <c r="Z768">
        <v>0.64091110229492188</v>
      </c>
      <c r="AC768" t="s">
        <v>360</v>
      </c>
      <c r="AD768" t="b">
        <v>1</v>
      </c>
      <c r="AE768">
        <v>1</v>
      </c>
      <c r="AF768">
        <v>1.8461359739303591</v>
      </c>
      <c r="AG768">
        <v>0.61188292503356934</v>
      </c>
      <c r="AJ768" t="s">
        <v>284</v>
      </c>
      <c r="AK768" t="b">
        <v>1</v>
      </c>
      <c r="AL768">
        <v>77</v>
      </c>
      <c r="AM768">
        <v>1.827771902084351</v>
      </c>
      <c r="AN768">
        <v>77.754170179367065</v>
      </c>
      <c r="AQ768" t="s">
        <v>37</v>
      </c>
      <c r="AR768" t="b">
        <v>1</v>
      </c>
      <c r="AS768">
        <v>4</v>
      </c>
      <c r="AT768">
        <v>3.1480848789215088</v>
      </c>
      <c r="AU768">
        <v>3.4882206916809082</v>
      </c>
      <c r="AX768" t="s">
        <v>122</v>
      </c>
      <c r="AY768" t="b">
        <v>0</v>
      </c>
      <c r="AZ768">
        <v>1000</v>
      </c>
      <c r="BA768">
        <v>1.975655317306519</v>
      </c>
      <c r="BB768">
        <v>1018.46635890007</v>
      </c>
      <c r="BE768" t="s">
        <v>276</v>
      </c>
      <c r="BF768" t="b">
        <v>1</v>
      </c>
      <c r="BG768">
        <v>1</v>
      </c>
      <c r="BH768">
        <v>2.3892555236816411</v>
      </c>
      <c r="BI768">
        <v>0.78406143188476562</v>
      </c>
      <c r="BL768" t="s">
        <v>547</v>
      </c>
      <c r="BM768" t="b">
        <v>1</v>
      </c>
      <c r="BN768">
        <v>1</v>
      </c>
      <c r="BO768">
        <v>6.268287181854248</v>
      </c>
      <c r="BP768">
        <v>0.63384222984313965</v>
      </c>
    </row>
    <row r="769" spans="1:68" x14ac:dyDescent="0.2">
      <c r="A769" t="s">
        <v>72</v>
      </c>
      <c r="B769" t="b">
        <v>1</v>
      </c>
      <c r="C769">
        <v>1</v>
      </c>
      <c r="D769">
        <v>3.8558084964752202</v>
      </c>
      <c r="E769">
        <v>0.60179352760314941</v>
      </c>
      <c r="H769" t="s">
        <v>154</v>
      </c>
      <c r="I769" t="b">
        <v>1</v>
      </c>
      <c r="J769">
        <v>1</v>
      </c>
      <c r="K769">
        <v>1.8075236082077031</v>
      </c>
      <c r="L769">
        <v>0.6375277042388916</v>
      </c>
      <c r="O769" t="s">
        <v>225</v>
      </c>
      <c r="P769" t="b">
        <v>0</v>
      </c>
      <c r="Q769">
        <v>1000</v>
      </c>
      <c r="R769">
        <v>2.665335893630981</v>
      </c>
      <c r="S769">
        <v>1054.940791368484</v>
      </c>
      <c r="V769" t="s">
        <v>234</v>
      </c>
      <c r="W769" t="b">
        <v>1</v>
      </c>
      <c r="X769">
        <v>1</v>
      </c>
      <c r="Y769">
        <v>4.6776118278503418</v>
      </c>
      <c r="Z769">
        <v>0.62915396690368652</v>
      </c>
      <c r="AC769" t="s">
        <v>361</v>
      </c>
      <c r="AD769" t="b">
        <v>1</v>
      </c>
      <c r="AE769">
        <v>11</v>
      </c>
      <c r="AF769">
        <v>7.2220258712768546</v>
      </c>
      <c r="AG769">
        <v>10.576894760131839</v>
      </c>
      <c r="AJ769" t="s">
        <v>137</v>
      </c>
      <c r="AK769" t="b">
        <v>0</v>
      </c>
      <c r="AL769">
        <v>1000</v>
      </c>
      <c r="AM769">
        <v>2.6789617538452148</v>
      </c>
      <c r="AN769">
        <v>1016.664337396622</v>
      </c>
      <c r="AQ769" t="s">
        <v>61</v>
      </c>
      <c r="AR769" t="b">
        <v>1</v>
      </c>
      <c r="AS769">
        <v>8</v>
      </c>
      <c r="AT769">
        <v>5.4274554252624512</v>
      </c>
      <c r="AU769">
        <v>7.4370288848876953</v>
      </c>
      <c r="AX769" t="s">
        <v>92</v>
      </c>
      <c r="AY769" t="b">
        <v>1</v>
      </c>
      <c r="AZ769">
        <v>1</v>
      </c>
      <c r="BA769">
        <v>6.1558465957641602</v>
      </c>
      <c r="BB769">
        <v>0.60047435760498047</v>
      </c>
      <c r="BE769" t="s">
        <v>429</v>
      </c>
      <c r="BF769" t="b">
        <v>1</v>
      </c>
      <c r="BG769">
        <v>1</v>
      </c>
      <c r="BH769">
        <v>5.1385579109191886</v>
      </c>
      <c r="BI769">
        <v>0.63123512268066406</v>
      </c>
      <c r="BL769" t="s">
        <v>548</v>
      </c>
      <c r="BM769" t="b">
        <v>1</v>
      </c>
      <c r="BN769">
        <v>1</v>
      </c>
      <c r="BO769">
        <v>1.761995911598206</v>
      </c>
      <c r="BP769">
        <v>0.62513613700866699</v>
      </c>
    </row>
    <row r="770" spans="1:68" x14ac:dyDescent="0.2">
      <c r="A770" t="s">
        <v>73</v>
      </c>
      <c r="B770" t="b">
        <v>1</v>
      </c>
      <c r="C770">
        <v>1</v>
      </c>
      <c r="D770">
        <v>2.527128934860229</v>
      </c>
      <c r="E770">
        <v>0.61003875732421875</v>
      </c>
      <c r="H770" t="s">
        <v>155</v>
      </c>
      <c r="I770" t="b">
        <v>0</v>
      </c>
      <c r="J770">
        <v>1000</v>
      </c>
      <c r="K770">
        <v>1.512633681297302</v>
      </c>
      <c r="L770">
        <v>1040.019510269165</v>
      </c>
      <c r="O770" t="s">
        <v>226</v>
      </c>
      <c r="P770" t="b">
        <v>1</v>
      </c>
      <c r="Q770">
        <v>1</v>
      </c>
      <c r="R770">
        <v>2.1933135986328121</v>
      </c>
      <c r="S770">
        <v>0.62141513824462891</v>
      </c>
      <c r="V770" t="s">
        <v>279</v>
      </c>
      <c r="W770" t="b">
        <v>1</v>
      </c>
      <c r="X770">
        <v>1</v>
      </c>
      <c r="Y770">
        <v>3.9460990428924561</v>
      </c>
      <c r="Z770">
        <v>0.62925076484680176</v>
      </c>
      <c r="AC770" t="s">
        <v>362</v>
      </c>
      <c r="AD770" t="b">
        <v>1</v>
      </c>
      <c r="AE770">
        <v>1</v>
      </c>
      <c r="AF770">
        <v>7.399925708770752</v>
      </c>
      <c r="AG770">
        <v>0.63118529319763184</v>
      </c>
      <c r="AJ770" t="s">
        <v>427</v>
      </c>
      <c r="AK770" t="b">
        <v>1</v>
      </c>
      <c r="AL770">
        <v>1</v>
      </c>
      <c r="AM770">
        <v>1.978034615516663</v>
      </c>
      <c r="AN770">
        <v>0.61750459671020508</v>
      </c>
      <c r="AQ770" t="s">
        <v>136</v>
      </c>
      <c r="AR770" t="b">
        <v>1</v>
      </c>
      <c r="AS770">
        <v>154</v>
      </c>
      <c r="AT770">
        <v>2.501569271087646</v>
      </c>
      <c r="AU770">
        <v>156.1817288398743</v>
      </c>
      <c r="AX770" t="s">
        <v>52</v>
      </c>
      <c r="AY770" t="b">
        <v>1</v>
      </c>
      <c r="AZ770">
        <v>1</v>
      </c>
      <c r="BA770">
        <v>5.5450329780578613</v>
      </c>
      <c r="BB770">
        <v>0.59940457344055176</v>
      </c>
      <c r="BE770" t="s">
        <v>221</v>
      </c>
      <c r="BF770" t="b">
        <v>1</v>
      </c>
      <c r="BG770">
        <v>1</v>
      </c>
      <c r="BH770">
        <v>4.7094411849975586</v>
      </c>
      <c r="BI770">
        <v>0.63033318519592285</v>
      </c>
      <c r="BL770" t="s">
        <v>549</v>
      </c>
      <c r="BM770" t="b">
        <v>1</v>
      </c>
      <c r="BN770">
        <v>1</v>
      </c>
      <c r="BO770">
        <v>5.4131417274475098</v>
      </c>
      <c r="BP770">
        <v>0.62885832786560059</v>
      </c>
    </row>
    <row r="771" spans="1:68" x14ac:dyDescent="0.2">
      <c r="A771" t="s">
        <v>74</v>
      </c>
      <c r="B771" t="b">
        <v>0</v>
      </c>
      <c r="C771">
        <v>1000</v>
      </c>
      <c r="D771">
        <v>6.9521665573120117</v>
      </c>
      <c r="E771">
        <v>969.22657799720764</v>
      </c>
      <c r="H771" t="s">
        <v>156</v>
      </c>
      <c r="I771" t="b">
        <v>1</v>
      </c>
      <c r="J771">
        <v>1</v>
      </c>
      <c r="K771">
        <v>2.969488143920898</v>
      </c>
      <c r="L771">
        <v>0.61876440048217773</v>
      </c>
      <c r="O771" t="s">
        <v>160</v>
      </c>
      <c r="P771" t="b">
        <v>1</v>
      </c>
      <c r="Q771">
        <v>1</v>
      </c>
      <c r="R771">
        <v>4.8098673820495614</v>
      </c>
      <c r="S771">
        <v>0.63947200775146484</v>
      </c>
      <c r="V771" t="s">
        <v>55</v>
      </c>
      <c r="W771" t="b">
        <v>0</v>
      </c>
      <c r="X771">
        <v>1000</v>
      </c>
      <c r="Y771">
        <v>4.9319272041320801</v>
      </c>
      <c r="Z771">
        <v>1027.7705683708191</v>
      </c>
      <c r="AC771" t="s">
        <v>363</v>
      </c>
      <c r="AD771" t="b">
        <v>1</v>
      </c>
      <c r="AE771">
        <v>1</v>
      </c>
      <c r="AF771">
        <v>4.477107048034668</v>
      </c>
      <c r="AG771">
        <v>0.6153566837310791</v>
      </c>
      <c r="AJ771" t="s">
        <v>108</v>
      </c>
      <c r="AK771" t="b">
        <v>0</v>
      </c>
      <c r="AL771">
        <v>1000</v>
      </c>
      <c r="AM771">
        <v>2.5022575855255131</v>
      </c>
      <c r="AN771">
        <v>1023.325772047043</v>
      </c>
      <c r="AQ771" t="s">
        <v>453</v>
      </c>
      <c r="AR771" t="b">
        <v>1</v>
      </c>
      <c r="AS771">
        <v>1</v>
      </c>
      <c r="AT771">
        <v>4.185948371887207</v>
      </c>
      <c r="AU771">
        <v>0.62556743621826172</v>
      </c>
      <c r="AX771" t="s">
        <v>27</v>
      </c>
      <c r="AY771" t="b">
        <v>1</v>
      </c>
      <c r="AZ771">
        <v>1</v>
      </c>
      <c r="BA771">
        <v>3.750667810440063</v>
      </c>
      <c r="BB771">
        <v>0.5893096923828125</v>
      </c>
      <c r="BE771" t="s">
        <v>121</v>
      </c>
      <c r="BF771" t="b">
        <v>1</v>
      </c>
      <c r="BG771">
        <v>1</v>
      </c>
      <c r="BH771">
        <v>2.898370504379272</v>
      </c>
      <c r="BI771">
        <v>0.62282371520996094</v>
      </c>
      <c r="BL771" t="s">
        <v>407</v>
      </c>
      <c r="BM771" t="b">
        <v>1</v>
      </c>
      <c r="BN771">
        <v>1</v>
      </c>
      <c r="BO771">
        <v>8.4619598388671875</v>
      </c>
      <c r="BP771">
        <v>0.62935853004455566</v>
      </c>
    </row>
    <row r="772" spans="1:68" x14ac:dyDescent="0.2">
      <c r="A772" t="s">
        <v>75</v>
      </c>
      <c r="B772" t="b">
        <v>1</v>
      </c>
      <c r="C772">
        <v>1</v>
      </c>
      <c r="D772">
        <v>1.7982820272445681</v>
      </c>
      <c r="E772">
        <v>0.59913945198059082</v>
      </c>
      <c r="H772" t="s">
        <v>157</v>
      </c>
      <c r="I772" t="b">
        <v>1</v>
      </c>
      <c r="J772">
        <v>1</v>
      </c>
      <c r="K772">
        <v>2.9283754825592041</v>
      </c>
      <c r="L772">
        <v>0.61913561820983887</v>
      </c>
      <c r="O772" t="s">
        <v>227</v>
      </c>
      <c r="P772" t="b">
        <v>1</v>
      </c>
      <c r="Q772">
        <v>12</v>
      </c>
      <c r="R772">
        <v>1.7643306255340581</v>
      </c>
      <c r="S772">
        <v>16.269755601882931</v>
      </c>
      <c r="V772" t="s">
        <v>62</v>
      </c>
      <c r="W772" t="b">
        <v>1</v>
      </c>
      <c r="X772">
        <v>1</v>
      </c>
      <c r="Y772">
        <v>4.0760340690612793</v>
      </c>
      <c r="Z772">
        <v>0.62762928009033203</v>
      </c>
      <c r="AC772" t="s">
        <v>364</v>
      </c>
      <c r="AD772" t="b">
        <v>1</v>
      </c>
      <c r="AE772">
        <v>27</v>
      </c>
      <c r="AF772">
        <v>1.2252722978591919</v>
      </c>
      <c r="AG772">
        <v>26.887231588363651</v>
      </c>
      <c r="AJ772" t="s">
        <v>428</v>
      </c>
      <c r="AK772" t="b">
        <v>1</v>
      </c>
      <c r="AL772">
        <v>2</v>
      </c>
      <c r="AM772">
        <v>4.6045560836791992</v>
      </c>
      <c r="AN772">
        <v>1.591650724411011</v>
      </c>
      <c r="AQ772" t="s">
        <v>95</v>
      </c>
      <c r="AR772" t="b">
        <v>0</v>
      </c>
      <c r="AS772">
        <v>1000</v>
      </c>
      <c r="AT772">
        <v>4.3314476013183594</v>
      </c>
      <c r="AU772">
        <v>988.47379159927368</v>
      </c>
      <c r="AX772" t="s">
        <v>228</v>
      </c>
      <c r="AY772" t="b">
        <v>1</v>
      </c>
      <c r="AZ772">
        <v>1</v>
      </c>
      <c r="BA772">
        <v>3.0577728748321529</v>
      </c>
      <c r="BB772">
        <v>0.62056827545166016</v>
      </c>
      <c r="BE772" t="s">
        <v>225</v>
      </c>
      <c r="BF772" t="b">
        <v>1</v>
      </c>
      <c r="BG772">
        <v>1</v>
      </c>
      <c r="BH772">
        <v>2.510289192199707</v>
      </c>
      <c r="BI772">
        <v>0.63379812240600586</v>
      </c>
      <c r="BL772" t="s">
        <v>550</v>
      </c>
      <c r="BM772" t="b">
        <v>1</v>
      </c>
      <c r="BN772">
        <v>1</v>
      </c>
      <c r="BO772">
        <v>2.5589044094085689</v>
      </c>
      <c r="BP772">
        <v>0.62684345245361328</v>
      </c>
    </row>
    <row r="773" spans="1:68" x14ac:dyDescent="0.2">
      <c r="A773" t="s">
        <v>76</v>
      </c>
      <c r="B773" t="b">
        <v>1</v>
      </c>
      <c r="C773">
        <v>1</v>
      </c>
      <c r="D773">
        <v>1.791873693466187</v>
      </c>
      <c r="E773">
        <v>0.60969185829162598</v>
      </c>
      <c r="H773" t="s">
        <v>97</v>
      </c>
      <c r="I773" t="b">
        <v>0</v>
      </c>
      <c r="J773">
        <v>1000</v>
      </c>
      <c r="K773">
        <v>2.0872340202331539</v>
      </c>
      <c r="L773">
        <v>1005.769049882889</v>
      </c>
      <c r="O773" t="s">
        <v>175</v>
      </c>
      <c r="P773" t="b">
        <v>1</v>
      </c>
      <c r="Q773">
        <v>1</v>
      </c>
      <c r="R773">
        <v>1.417892217636108</v>
      </c>
      <c r="S773">
        <v>0.66114234924316406</v>
      </c>
      <c r="V773" t="s">
        <v>183</v>
      </c>
      <c r="W773" t="b">
        <v>1</v>
      </c>
      <c r="X773">
        <v>1</v>
      </c>
      <c r="Y773">
        <v>2.4041202068328862</v>
      </c>
      <c r="Z773">
        <v>0.63715958595275879</v>
      </c>
      <c r="AC773" t="s">
        <v>365</v>
      </c>
      <c r="AD773" t="b">
        <v>1</v>
      </c>
      <c r="AE773">
        <v>4</v>
      </c>
      <c r="AF773">
        <v>4.7397990226745614</v>
      </c>
      <c r="AG773">
        <v>3.6194324493408199</v>
      </c>
      <c r="AJ773" t="s">
        <v>40</v>
      </c>
      <c r="AK773" t="b">
        <v>1</v>
      </c>
      <c r="AL773">
        <v>2</v>
      </c>
      <c r="AM773">
        <v>3.2928116321563721</v>
      </c>
      <c r="AN773">
        <v>1.614588260650635</v>
      </c>
      <c r="AQ773" t="s">
        <v>454</v>
      </c>
      <c r="AR773" t="b">
        <v>1</v>
      </c>
      <c r="AS773">
        <v>1</v>
      </c>
      <c r="AT773">
        <v>3.7474935054779048</v>
      </c>
      <c r="AU773">
        <v>0.61557245254516602</v>
      </c>
      <c r="AX773" t="s">
        <v>83</v>
      </c>
      <c r="AY773" t="b">
        <v>1</v>
      </c>
      <c r="AZ773">
        <v>25</v>
      </c>
      <c r="BA773">
        <v>1.8326500654220581</v>
      </c>
      <c r="BB773">
        <v>23.615817546844479</v>
      </c>
      <c r="BE773" t="s">
        <v>34</v>
      </c>
      <c r="BF773" t="b">
        <v>1</v>
      </c>
      <c r="BG773">
        <v>1</v>
      </c>
      <c r="BH773">
        <v>3.339640617370605</v>
      </c>
      <c r="BI773">
        <v>0.79598879814147949</v>
      </c>
      <c r="BL773" t="s">
        <v>551</v>
      </c>
      <c r="BM773" t="b">
        <v>1</v>
      </c>
      <c r="BN773">
        <v>1</v>
      </c>
      <c r="BO773">
        <v>3.0123498439788818</v>
      </c>
      <c r="BP773">
        <v>0.87419009208679199</v>
      </c>
    </row>
    <row r="774" spans="1:68" x14ac:dyDescent="0.2">
      <c r="A774" t="s">
        <v>77</v>
      </c>
      <c r="B774" t="b">
        <v>1</v>
      </c>
      <c r="C774">
        <v>17</v>
      </c>
      <c r="D774">
        <v>4.8170785903930664</v>
      </c>
      <c r="E774">
        <v>15.9286208152771</v>
      </c>
      <c r="H774" t="s">
        <v>158</v>
      </c>
      <c r="I774" t="b">
        <v>1</v>
      </c>
      <c r="J774">
        <v>1</v>
      </c>
      <c r="K774">
        <v>3.928360223770142</v>
      </c>
      <c r="L774">
        <v>0.6222226619720459</v>
      </c>
      <c r="O774" t="s">
        <v>28</v>
      </c>
      <c r="P774" t="b">
        <v>1</v>
      </c>
      <c r="Q774">
        <v>1</v>
      </c>
      <c r="R774">
        <v>3.3975982666015621</v>
      </c>
      <c r="S774">
        <v>0.81113815307617188</v>
      </c>
      <c r="V774" t="s">
        <v>280</v>
      </c>
      <c r="W774" t="b">
        <v>1</v>
      </c>
      <c r="X774">
        <v>1</v>
      </c>
      <c r="Y774">
        <v>3.8474092483520508</v>
      </c>
      <c r="Z774">
        <v>0.62611889839172363</v>
      </c>
      <c r="AC774" t="s">
        <v>366</v>
      </c>
      <c r="AD774" t="b">
        <v>1</v>
      </c>
      <c r="AE774">
        <v>3</v>
      </c>
      <c r="AF774">
        <v>4.2829957008361816</v>
      </c>
      <c r="AG774">
        <v>2.587822437286377</v>
      </c>
      <c r="AJ774" t="s">
        <v>19</v>
      </c>
      <c r="AK774" t="b">
        <v>1</v>
      </c>
      <c r="AL774">
        <v>4</v>
      </c>
      <c r="AM774">
        <v>2.9888734817504878</v>
      </c>
      <c r="AN774">
        <v>4.6623184680938721</v>
      </c>
      <c r="AQ774" t="s">
        <v>63</v>
      </c>
      <c r="AR774" t="b">
        <v>1</v>
      </c>
      <c r="AS774">
        <v>2</v>
      </c>
      <c r="AT774">
        <v>4.6799921989440918</v>
      </c>
      <c r="AU774">
        <v>1.610159635543823</v>
      </c>
      <c r="AX774" t="s">
        <v>53</v>
      </c>
      <c r="AY774" t="b">
        <v>1</v>
      </c>
      <c r="AZ774">
        <v>1</v>
      </c>
      <c r="BA774">
        <v>2.094093799591064</v>
      </c>
      <c r="BB774">
        <v>0.60380077362060547</v>
      </c>
      <c r="BE774" t="s">
        <v>153</v>
      </c>
      <c r="BF774" t="b">
        <v>1</v>
      </c>
      <c r="BG774">
        <v>1</v>
      </c>
      <c r="BH774">
        <v>2.4234757423400879</v>
      </c>
      <c r="BI774">
        <v>0.62002682685852051</v>
      </c>
      <c r="BL774" t="s">
        <v>552</v>
      </c>
      <c r="BM774" t="b">
        <v>1</v>
      </c>
      <c r="BN774">
        <v>1</v>
      </c>
      <c r="BO774">
        <v>4.4996390342712402</v>
      </c>
      <c r="BP774">
        <v>0.63173460960388184</v>
      </c>
    </row>
    <row r="775" spans="1:68" x14ac:dyDescent="0.2">
      <c r="A775" t="s">
        <v>78</v>
      </c>
      <c r="B775" t="b">
        <v>0</v>
      </c>
      <c r="C775">
        <v>1000</v>
      </c>
      <c r="D775">
        <v>4.021357536315918</v>
      </c>
      <c r="E775">
        <v>940.31786918640137</v>
      </c>
      <c r="H775" t="s">
        <v>38</v>
      </c>
      <c r="I775" t="b">
        <v>1</v>
      </c>
      <c r="J775">
        <v>2</v>
      </c>
      <c r="K775">
        <v>3.8527112007141109</v>
      </c>
      <c r="L775">
        <v>1.6023521423339839</v>
      </c>
      <c r="O775" t="s">
        <v>228</v>
      </c>
      <c r="P775" t="b">
        <v>1</v>
      </c>
      <c r="Q775">
        <v>1</v>
      </c>
      <c r="R775">
        <v>5.7395343780517578</v>
      </c>
      <c r="S775">
        <v>0.66718482971191406</v>
      </c>
      <c r="V775" t="s">
        <v>281</v>
      </c>
      <c r="W775" t="b">
        <v>1</v>
      </c>
      <c r="X775">
        <v>1</v>
      </c>
      <c r="Y775">
        <v>7.5518388748168954</v>
      </c>
      <c r="Z775">
        <v>0.63570618629455566</v>
      </c>
      <c r="AC775" t="s">
        <v>367</v>
      </c>
      <c r="AD775" t="b">
        <v>1</v>
      </c>
      <c r="AE775">
        <v>1</v>
      </c>
      <c r="AF775">
        <v>4.0128974914550781</v>
      </c>
      <c r="AG775">
        <v>0.61469912528991699</v>
      </c>
      <c r="AJ775" t="s">
        <v>113</v>
      </c>
      <c r="AK775" t="b">
        <v>1</v>
      </c>
      <c r="AL775">
        <v>1</v>
      </c>
      <c r="AM775">
        <v>0.85690599679946899</v>
      </c>
      <c r="AN775">
        <v>0.6239471435546875</v>
      </c>
      <c r="AQ775" t="s">
        <v>43</v>
      </c>
      <c r="AR775" t="b">
        <v>1</v>
      </c>
      <c r="AS775">
        <v>1</v>
      </c>
      <c r="AT775">
        <v>3.7429835796356201</v>
      </c>
      <c r="AU775">
        <v>0.59238696098327637</v>
      </c>
      <c r="AX775" t="s">
        <v>49</v>
      </c>
      <c r="AY775" t="b">
        <v>1</v>
      </c>
      <c r="AZ775">
        <v>1</v>
      </c>
      <c r="BA775">
        <v>2.5644867420196529</v>
      </c>
      <c r="BB775">
        <v>0.59982943534851074</v>
      </c>
      <c r="BE775" t="s">
        <v>492</v>
      </c>
      <c r="BF775" t="b">
        <v>1</v>
      </c>
      <c r="BG775">
        <v>5</v>
      </c>
      <c r="BH775">
        <v>4.5593671798706046</v>
      </c>
      <c r="BI775">
        <v>5.8128132820129386</v>
      </c>
      <c r="BL775" t="s">
        <v>553</v>
      </c>
      <c r="BM775" t="b">
        <v>1</v>
      </c>
      <c r="BN775">
        <v>1</v>
      </c>
      <c r="BO775">
        <v>7.5964083671569824</v>
      </c>
      <c r="BP775">
        <v>0.62978363037109375</v>
      </c>
    </row>
    <row r="776" spans="1:68" x14ac:dyDescent="0.2">
      <c r="A776" t="s">
        <v>79</v>
      </c>
      <c r="B776" t="b">
        <v>0</v>
      </c>
      <c r="C776">
        <v>1000</v>
      </c>
      <c r="D776">
        <v>2.3794362545013432</v>
      </c>
      <c r="E776">
        <v>999.42560267448425</v>
      </c>
      <c r="H776" t="s">
        <v>159</v>
      </c>
      <c r="I776" t="b">
        <v>1</v>
      </c>
      <c r="J776">
        <v>1</v>
      </c>
      <c r="K776">
        <v>2.9218673706054692</v>
      </c>
      <c r="L776">
        <v>0.61418771743774414</v>
      </c>
      <c r="O776" t="s">
        <v>229</v>
      </c>
      <c r="P776" t="b">
        <v>1</v>
      </c>
      <c r="Q776">
        <v>1</v>
      </c>
      <c r="R776">
        <v>2.9561038017272949</v>
      </c>
      <c r="S776">
        <v>0.61951398849487305</v>
      </c>
      <c r="V776" t="s">
        <v>12</v>
      </c>
      <c r="W776" t="b">
        <v>1</v>
      </c>
      <c r="X776">
        <v>2</v>
      </c>
      <c r="Y776">
        <v>5.7010431289672852</v>
      </c>
      <c r="Z776">
        <v>1.695992231369019</v>
      </c>
      <c r="AC776" t="s">
        <v>368</v>
      </c>
      <c r="AD776" t="b">
        <v>1</v>
      </c>
      <c r="AE776">
        <v>1</v>
      </c>
      <c r="AF776">
        <v>3.14239501953125</v>
      </c>
      <c r="AG776">
        <v>0.72184038162231445</v>
      </c>
      <c r="AJ776" t="s">
        <v>183</v>
      </c>
      <c r="AK776" t="b">
        <v>1</v>
      </c>
      <c r="AL776">
        <v>1</v>
      </c>
      <c r="AM776">
        <v>3.4196574687957759</v>
      </c>
      <c r="AN776">
        <v>0.62141871452331543</v>
      </c>
      <c r="AQ776" t="s">
        <v>455</v>
      </c>
      <c r="AR776" t="b">
        <v>1</v>
      </c>
      <c r="AS776">
        <v>1</v>
      </c>
      <c r="AT776">
        <v>4.7465114593505859</v>
      </c>
      <c r="AU776">
        <v>0.62684941291809082</v>
      </c>
      <c r="AX776" t="s">
        <v>102</v>
      </c>
      <c r="AY776" t="b">
        <v>1</v>
      </c>
      <c r="AZ776">
        <v>1</v>
      </c>
      <c r="BA776">
        <v>5.1049046516418457</v>
      </c>
      <c r="BB776">
        <v>0.60470747947692871</v>
      </c>
      <c r="BE776" t="s">
        <v>122</v>
      </c>
      <c r="BF776" t="b">
        <v>1</v>
      </c>
      <c r="BG776">
        <v>4</v>
      </c>
      <c r="BH776">
        <v>7.6607847213745117</v>
      </c>
      <c r="BI776">
        <v>3.7291123867034912</v>
      </c>
      <c r="BL776" t="s">
        <v>554</v>
      </c>
      <c r="BM776" t="b">
        <v>1</v>
      </c>
      <c r="BN776">
        <v>3</v>
      </c>
      <c r="BO776">
        <v>5.724968433380127</v>
      </c>
      <c r="BP776">
        <v>2.6526057720184331</v>
      </c>
    </row>
    <row r="777" spans="1:68" x14ac:dyDescent="0.2">
      <c r="A777" t="s">
        <v>80</v>
      </c>
      <c r="B777" t="b">
        <v>1</v>
      </c>
      <c r="C777">
        <v>1</v>
      </c>
      <c r="D777">
        <v>4.2492923736572266</v>
      </c>
      <c r="E777">
        <v>0.61632418632507324</v>
      </c>
      <c r="H777" t="s">
        <v>160</v>
      </c>
      <c r="I777" t="b">
        <v>1</v>
      </c>
      <c r="J777">
        <v>1</v>
      </c>
      <c r="K777">
        <v>2.4226524829864502</v>
      </c>
      <c r="L777">
        <v>0.61608529090881348</v>
      </c>
      <c r="O777" t="s">
        <v>162</v>
      </c>
      <c r="P777" t="b">
        <v>1</v>
      </c>
      <c r="Q777">
        <v>1</v>
      </c>
      <c r="R777">
        <v>1.656513094902039</v>
      </c>
      <c r="S777">
        <v>0.62080097198486328</v>
      </c>
      <c r="V777" t="s">
        <v>208</v>
      </c>
      <c r="W777" t="b">
        <v>1</v>
      </c>
      <c r="X777">
        <v>1</v>
      </c>
      <c r="Y777">
        <v>2.8486418724060059</v>
      </c>
      <c r="Z777">
        <v>0.63737010955810547</v>
      </c>
      <c r="AC777" t="s">
        <v>369</v>
      </c>
      <c r="AD777" t="b">
        <v>1</v>
      </c>
      <c r="AE777">
        <v>1</v>
      </c>
      <c r="AF777">
        <v>5.0949292182922363</v>
      </c>
      <c r="AG777">
        <v>0.61100482940673828</v>
      </c>
      <c r="AJ777" t="s">
        <v>105</v>
      </c>
      <c r="AK777" t="b">
        <v>0</v>
      </c>
      <c r="AL777">
        <v>1000</v>
      </c>
      <c r="AM777">
        <v>3.4877676963806148</v>
      </c>
      <c r="AN777">
        <v>1001.281796693802</v>
      </c>
      <c r="AQ777" t="s">
        <v>191</v>
      </c>
      <c r="AR777" t="b">
        <v>1</v>
      </c>
      <c r="AS777">
        <v>1</v>
      </c>
      <c r="AT777">
        <v>5.1294288635253906</v>
      </c>
      <c r="AU777">
        <v>0.61999917030334473</v>
      </c>
      <c r="AX777" t="s">
        <v>56</v>
      </c>
      <c r="AY777" t="b">
        <v>1</v>
      </c>
      <c r="AZ777">
        <v>406</v>
      </c>
      <c r="BA777">
        <v>2.3581809997558589</v>
      </c>
      <c r="BB777">
        <v>389.43162083625788</v>
      </c>
      <c r="BE777" t="s">
        <v>493</v>
      </c>
      <c r="BF777" t="b">
        <v>1</v>
      </c>
      <c r="BG777">
        <v>3</v>
      </c>
      <c r="BH777">
        <v>3.881397008895874</v>
      </c>
      <c r="BI777">
        <v>3.3144781589508061</v>
      </c>
      <c r="BL777" t="s">
        <v>555</v>
      </c>
      <c r="BM777" t="b">
        <v>1</v>
      </c>
      <c r="BN777">
        <v>1</v>
      </c>
      <c r="BO777">
        <v>4.0790982246398926</v>
      </c>
      <c r="BP777">
        <v>0.68113374710083008</v>
      </c>
    </row>
    <row r="778" spans="1:68" x14ac:dyDescent="0.2">
      <c r="A778" t="s">
        <v>81</v>
      </c>
      <c r="B778" t="b">
        <v>1</v>
      </c>
      <c r="C778">
        <v>1</v>
      </c>
      <c r="D778">
        <v>6.5646533966064453</v>
      </c>
      <c r="E778">
        <v>0.61841344833374023</v>
      </c>
      <c r="H778" t="s">
        <v>161</v>
      </c>
      <c r="I778" t="b">
        <v>1</v>
      </c>
      <c r="J778">
        <v>1</v>
      </c>
      <c r="K778">
        <v>3.0908045768737789</v>
      </c>
      <c r="L778">
        <v>0.61616897583007812</v>
      </c>
      <c r="O778" t="s">
        <v>230</v>
      </c>
      <c r="P778" t="b">
        <v>1</v>
      </c>
      <c r="Q778">
        <v>1</v>
      </c>
      <c r="R778">
        <v>1.477286696434021</v>
      </c>
      <c r="S778">
        <v>0.62450408935546875</v>
      </c>
      <c r="V778" t="s">
        <v>116</v>
      </c>
      <c r="W778" t="b">
        <v>1</v>
      </c>
      <c r="X778">
        <v>1</v>
      </c>
      <c r="Y778">
        <v>7.9604063034057617</v>
      </c>
      <c r="Z778">
        <v>0.63479065895080566</v>
      </c>
      <c r="AC778" t="s">
        <v>370</v>
      </c>
      <c r="AD778" t="b">
        <v>1</v>
      </c>
      <c r="AE778">
        <v>3</v>
      </c>
      <c r="AF778">
        <v>2.721454381942749</v>
      </c>
      <c r="AG778">
        <v>2.5689694881439209</v>
      </c>
      <c r="AJ778" t="s">
        <v>13</v>
      </c>
      <c r="AK778" t="b">
        <v>1</v>
      </c>
      <c r="AL778">
        <v>2</v>
      </c>
      <c r="AM778">
        <v>2.929084300994873</v>
      </c>
      <c r="AN778">
        <v>1.627789258956909</v>
      </c>
      <c r="AQ778" t="s">
        <v>278</v>
      </c>
      <c r="AR778" t="b">
        <v>1</v>
      </c>
      <c r="AS778">
        <v>17</v>
      </c>
      <c r="AT778">
        <v>3.895596981048584</v>
      </c>
      <c r="AU778">
        <v>16.187528610229489</v>
      </c>
      <c r="AX778" t="s">
        <v>31</v>
      </c>
      <c r="AY778" t="b">
        <v>1</v>
      </c>
      <c r="AZ778">
        <v>1</v>
      </c>
      <c r="BA778">
        <v>3.758524894714355</v>
      </c>
      <c r="BB778">
        <v>0.59040427207946777</v>
      </c>
      <c r="BE778" t="s">
        <v>464</v>
      </c>
      <c r="BF778" t="b">
        <v>1</v>
      </c>
      <c r="BG778">
        <v>1</v>
      </c>
      <c r="BH778">
        <v>7.1407976150512704</v>
      </c>
      <c r="BI778">
        <v>0.80196785926818848</v>
      </c>
      <c r="BL778" t="s">
        <v>556</v>
      </c>
      <c r="BM778" t="b">
        <v>1</v>
      </c>
      <c r="BN778">
        <v>1</v>
      </c>
      <c r="BO778">
        <v>4.2120862007141113</v>
      </c>
      <c r="BP778">
        <v>0.63372182846069336</v>
      </c>
    </row>
    <row r="779" spans="1:68" x14ac:dyDescent="0.2">
      <c r="A779" t="s">
        <v>82</v>
      </c>
      <c r="B779" t="b">
        <v>1</v>
      </c>
      <c r="C779">
        <v>1</v>
      </c>
      <c r="D779">
        <v>3.4897561073303218</v>
      </c>
      <c r="E779">
        <v>0.61743545532226562</v>
      </c>
      <c r="H779" t="s">
        <v>162</v>
      </c>
      <c r="I779" t="b">
        <v>1</v>
      </c>
      <c r="J779">
        <v>3</v>
      </c>
      <c r="K779">
        <v>3.4974620342254639</v>
      </c>
      <c r="L779">
        <v>2.6258082389831539</v>
      </c>
      <c r="O779" t="s">
        <v>231</v>
      </c>
      <c r="P779" t="b">
        <v>1</v>
      </c>
      <c r="Q779">
        <v>3</v>
      </c>
      <c r="R779">
        <v>2.497920036315918</v>
      </c>
      <c r="S779">
        <v>2.7522845268249512</v>
      </c>
      <c r="V779" t="s">
        <v>282</v>
      </c>
      <c r="W779" t="b">
        <v>1</v>
      </c>
      <c r="X779">
        <v>1</v>
      </c>
      <c r="Y779">
        <v>3.3929026126861568</v>
      </c>
      <c r="Z779">
        <v>0.63593959808349609</v>
      </c>
      <c r="AC779" t="s">
        <v>371</v>
      </c>
      <c r="AD779" t="b">
        <v>1</v>
      </c>
      <c r="AE779">
        <v>316</v>
      </c>
      <c r="AF779">
        <v>4.7437829971313477</v>
      </c>
      <c r="AG779">
        <v>317.57111930847168</v>
      </c>
      <c r="AJ779" t="s">
        <v>214</v>
      </c>
      <c r="AK779" t="b">
        <v>1</v>
      </c>
      <c r="AL779">
        <v>61</v>
      </c>
      <c r="AM779">
        <v>3.0650005340576172</v>
      </c>
      <c r="AN779">
        <v>60.33834171295166</v>
      </c>
      <c r="AQ779" t="s">
        <v>217</v>
      </c>
      <c r="AR779" t="b">
        <v>1</v>
      </c>
      <c r="AS779">
        <v>1</v>
      </c>
      <c r="AT779">
        <v>4.6739072799682617</v>
      </c>
      <c r="AU779">
        <v>0.62722420692443848</v>
      </c>
      <c r="AX779" t="s">
        <v>470</v>
      </c>
      <c r="AY779" t="b">
        <v>1</v>
      </c>
      <c r="AZ779">
        <v>6</v>
      </c>
      <c r="BA779">
        <v>1.698090672492981</v>
      </c>
      <c r="BB779">
        <v>5.3570349216461182</v>
      </c>
      <c r="BE779" t="s">
        <v>162</v>
      </c>
      <c r="BF779" t="b">
        <v>1</v>
      </c>
      <c r="BG779">
        <v>1</v>
      </c>
      <c r="BH779">
        <v>2.6103935241699219</v>
      </c>
      <c r="BI779">
        <v>0.62654399871826172</v>
      </c>
      <c r="BL779" t="s">
        <v>557</v>
      </c>
      <c r="BM779" t="b">
        <v>1</v>
      </c>
      <c r="BN779">
        <v>1</v>
      </c>
      <c r="BO779">
        <v>4.9399652481079102</v>
      </c>
      <c r="BP779">
        <v>0.63206934928894043</v>
      </c>
    </row>
    <row r="780" spans="1:68" x14ac:dyDescent="0.2">
      <c r="A780" t="s">
        <v>83</v>
      </c>
      <c r="B780" t="b">
        <v>1</v>
      </c>
      <c r="C780">
        <v>1</v>
      </c>
      <c r="D780">
        <v>4.8841776847839364</v>
      </c>
      <c r="E780">
        <v>0.59554028511047363</v>
      </c>
      <c r="H780" t="s">
        <v>163</v>
      </c>
      <c r="I780" t="b">
        <v>1</v>
      </c>
      <c r="J780">
        <v>1</v>
      </c>
      <c r="K780">
        <v>1.268948078155518</v>
      </c>
      <c r="L780">
        <v>0.61538839340209961</v>
      </c>
      <c r="O780" t="s">
        <v>159</v>
      </c>
      <c r="P780" t="b">
        <v>1</v>
      </c>
      <c r="Q780">
        <v>1</v>
      </c>
      <c r="R780">
        <v>3.1734466552734379</v>
      </c>
      <c r="S780">
        <v>0.65046000480651855</v>
      </c>
      <c r="V780" t="s">
        <v>283</v>
      </c>
      <c r="W780" t="b">
        <v>1</v>
      </c>
      <c r="X780">
        <v>1</v>
      </c>
      <c r="Y780">
        <v>3.5670285224914551</v>
      </c>
      <c r="Z780">
        <v>0.63919162750244141</v>
      </c>
      <c r="AC780" t="s">
        <v>372</v>
      </c>
      <c r="AD780" t="b">
        <v>1</v>
      </c>
      <c r="AE780">
        <v>1</v>
      </c>
      <c r="AF780">
        <v>8.3912267684936523</v>
      </c>
      <c r="AG780">
        <v>0.61615800857543945</v>
      </c>
      <c r="AJ780" t="s">
        <v>151</v>
      </c>
      <c r="AK780" t="b">
        <v>1</v>
      </c>
      <c r="AL780">
        <v>1</v>
      </c>
      <c r="AM780">
        <v>4.0334634780883789</v>
      </c>
      <c r="AN780">
        <v>0.81320357322692871</v>
      </c>
      <c r="AQ780" t="s">
        <v>111</v>
      </c>
      <c r="AR780" t="b">
        <v>1</v>
      </c>
      <c r="AS780">
        <v>84</v>
      </c>
      <c r="AT780">
        <v>6.8703675270080566</v>
      </c>
      <c r="AU780">
        <v>83.241194248199463</v>
      </c>
      <c r="AX780" t="s">
        <v>50</v>
      </c>
      <c r="AY780" t="b">
        <v>0</v>
      </c>
      <c r="AZ780">
        <v>1000</v>
      </c>
      <c r="BA780">
        <v>2.1585509777069092</v>
      </c>
      <c r="BB780">
        <v>1006.258594512939</v>
      </c>
      <c r="BE780" t="s">
        <v>494</v>
      </c>
      <c r="BF780" t="b">
        <v>1</v>
      </c>
      <c r="BG780">
        <v>1</v>
      </c>
      <c r="BH780">
        <v>4.5717129707336426</v>
      </c>
      <c r="BI780">
        <v>0.62722682952880859</v>
      </c>
      <c r="BL780" t="s">
        <v>202</v>
      </c>
      <c r="BM780" t="b">
        <v>1</v>
      </c>
      <c r="BN780">
        <v>1</v>
      </c>
      <c r="BO780">
        <v>5.1164283752441406</v>
      </c>
      <c r="BP780">
        <v>0.63191485404968262</v>
      </c>
    </row>
    <row r="781" spans="1:68" x14ac:dyDescent="0.2">
      <c r="A781" t="s">
        <v>84</v>
      </c>
      <c r="B781" t="b">
        <v>1</v>
      </c>
      <c r="C781">
        <v>1</v>
      </c>
      <c r="D781">
        <v>2.1243999004364009</v>
      </c>
      <c r="E781">
        <v>0.59084033966064453</v>
      </c>
      <c r="H781" t="s">
        <v>164</v>
      </c>
      <c r="I781" t="b">
        <v>0</v>
      </c>
      <c r="J781">
        <v>1000</v>
      </c>
      <c r="K781">
        <v>1.629403948783875</v>
      </c>
      <c r="L781">
        <v>1030.7382688522339</v>
      </c>
      <c r="O781" t="s">
        <v>232</v>
      </c>
      <c r="P781" t="b">
        <v>1</v>
      </c>
      <c r="Q781">
        <v>3</v>
      </c>
      <c r="R781">
        <v>3.7362265586853032</v>
      </c>
      <c r="S781">
        <v>2.764785528182983</v>
      </c>
      <c r="V781" t="s">
        <v>284</v>
      </c>
      <c r="W781" t="b">
        <v>1</v>
      </c>
      <c r="X781">
        <v>1</v>
      </c>
      <c r="Y781">
        <v>2.945651769638062</v>
      </c>
      <c r="Z781">
        <v>0.62901568412780762</v>
      </c>
      <c r="AC781" t="s">
        <v>373</v>
      </c>
      <c r="AD781" t="b">
        <v>1</v>
      </c>
      <c r="AE781">
        <v>1</v>
      </c>
      <c r="AF781">
        <v>2.1321818828582759</v>
      </c>
      <c r="AG781">
        <v>0.62528324127197266</v>
      </c>
      <c r="AJ781" t="s">
        <v>429</v>
      </c>
      <c r="AK781" t="b">
        <v>1</v>
      </c>
      <c r="AL781">
        <v>1</v>
      </c>
      <c r="AM781">
        <v>6.707115650177002</v>
      </c>
      <c r="AN781">
        <v>0.62419509887695312</v>
      </c>
      <c r="AQ781" t="s">
        <v>193</v>
      </c>
      <c r="AR781" t="b">
        <v>0</v>
      </c>
      <c r="AS781">
        <v>1000</v>
      </c>
      <c r="AT781">
        <v>3.6067569255828862</v>
      </c>
      <c r="AU781">
        <v>992.40059041976929</v>
      </c>
      <c r="AX781" t="s">
        <v>47</v>
      </c>
      <c r="AY781" t="b">
        <v>0</v>
      </c>
      <c r="AZ781">
        <v>1000</v>
      </c>
      <c r="BA781">
        <v>2.738517045974731</v>
      </c>
      <c r="BB781">
        <v>979.77627015113831</v>
      </c>
      <c r="BE781" t="s">
        <v>99</v>
      </c>
      <c r="BF781" t="b">
        <v>1</v>
      </c>
      <c r="BG781">
        <v>1</v>
      </c>
      <c r="BH781">
        <v>4.5672440528869629</v>
      </c>
      <c r="BI781">
        <v>0.61869430541992188</v>
      </c>
      <c r="BL781" t="s">
        <v>558</v>
      </c>
      <c r="BM781" t="b">
        <v>1</v>
      </c>
      <c r="BN781">
        <v>1</v>
      </c>
      <c r="BO781">
        <v>4.7589783668518066</v>
      </c>
      <c r="BP781">
        <v>0.63192033767700195</v>
      </c>
    </row>
    <row r="782" spans="1:68" x14ac:dyDescent="0.2">
      <c r="A782" t="s">
        <v>85</v>
      </c>
      <c r="B782" t="b">
        <v>0</v>
      </c>
      <c r="C782">
        <v>1000</v>
      </c>
      <c r="D782">
        <v>1.893344402313232</v>
      </c>
      <c r="E782">
        <v>1013.54301404953</v>
      </c>
      <c r="H782" t="s">
        <v>165</v>
      </c>
      <c r="I782" t="b">
        <v>1</v>
      </c>
      <c r="J782">
        <v>1</v>
      </c>
      <c r="K782">
        <v>1.2071685791015621</v>
      </c>
      <c r="L782">
        <v>0.6198580265045166</v>
      </c>
      <c r="O782" t="s">
        <v>233</v>
      </c>
      <c r="P782" t="b">
        <v>1</v>
      </c>
      <c r="Q782">
        <v>1</v>
      </c>
      <c r="R782">
        <v>3.031084299087524</v>
      </c>
      <c r="S782">
        <v>0.61076712608337402</v>
      </c>
      <c r="V782" t="s">
        <v>285</v>
      </c>
      <c r="W782" t="b">
        <v>1</v>
      </c>
      <c r="X782">
        <v>1</v>
      </c>
      <c r="Y782">
        <v>2.6433060169219971</v>
      </c>
      <c r="Z782">
        <v>0.62256789207458496</v>
      </c>
      <c r="AC782" t="s">
        <v>374</v>
      </c>
      <c r="AD782" t="b">
        <v>1</v>
      </c>
      <c r="AE782">
        <v>1</v>
      </c>
      <c r="AF782">
        <v>4.7031712532043457</v>
      </c>
      <c r="AG782">
        <v>0.62183570861816406</v>
      </c>
      <c r="AJ782" t="s">
        <v>256</v>
      </c>
      <c r="AK782" t="b">
        <v>1</v>
      </c>
      <c r="AL782">
        <v>1</v>
      </c>
      <c r="AM782">
        <v>3.0852534770965581</v>
      </c>
      <c r="AN782">
        <v>0.76128602027893066</v>
      </c>
      <c r="AQ782" t="s">
        <v>45</v>
      </c>
      <c r="AR782" t="b">
        <v>1</v>
      </c>
      <c r="AS782">
        <v>6</v>
      </c>
      <c r="AT782">
        <v>3.7014379501342769</v>
      </c>
      <c r="AU782">
        <v>5.7850120067596444</v>
      </c>
      <c r="AX782" t="s">
        <v>471</v>
      </c>
      <c r="AY782" t="b">
        <v>1</v>
      </c>
      <c r="AZ782">
        <v>1</v>
      </c>
      <c r="BA782">
        <v>4.7908854484558114</v>
      </c>
      <c r="BB782">
        <v>0.60481715202331543</v>
      </c>
      <c r="BE782" t="s">
        <v>171</v>
      </c>
      <c r="BF782" t="b">
        <v>1</v>
      </c>
      <c r="BG782">
        <v>1</v>
      </c>
      <c r="BH782">
        <v>2.4401452541351318</v>
      </c>
      <c r="BI782">
        <v>0.6183321475982666</v>
      </c>
      <c r="BL782" t="s">
        <v>559</v>
      </c>
      <c r="BM782" t="b">
        <v>1</v>
      </c>
      <c r="BN782">
        <v>1</v>
      </c>
      <c r="BO782">
        <v>4.8542542457580566</v>
      </c>
      <c r="BP782">
        <v>0.62693238258361816</v>
      </c>
    </row>
    <row r="783" spans="1:68" x14ac:dyDescent="0.2">
      <c r="A783" t="s">
        <v>86</v>
      </c>
      <c r="B783" t="b">
        <v>1</v>
      </c>
      <c r="C783">
        <v>1</v>
      </c>
      <c r="D783">
        <v>2.5529241561889648</v>
      </c>
      <c r="E783">
        <v>0.58180499076843262</v>
      </c>
      <c r="H783" t="s">
        <v>166</v>
      </c>
      <c r="I783" t="b">
        <v>1</v>
      </c>
      <c r="J783">
        <v>1</v>
      </c>
      <c r="K783">
        <v>1.948516249656677</v>
      </c>
      <c r="L783">
        <v>0.61526966094970703</v>
      </c>
      <c r="O783" t="s">
        <v>234</v>
      </c>
      <c r="P783" t="b">
        <v>1</v>
      </c>
      <c r="Q783">
        <v>1</v>
      </c>
      <c r="R783">
        <v>2.7561779022216801</v>
      </c>
      <c r="S783">
        <v>0.62847208976745605</v>
      </c>
      <c r="V783" t="s">
        <v>286</v>
      </c>
      <c r="W783" t="b">
        <v>1</v>
      </c>
      <c r="X783">
        <v>2</v>
      </c>
      <c r="Y783">
        <v>2.356657743453979</v>
      </c>
      <c r="Z783">
        <v>1.6424407958984379</v>
      </c>
      <c r="AC783" t="s">
        <v>375</v>
      </c>
      <c r="AD783" t="b">
        <v>1</v>
      </c>
      <c r="AE783">
        <v>81</v>
      </c>
      <c r="AF783">
        <v>5.2427563667297363</v>
      </c>
      <c r="AG783">
        <v>80.770655632019043</v>
      </c>
      <c r="AJ783" t="s">
        <v>154</v>
      </c>
      <c r="AK783" t="b">
        <v>1</v>
      </c>
      <c r="AL783">
        <v>41</v>
      </c>
      <c r="AM783">
        <v>2.7224340438842769</v>
      </c>
      <c r="AN783">
        <v>46.675107002258301</v>
      </c>
      <c r="AQ783" t="s">
        <v>456</v>
      </c>
      <c r="AR783" t="b">
        <v>1</v>
      </c>
      <c r="AS783">
        <v>4</v>
      </c>
      <c r="AT783">
        <v>7.6441154479980469</v>
      </c>
      <c r="AU783">
        <v>3.6178967952728271</v>
      </c>
      <c r="AX783" t="s">
        <v>57</v>
      </c>
      <c r="AY783" t="b">
        <v>1</v>
      </c>
      <c r="AZ783">
        <v>3</v>
      </c>
      <c r="BA783">
        <v>4.9094986915588379</v>
      </c>
      <c r="BB783">
        <v>2.8838756084442139</v>
      </c>
      <c r="BE783" t="s">
        <v>440</v>
      </c>
      <c r="BF783" t="b">
        <v>1</v>
      </c>
      <c r="BG783">
        <v>1</v>
      </c>
      <c r="BH783">
        <v>5.2221369743347168</v>
      </c>
      <c r="BI783">
        <v>0.62405967712402344</v>
      </c>
      <c r="BL783" t="s">
        <v>425</v>
      </c>
      <c r="BM783" t="b">
        <v>1</v>
      </c>
      <c r="BN783">
        <v>1</v>
      </c>
      <c r="BO783">
        <v>2.8954422473907471</v>
      </c>
      <c r="BP783">
        <v>0.61799311637878418</v>
      </c>
    </row>
    <row r="784" spans="1:68" x14ac:dyDescent="0.2">
      <c r="A784" t="s">
        <v>87</v>
      </c>
      <c r="B784" t="b">
        <v>1</v>
      </c>
      <c r="C784">
        <v>850</v>
      </c>
      <c r="D784">
        <v>2.4556465148925781</v>
      </c>
      <c r="E784">
        <v>856.16624045372009</v>
      </c>
      <c r="H784" t="s">
        <v>167</v>
      </c>
      <c r="I784" t="b">
        <v>1</v>
      </c>
      <c r="J784">
        <v>1</v>
      </c>
      <c r="K784">
        <v>1.7288773059844971</v>
      </c>
      <c r="L784">
        <v>0.60631370544433594</v>
      </c>
      <c r="O784" t="s">
        <v>50</v>
      </c>
      <c r="P784" t="b">
        <v>0</v>
      </c>
      <c r="Q784">
        <v>1000</v>
      </c>
      <c r="R784">
        <v>4.0660367012023926</v>
      </c>
      <c r="S784">
        <v>1090.8492410182951</v>
      </c>
      <c r="V784" t="s">
        <v>287</v>
      </c>
      <c r="W784" t="b">
        <v>1</v>
      </c>
      <c r="X784">
        <v>1</v>
      </c>
      <c r="Y784">
        <v>5.612274169921875</v>
      </c>
      <c r="Z784">
        <v>0.63012957572937012</v>
      </c>
      <c r="AC784" t="s">
        <v>376</v>
      </c>
      <c r="AD784" t="b">
        <v>1</v>
      </c>
      <c r="AE784">
        <v>1</v>
      </c>
      <c r="AF784">
        <v>7.1281232833862296</v>
      </c>
      <c r="AG784">
        <v>0.61263608932495117</v>
      </c>
      <c r="AJ784" t="s">
        <v>430</v>
      </c>
      <c r="AK784" t="b">
        <v>1</v>
      </c>
      <c r="AL784">
        <v>1</v>
      </c>
      <c r="AM784">
        <v>1.8661890029907231</v>
      </c>
      <c r="AN784">
        <v>0.6229093074798584</v>
      </c>
      <c r="AQ784" t="s">
        <v>53</v>
      </c>
      <c r="AR784" t="b">
        <v>1</v>
      </c>
      <c r="AS784">
        <v>20</v>
      </c>
      <c r="AT784">
        <v>5.8350925445556641</v>
      </c>
      <c r="AU784">
        <v>19.83909440040588</v>
      </c>
      <c r="AX784" t="s">
        <v>262</v>
      </c>
      <c r="AY784" t="b">
        <v>1</v>
      </c>
      <c r="AZ784">
        <v>2</v>
      </c>
      <c r="BA784">
        <v>1.9213907718658449</v>
      </c>
      <c r="BB784">
        <v>1.5699853897094731</v>
      </c>
      <c r="BE784" t="s">
        <v>49</v>
      </c>
      <c r="BF784" t="b">
        <v>1</v>
      </c>
      <c r="BG784">
        <v>1</v>
      </c>
      <c r="BH784">
        <v>4.3707680702209473</v>
      </c>
      <c r="BI784">
        <v>0.62213754653930664</v>
      </c>
      <c r="BL784" t="s">
        <v>560</v>
      </c>
      <c r="BM784" t="b">
        <v>1</v>
      </c>
      <c r="BN784">
        <v>1</v>
      </c>
      <c r="BO784">
        <v>4.0716829299926758</v>
      </c>
      <c r="BP784">
        <v>0.62552714347839355</v>
      </c>
    </row>
    <row r="785" spans="1:68" x14ac:dyDescent="0.2">
      <c r="A785" t="s">
        <v>88</v>
      </c>
      <c r="B785" t="b">
        <v>1</v>
      </c>
      <c r="C785">
        <v>1</v>
      </c>
      <c r="D785">
        <v>5.3122539520263672</v>
      </c>
      <c r="E785">
        <v>0.59963250160217285</v>
      </c>
      <c r="H785" t="s">
        <v>168</v>
      </c>
      <c r="I785" t="b">
        <v>1</v>
      </c>
      <c r="J785">
        <v>1</v>
      </c>
      <c r="K785">
        <v>2.2860689163208008</v>
      </c>
      <c r="L785">
        <v>0.61827230453491211</v>
      </c>
      <c r="O785" t="s">
        <v>151</v>
      </c>
      <c r="P785" t="b">
        <v>0</v>
      </c>
      <c r="Q785">
        <v>1000</v>
      </c>
      <c r="R785">
        <v>3.006836891174316</v>
      </c>
      <c r="S785">
        <v>1027.562466144562</v>
      </c>
      <c r="V785" t="s">
        <v>44</v>
      </c>
      <c r="W785" t="b">
        <v>1</v>
      </c>
      <c r="X785">
        <v>1</v>
      </c>
      <c r="Y785">
        <v>5.5410809516906738</v>
      </c>
      <c r="Z785">
        <v>0.64845108985900879</v>
      </c>
      <c r="AC785" t="s">
        <v>377</v>
      </c>
      <c r="AD785" t="b">
        <v>1</v>
      </c>
      <c r="AE785">
        <v>1</v>
      </c>
      <c r="AF785">
        <v>2.4883918762207031</v>
      </c>
      <c r="AG785">
        <v>0.60976743698120117</v>
      </c>
      <c r="AJ785" t="s">
        <v>431</v>
      </c>
      <c r="AK785" t="b">
        <v>1</v>
      </c>
      <c r="AL785">
        <v>1</v>
      </c>
      <c r="AM785">
        <v>3.4796421527862549</v>
      </c>
      <c r="AN785">
        <v>0.64330363273620605</v>
      </c>
      <c r="AQ785" t="s">
        <v>457</v>
      </c>
      <c r="AR785" t="b">
        <v>1</v>
      </c>
      <c r="AS785">
        <v>1</v>
      </c>
      <c r="AT785">
        <v>6.6432023048400879</v>
      </c>
      <c r="AU785">
        <v>0.62927865982055664</v>
      </c>
      <c r="AX785" t="s">
        <v>190</v>
      </c>
      <c r="AY785" t="b">
        <v>1</v>
      </c>
      <c r="AZ785">
        <v>1</v>
      </c>
      <c r="BA785">
        <v>5.3910703659057617</v>
      </c>
      <c r="BB785">
        <v>0.59422850608825684</v>
      </c>
      <c r="BE785" t="s">
        <v>242</v>
      </c>
      <c r="BF785" t="b">
        <v>1</v>
      </c>
      <c r="BG785">
        <v>1</v>
      </c>
      <c r="BH785">
        <v>4.7049384117126456</v>
      </c>
      <c r="BI785">
        <v>0.62003183364868164</v>
      </c>
      <c r="BL785" t="s">
        <v>561</v>
      </c>
      <c r="BM785" t="b">
        <v>1</v>
      </c>
      <c r="BN785">
        <v>1</v>
      </c>
      <c r="BO785">
        <v>3.973070621490479</v>
      </c>
      <c r="BP785">
        <v>0.62871527671813965</v>
      </c>
    </row>
    <row r="786" spans="1:68" x14ac:dyDescent="0.2">
      <c r="A786" t="s">
        <v>89</v>
      </c>
      <c r="B786" t="b">
        <v>1</v>
      </c>
      <c r="C786">
        <v>1</v>
      </c>
      <c r="D786">
        <v>7.1449503898620614</v>
      </c>
      <c r="E786">
        <v>0.58498620986938477</v>
      </c>
      <c r="H786" t="s">
        <v>169</v>
      </c>
      <c r="I786" t="b">
        <v>1</v>
      </c>
      <c r="J786">
        <v>1</v>
      </c>
      <c r="K786">
        <v>5.2356934547424316</v>
      </c>
      <c r="L786">
        <v>0.62621331214904785</v>
      </c>
      <c r="O786" t="s">
        <v>235</v>
      </c>
      <c r="P786" t="b">
        <v>1</v>
      </c>
      <c r="Q786">
        <v>1</v>
      </c>
      <c r="R786">
        <v>2.4888496398925781</v>
      </c>
      <c r="S786">
        <v>0.64999175071716309</v>
      </c>
      <c r="V786" t="s">
        <v>288</v>
      </c>
      <c r="W786" t="b">
        <v>1</v>
      </c>
      <c r="X786">
        <v>1</v>
      </c>
      <c r="Y786">
        <v>5.5211009979248047</v>
      </c>
      <c r="Z786">
        <v>0.6318821907043457</v>
      </c>
      <c r="AC786" t="s">
        <v>378</v>
      </c>
      <c r="AD786" t="b">
        <v>1</v>
      </c>
      <c r="AE786">
        <v>1</v>
      </c>
      <c r="AF786">
        <v>6.9020290374755859</v>
      </c>
      <c r="AG786">
        <v>0.62152314186096191</v>
      </c>
      <c r="AJ786" t="s">
        <v>432</v>
      </c>
      <c r="AK786" t="b">
        <v>1</v>
      </c>
      <c r="AL786">
        <v>1</v>
      </c>
      <c r="AM786">
        <v>3.8457012176513672</v>
      </c>
      <c r="AN786">
        <v>0.80669879913330078</v>
      </c>
      <c r="AQ786" t="s">
        <v>187</v>
      </c>
      <c r="AR786" t="b">
        <v>1</v>
      </c>
      <c r="AS786">
        <v>1</v>
      </c>
      <c r="AT786">
        <v>5.2549943923950204</v>
      </c>
      <c r="AU786">
        <v>0.5948946475982666</v>
      </c>
      <c r="AX786" t="s">
        <v>61</v>
      </c>
      <c r="AY786" t="b">
        <v>0</v>
      </c>
      <c r="AZ786">
        <v>1000</v>
      </c>
      <c r="BA786">
        <v>2.169303417205811</v>
      </c>
      <c r="BB786">
        <v>930.69912576675415</v>
      </c>
      <c r="BE786" t="s">
        <v>421</v>
      </c>
      <c r="BF786" t="b">
        <v>1</v>
      </c>
      <c r="BG786">
        <v>1</v>
      </c>
      <c r="BH786">
        <v>3.5278694629669189</v>
      </c>
      <c r="BI786">
        <v>0.85878443717956543</v>
      </c>
      <c r="BL786" t="s">
        <v>562</v>
      </c>
      <c r="BM786" t="b">
        <v>1</v>
      </c>
      <c r="BN786">
        <v>1</v>
      </c>
      <c r="BO786">
        <v>4.7396659851074219</v>
      </c>
      <c r="BP786">
        <v>0.62927675247192383</v>
      </c>
    </row>
    <row r="787" spans="1:68" x14ac:dyDescent="0.2">
      <c r="A787" t="s">
        <v>90</v>
      </c>
      <c r="B787" t="b">
        <v>1</v>
      </c>
      <c r="C787">
        <v>1</v>
      </c>
      <c r="D787">
        <v>4.2405381202697754</v>
      </c>
      <c r="E787">
        <v>0.62817668914794922</v>
      </c>
      <c r="H787" t="s">
        <v>108</v>
      </c>
      <c r="I787" t="b">
        <v>1</v>
      </c>
      <c r="J787">
        <v>2</v>
      </c>
      <c r="K787">
        <v>2.611733198165894</v>
      </c>
      <c r="L787">
        <v>1.617100715637207</v>
      </c>
      <c r="O787" t="s">
        <v>236</v>
      </c>
      <c r="P787" t="b">
        <v>1</v>
      </c>
      <c r="Q787">
        <v>6</v>
      </c>
      <c r="R787">
        <v>2.0453071594238281</v>
      </c>
      <c r="S787">
        <v>5.825925350189209</v>
      </c>
      <c r="V787" t="s">
        <v>114</v>
      </c>
      <c r="W787" t="b">
        <v>1</v>
      </c>
      <c r="X787">
        <v>2</v>
      </c>
      <c r="Y787">
        <v>4.5365495681762704</v>
      </c>
      <c r="Z787">
        <v>1.668376684188843</v>
      </c>
      <c r="AC787" t="s">
        <v>379</v>
      </c>
      <c r="AD787" t="b">
        <v>1</v>
      </c>
      <c r="AE787">
        <v>1</v>
      </c>
      <c r="AF787">
        <v>3.2891805171966548</v>
      </c>
      <c r="AG787">
        <v>0.60389494895935059</v>
      </c>
      <c r="AJ787" t="s">
        <v>162</v>
      </c>
      <c r="AK787" t="b">
        <v>0</v>
      </c>
      <c r="AL787">
        <v>1000</v>
      </c>
      <c r="AM787">
        <v>1.1465965509414671</v>
      </c>
      <c r="AN787">
        <v>1020.035809278488</v>
      </c>
      <c r="AQ787" t="s">
        <v>283</v>
      </c>
      <c r="AR787" t="b">
        <v>1</v>
      </c>
      <c r="AS787">
        <v>1</v>
      </c>
      <c r="AT787">
        <v>4.6342616081237793</v>
      </c>
      <c r="AU787">
        <v>0.60524415969848633</v>
      </c>
      <c r="AX787" t="s">
        <v>35</v>
      </c>
      <c r="AY787" t="b">
        <v>1</v>
      </c>
      <c r="AZ787">
        <v>1</v>
      </c>
      <c r="BA787">
        <v>4.2925505638122559</v>
      </c>
      <c r="BB787">
        <v>0.59316849708557129</v>
      </c>
      <c r="BE787" t="s">
        <v>97</v>
      </c>
      <c r="BF787" t="b">
        <v>1</v>
      </c>
      <c r="BG787">
        <v>1</v>
      </c>
      <c r="BH787">
        <v>3.167258739471436</v>
      </c>
      <c r="BI787">
        <v>0.78785586357116699</v>
      </c>
      <c r="BL787" t="s">
        <v>50</v>
      </c>
      <c r="BM787" t="b">
        <v>1</v>
      </c>
      <c r="BN787">
        <v>1</v>
      </c>
      <c r="BO787">
        <v>3.7104766368865971</v>
      </c>
      <c r="BP787">
        <v>0.6279604434967041</v>
      </c>
    </row>
    <row r="788" spans="1:68" x14ac:dyDescent="0.2">
      <c r="A788" t="s">
        <v>91</v>
      </c>
      <c r="B788" t="b">
        <v>0</v>
      </c>
      <c r="C788">
        <v>1000</v>
      </c>
      <c r="D788">
        <v>6.5968856811523438</v>
      </c>
      <c r="E788">
        <v>999.06009531021118</v>
      </c>
      <c r="H788" t="s">
        <v>24</v>
      </c>
      <c r="I788" t="b">
        <v>1</v>
      </c>
      <c r="J788">
        <v>1</v>
      </c>
      <c r="K788">
        <v>3.3757927417755131</v>
      </c>
      <c r="L788">
        <v>0.62561440467834473</v>
      </c>
      <c r="O788" t="s">
        <v>237</v>
      </c>
      <c r="P788" t="b">
        <v>0</v>
      </c>
      <c r="Q788">
        <v>1000</v>
      </c>
      <c r="R788">
        <v>1.766956090927124</v>
      </c>
      <c r="S788">
        <v>1022.191650867462</v>
      </c>
      <c r="V788" t="s">
        <v>289</v>
      </c>
      <c r="W788" t="b">
        <v>1</v>
      </c>
      <c r="X788">
        <v>1</v>
      </c>
      <c r="Y788">
        <v>3.9621067047119141</v>
      </c>
      <c r="Z788">
        <v>0.63150715827941895</v>
      </c>
      <c r="AC788" t="s">
        <v>380</v>
      </c>
      <c r="AD788" t="b">
        <v>1</v>
      </c>
      <c r="AE788">
        <v>4</v>
      </c>
      <c r="AF788">
        <v>4.4015250205993652</v>
      </c>
      <c r="AG788">
        <v>3.672430276870728</v>
      </c>
      <c r="AJ788" t="s">
        <v>433</v>
      </c>
      <c r="AK788" t="b">
        <v>1</v>
      </c>
      <c r="AL788">
        <v>1</v>
      </c>
      <c r="AM788">
        <v>8.1938285827636719</v>
      </c>
      <c r="AN788">
        <v>0.8299858570098877</v>
      </c>
      <c r="AQ788" t="s">
        <v>109</v>
      </c>
      <c r="AR788" t="b">
        <v>1</v>
      </c>
      <c r="AS788">
        <v>1</v>
      </c>
      <c r="AT788">
        <v>4.7371339797973633</v>
      </c>
      <c r="AU788">
        <v>0.61576223373413086</v>
      </c>
      <c r="AX788" t="s">
        <v>108</v>
      </c>
      <c r="AY788" t="b">
        <v>0</v>
      </c>
      <c r="AZ788">
        <v>1000</v>
      </c>
      <c r="BA788">
        <v>2.252710103988647</v>
      </c>
      <c r="BB788">
        <v>981.19167709350586</v>
      </c>
      <c r="BE788" t="s">
        <v>29</v>
      </c>
      <c r="BF788" t="b">
        <v>1</v>
      </c>
      <c r="BG788">
        <v>1</v>
      </c>
      <c r="BH788">
        <v>3.367733478546143</v>
      </c>
      <c r="BI788">
        <v>0.62393379211425781</v>
      </c>
      <c r="BL788" t="s">
        <v>563</v>
      </c>
      <c r="BM788" t="b">
        <v>1</v>
      </c>
      <c r="BN788">
        <v>1</v>
      </c>
      <c r="BO788">
        <v>6.1453280448913574</v>
      </c>
      <c r="BP788">
        <v>0.64825797080993652</v>
      </c>
    </row>
    <row r="789" spans="1:68" x14ac:dyDescent="0.2">
      <c r="A789" t="s">
        <v>92</v>
      </c>
      <c r="B789" t="b">
        <v>1</v>
      </c>
      <c r="C789">
        <v>1</v>
      </c>
      <c r="D789">
        <v>4.3498315811157227</v>
      </c>
      <c r="E789">
        <v>0.61053967475891113</v>
      </c>
      <c r="H789" t="s">
        <v>170</v>
      </c>
      <c r="I789" t="b">
        <v>1</v>
      </c>
      <c r="J789">
        <v>1</v>
      </c>
      <c r="K789">
        <v>3.473880290985107</v>
      </c>
      <c r="L789">
        <v>0.61914348602294922</v>
      </c>
      <c r="O789" t="s">
        <v>238</v>
      </c>
      <c r="P789" t="b">
        <v>1</v>
      </c>
      <c r="Q789">
        <v>1</v>
      </c>
      <c r="R789">
        <v>5.6329755783081046</v>
      </c>
      <c r="S789">
        <v>0.72467207908630371</v>
      </c>
      <c r="V789" t="s">
        <v>216</v>
      </c>
      <c r="W789" t="b">
        <v>1</v>
      </c>
      <c r="X789">
        <v>1</v>
      </c>
      <c r="Y789">
        <v>2.2245380878448491</v>
      </c>
      <c r="Z789">
        <v>0.64154887199401855</v>
      </c>
      <c r="AC789" t="s">
        <v>381</v>
      </c>
      <c r="AD789" t="b">
        <v>1</v>
      </c>
      <c r="AE789">
        <v>1</v>
      </c>
      <c r="AF789">
        <v>7.9454379081726074</v>
      </c>
      <c r="AG789">
        <v>0.60328102111816406</v>
      </c>
      <c r="AJ789" t="s">
        <v>188</v>
      </c>
      <c r="AK789" t="b">
        <v>0</v>
      </c>
      <c r="AL789">
        <v>1000</v>
      </c>
      <c r="AM789">
        <v>2.6580955982208252</v>
      </c>
      <c r="AN789">
        <v>1117.288309574127</v>
      </c>
      <c r="AQ789" t="s">
        <v>47</v>
      </c>
      <c r="AR789" t="b">
        <v>0</v>
      </c>
      <c r="AS789">
        <v>1000</v>
      </c>
      <c r="AT789">
        <v>2.4322221279144292</v>
      </c>
      <c r="AU789">
        <v>1009.838501214981</v>
      </c>
      <c r="AX789" t="s">
        <v>472</v>
      </c>
      <c r="AY789" t="b">
        <v>1</v>
      </c>
      <c r="AZ789">
        <v>1</v>
      </c>
      <c r="BA789">
        <v>4.7879304885864258</v>
      </c>
      <c r="BB789">
        <v>0.64196515083312988</v>
      </c>
      <c r="BE789" t="s">
        <v>495</v>
      </c>
      <c r="BF789" t="b">
        <v>1</v>
      </c>
      <c r="BG789">
        <v>1</v>
      </c>
      <c r="BH789">
        <v>3.6363744735717769</v>
      </c>
      <c r="BI789">
        <v>0.62269186973571777</v>
      </c>
      <c r="BL789" t="s">
        <v>564</v>
      </c>
      <c r="BM789" t="b">
        <v>1</v>
      </c>
      <c r="BN789">
        <v>1</v>
      </c>
      <c r="BO789">
        <v>7.4220213890075684</v>
      </c>
      <c r="BP789">
        <v>0.63246512413024902</v>
      </c>
    </row>
    <row r="790" spans="1:68" x14ac:dyDescent="0.2">
      <c r="A790" t="s">
        <v>93</v>
      </c>
      <c r="B790" t="b">
        <v>1</v>
      </c>
      <c r="C790">
        <v>1</v>
      </c>
      <c r="D790">
        <v>2.2472009658813481</v>
      </c>
      <c r="E790">
        <v>0.5783379077911377</v>
      </c>
      <c r="H790" t="s">
        <v>171</v>
      </c>
      <c r="I790" t="b">
        <v>1</v>
      </c>
      <c r="J790">
        <v>1</v>
      </c>
      <c r="K790">
        <v>1.7050843238830571</v>
      </c>
      <c r="L790">
        <v>0.62863898277282715</v>
      </c>
      <c r="O790" t="s">
        <v>54</v>
      </c>
      <c r="P790" t="b">
        <v>1</v>
      </c>
      <c r="Q790">
        <v>3</v>
      </c>
      <c r="R790">
        <v>2.5911552906036381</v>
      </c>
      <c r="S790">
        <v>3.3557226657867432</v>
      </c>
      <c r="V790" t="s">
        <v>172</v>
      </c>
      <c r="W790" t="b">
        <v>1</v>
      </c>
      <c r="X790">
        <v>1</v>
      </c>
      <c r="Y790">
        <v>5.5498762130737296</v>
      </c>
      <c r="Z790">
        <v>0.62809038162231445</v>
      </c>
      <c r="AC790" t="s">
        <v>382</v>
      </c>
      <c r="AD790" t="b">
        <v>1</v>
      </c>
      <c r="AE790">
        <v>8</v>
      </c>
      <c r="AF790">
        <v>2.6363427639007568</v>
      </c>
      <c r="AG790">
        <v>7.5236318111419678</v>
      </c>
      <c r="AJ790" t="s">
        <v>118</v>
      </c>
      <c r="AK790" t="b">
        <v>1</v>
      </c>
      <c r="AL790">
        <v>1</v>
      </c>
      <c r="AM790">
        <v>1.3523292541503911</v>
      </c>
      <c r="AN790">
        <v>0.62042570114135742</v>
      </c>
      <c r="AQ790" t="s">
        <v>42</v>
      </c>
      <c r="AR790" t="b">
        <v>1</v>
      </c>
      <c r="AS790">
        <v>1</v>
      </c>
      <c r="AT790">
        <v>6.4192585945129386</v>
      </c>
      <c r="AU790">
        <v>0.60273599624633789</v>
      </c>
      <c r="AX790" t="s">
        <v>473</v>
      </c>
      <c r="AY790" t="b">
        <v>0</v>
      </c>
      <c r="AZ790">
        <v>1000</v>
      </c>
      <c r="BA790">
        <v>2.8798890113830571</v>
      </c>
      <c r="BB790">
        <v>976.13044595718384</v>
      </c>
      <c r="BE790" t="s">
        <v>496</v>
      </c>
      <c r="BF790" t="b">
        <v>1</v>
      </c>
      <c r="BG790">
        <v>4</v>
      </c>
      <c r="BH790">
        <v>3.5934145450592041</v>
      </c>
      <c r="BI790">
        <v>3.6264891624450679</v>
      </c>
      <c r="BL790" t="s">
        <v>565</v>
      </c>
      <c r="BM790" t="b">
        <v>1</v>
      </c>
      <c r="BN790">
        <v>1</v>
      </c>
      <c r="BO790">
        <v>3.110942125320435</v>
      </c>
      <c r="BP790">
        <v>0.63407397270202637</v>
      </c>
    </row>
    <row r="791" spans="1:68" x14ac:dyDescent="0.2">
      <c r="A791" t="s">
        <v>94</v>
      </c>
      <c r="B791" t="b">
        <v>0</v>
      </c>
      <c r="C791">
        <v>1000</v>
      </c>
      <c r="D791">
        <v>2.0750443935394292</v>
      </c>
      <c r="E791">
        <v>971.46696996688843</v>
      </c>
      <c r="H791" t="s">
        <v>51</v>
      </c>
      <c r="I791" t="b">
        <v>1</v>
      </c>
      <c r="J791">
        <v>1</v>
      </c>
      <c r="K791">
        <v>2.6237375736236568</v>
      </c>
      <c r="L791">
        <v>0.62519121170043945</v>
      </c>
      <c r="O791" t="s">
        <v>239</v>
      </c>
      <c r="P791" t="b">
        <v>0</v>
      </c>
      <c r="Q791">
        <v>1000</v>
      </c>
      <c r="R791">
        <v>1.188555121421814</v>
      </c>
      <c r="S791">
        <v>1015.04619383812</v>
      </c>
      <c r="V791" t="s">
        <v>215</v>
      </c>
      <c r="W791" t="b">
        <v>1</v>
      </c>
      <c r="X791">
        <v>1</v>
      </c>
      <c r="Y791">
        <v>6.6299200057983398</v>
      </c>
      <c r="Z791">
        <v>0.66266345977783203</v>
      </c>
      <c r="AC791" t="s">
        <v>383</v>
      </c>
      <c r="AD791" t="b">
        <v>1</v>
      </c>
      <c r="AE791">
        <v>1</v>
      </c>
      <c r="AF791">
        <v>1.4317227602005</v>
      </c>
      <c r="AG791">
        <v>0.61294984817504883</v>
      </c>
      <c r="AJ791" t="s">
        <v>60</v>
      </c>
      <c r="AK791" t="b">
        <v>1</v>
      </c>
      <c r="AL791">
        <v>1</v>
      </c>
      <c r="AM791">
        <v>7.5505375862121582</v>
      </c>
      <c r="AN791">
        <v>0.80071473121643066</v>
      </c>
      <c r="AQ791" t="s">
        <v>17</v>
      </c>
      <c r="AR791" t="b">
        <v>1</v>
      </c>
      <c r="AS791">
        <v>1</v>
      </c>
      <c r="AT791">
        <v>3.3148410320281978</v>
      </c>
      <c r="AU791">
        <v>0.61017012596130371</v>
      </c>
      <c r="AX791" t="s">
        <v>474</v>
      </c>
      <c r="AY791" t="b">
        <v>1</v>
      </c>
      <c r="AZ791">
        <v>1</v>
      </c>
      <c r="BA791">
        <v>2.4405267238616939</v>
      </c>
      <c r="BB791">
        <v>0.59681820869445801</v>
      </c>
      <c r="BE791" t="s">
        <v>497</v>
      </c>
      <c r="BF791" t="b">
        <v>1</v>
      </c>
      <c r="BG791">
        <v>1</v>
      </c>
      <c r="BH791">
        <v>2.5958957672119141</v>
      </c>
      <c r="BI791">
        <v>0.62820672988891602</v>
      </c>
      <c r="BL791" t="s">
        <v>566</v>
      </c>
      <c r="BM791" t="b">
        <v>1</v>
      </c>
      <c r="BN791">
        <v>1</v>
      </c>
      <c r="BO791">
        <v>5.2712173461914062</v>
      </c>
      <c r="BP791">
        <v>0.62656950950622559</v>
      </c>
    </row>
    <row r="792" spans="1:68" x14ac:dyDescent="0.2">
      <c r="A792" t="s">
        <v>95</v>
      </c>
      <c r="B792" t="b">
        <v>1</v>
      </c>
      <c r="C792">
        <v>1</v>
      </c>
      <c r="D792">
        <v>4.9985866546630859</v>
      </c>
      <c r="E792">
        <v>0.5921483039855957</v>
      </c>
      <c r="H792" t="s">
        <v>93</v>
      </c>
      <c r="I792" t="b">
        <v>1</v>
      </c>
      <c r="J792">
        <v>1</v>
      </c>
      <c r="K792">
        <v>1.7475655078887939</v>
      </c>
      <c r="L792">
        <v>0.60855770111083984</v>
      </c>
      <c r="O792" t="s">
        <v>37</v>
      </c>
      <c r="P792" t="b">
        <v>1</v>
      </c>
      <c r="Q792">
        <v>1</v>
      </c>
      <c r="R792">
        <v>2.042974710464478</v>
      </c>
      <c r="S792">
        <v>0.62288165092468262</v>
      </c>
      <c r="V792" t="s">
        <v>99</v>
      </c>
      <c r="W792" t="b">
        <v>1</v>
      </c>
      <c r="X792">
        <v>1</v>
      </c>
      <c r="Y792">
        <v>4.6882929801940918</v>
      </c>
      <c r="Z792">
        <v>0.63015604019165039</v>
      </c>
      <c r="AC792" t="s">
        <v>384</v>
      </c>
      <c r="AD792" t="b">
        <v>1</v>
      </c>
      <c r="AE792">
        <v>3</v>
      </c>
      <c r="AF792">
        <v>4.7461442947387704</v>
      </c>
      <c r="AG792">
        <v>2.5809826850891109</v>
      </c>
      <c r="AJ792" t="s">
        <v>434</v>
      </c>
      <c r="AK792" t="b">
        <v>1</v>
      </c>
      <c r="AL792">
        <v>1</v>
      </c>
      <c r="AM792">
        <v>2.470590353012085</v>
      </c>
      <c r="AN792">
        <v>0.63119888305664062</v>
      </c>
      <c r="AQ792" t="s">
        <v>98</v>
      </c>
      <c r="AR792" t="b">
        <v>1</v>
      </c>
      <c r="AS792">
        <v>6</v>
      </c>
      <c r="AT792">
        <v>6.7720999717712402</v>
      </c>
      <c r="AU792">
        <v>5.6794395446777344</v>
      </c>
      <c r="AX792" t="s">
        <v>24</v>
      </c>
      <c r="AY792" t="b">
        <v>1</v>
      </c>
      <c r="AZ792">
        <v>1</v>
      </c>
      <c r="BA792">
        <v>6.9874758720397949</v>
      </c>
      <c r="BB792">
        <v>0.61611700057983398</v>
      </c>
      <c r="BE792" t="s">
        <v>160</v>
      </c>
      <c r="BF792" t="b">
        <v>1</v>
      </c>
      <c r="BG792">
        <v>1</v>
      </c>
      <c r="BH792">
        <v>2.4531457424163818</v>
      </c>
      <c r="BI792">
        <v>0.63441324234008789</v>
      </c>
      <c r="BL792" t="s">
        <v>163</v>
      </c>
      <c r="BM792" t="b">
        <v>1</v>
      </c>
      <c r="BN792">
        <v>1</v>
      </c>
      <c r="BO792">
        <v>1.647621273994446</v>
      </c>
      <c r="BP792">
        <v>0.62636899948120117</v>
      </c>
    </row>
    <row r="793" spans="1:68" x14ac:dyDescent="0.2">
      <c r="A793" t="s">
        <v>96</v>
      </c>
      <c r="B793" t="b">
        <v>1</v>
      </c>
      <c r="C793">
        <v>71</v>
      </c>
      <c r="D793">
        <v>6.3790473937988281</v>
      </c>
      <c r="E793">
        <v>70.062478303909302</v>
      </c>
      <c r="H793" t="s">
        <v>14</v>
      </c>
      <c r="I793" t="b">
        <v>1</v>
      </c>
      <c r="J793">
        <v>1</v>
      </c>
      <c r="K793">
        <v>1.664378881454468</v>
      </c>
      <c r="L793">
        <v>0.58844947814941406</v>
      </c>
      <c r="O793" t="s">
        <v>240</v>
      </c>
      <c r="P793" t="b">
        <v>1</v>
      </c>
      <c r="Q793">
        <v>1</v>
      </c>
      <c r="R793">
        <v>4.2044253349304199</v>
      </c>
      <c r="S793">
        <v>0.64862203598022461</v>
      </c>
      <c r="V793" t="s">
        <v>133</v>
      </c>
      <c r="W793" t="b">
        <v>1</v>
      </c>
      <c r="X793">
        <v>1</v>
      </c>
      <c r="Y793">
        <v>1.227756023406982</v>
      </c>
      <c r="Z793">
        <v>0.62733149528503418</v>
      </c>
      <c r="AC793" t="s">
        <v>385</v>
      </c>
      <c r="AD793" t="b">
        <v>1</v>
      </c>
      <c r="AE793">
        <v>1</v>
      </c>
      <c r="AF793">
        <v>6.0126743316650391</v>
      </c>
      <c r="AG793">
        <v>0.61599111557006836</v>
      </c>
      <c r="AJ793" t="s">
        <v>225</v>
      </c>
      <c r="AK793" t="b">
        <v>1</v>
      </c>
      <c r="AL793">
        <v>812</v>
      </c>
      <c r="AM793">
        <v>2.8094110488891602</v>
      </c>
      <c r="AN793">
        <v>903.35015678405762</v>
      </c>
      <c r="AQ793" t="s">
        <v>72</v>
      </c>
      <c r="AR793" t="b">
        <v>1</v>
      </c>
      <c r="AS793">
        <v>1</v>
      </c>
      <c r="AT793">
        <v>5.5481348037719727</v>
      </c>
      <c r="AU793">
        <v>0.60724806785583496</v>
      </c>
      <c r="AX793" t="s">
        <v>85</v>
      </c>
      <c r="AY793" t="b">
        <v>1</v>
      </c>
      <c r="AZ793">
        <v>232</v>
      </c>
      <c r="BA793">
        <v>2.6683850288391109</v>
      </c>
      <c r="BB793">
        <v>234.71949481964111</v>
      </c>
      <c r="BE793" t="s">
        <v>498</v>
      </c>
      <c r="BF793" t="b">
        <v>1</v>
      </c>
      <c r="BG793">
        <v>1</v>
      </c>
      <c r="BH793">
        <v>3.4775242805480961</v>
      </c>
      <c r="BI793">
        <v>0.62255525588989258</v>
      </c>
      <c r="BL793" t="s">
        <v>417</v>
      </c>
      <c r="BM793" t="b">
        <v>1</v>
      </c>
      <c r="BN793">
        <v>1</v>
      </c>
      <c r="BO793">
        <v>1.92207396030426</v>
      </c>
      <c r="BP793">
        <v>0.62972402572631836</v>
      </c>
    </row>
    <row r="794" spans="1:68" x14ac:dyDescent="0.2">
      <c r="A794" t="s">
        <v>97</v>
      </c>
      <c r="B794" t="b">
        <v>1</v>
      </c>
      <c r="C794">
        <v>1</v>
      </c>
      <c r="D794">
        <v>3.6276566982269292</v>
      </c>
      <c r="E794">
        <v>0.5955512523651123</v>
      </c>
      <c r="H794" t="s">
        <v>172</v>
      </c>
      <c r="I794" t="b">
        <v>1</v>
      </c>
      <c r="J794">
        <v>1</v>
      </c>
      <c r="K794">
        <v>5.1547327041625977</v>
      </c>
      <c r="L794">
        <v>0.59958219528198242</v>
      </c>
      <c r="O794" t="s">
        <v>178</v>
      </c>
      <c r="P794" t="b">
        <v>1</v>
      </c>
      <c r="Q794">
        <v>110</v>
      </c>
      <c r="R794">
        <v>2.3412623405456539</v>
      </c>
      <c r="S794">
        <v>116.1634871959686</v>
      </c>
      <c r="V794" t="s">
        <v>290</v>
      </c>
      <c r="W794" t="b">
        <v>1</v>
      </c>
      <c r="X794">
        <v>1</v>
      </c>
      <c r="Y794">
        <v>3.670836210250854</v>
      </c>
      <c r="Z794">
        <v>0.63978195190429688</v>
      </c>
      <c r="AC794" t="s">
        <v>386</v>
      </c>
      <c r="AD794" t="b">
        <v>1</v>
      </c>
      <c r="AE794">
        <v>1</v>
      </c>
      <c r="AF794">
        <v>1.1548706293106079</v>
      </c>
      <c r="AG794">
        <v>0.60922384262084961</v>
      </c>
      <c r="AJ794" t="s">
        <v>174</v>
      </c>
      <c r="AK794" t="b">
        <v>0</v>
      </c>
      <c r="AL794">
        <v>1000</v>
      </c>
      <c r="AM794">
        <v>1.786426305770874</v>
      </c>
      <c r="AN794">
        <v>1001.050283908844</v>
      </c>
      <c r="AQ794" t="s">
        <v>234</v>
      </c>
      <c r="AR794" t="b">
        <v>1</v>
      </c>
      <c r="AS794">
        <v>1</v>
      </c>
      <c r="AT794">
        <v>9.0633869171142578</v>
      </c>
      <c r="AU794">
        <v>0.59091544151306152</v>
      </c>
      <c r="AX794" t="s">
        <v>101</v>
      </c>
      <c r="AY794" t="b">
        <v>0</v>
      </c>
      <c r="AZ794">
        <v>1000</v>
      </c>
      <c r="BA794">
        <v>1.730536580085754</v>
      </c>
      <c r="BB794">
        <v>959.28842210769653</v>
      </c>
      <c r="BE794" t="s">
        <v>88</v>
      </c>
      <c r="BF794" t="b">
        <v>1</v>
      </c>
      <c r="BG794">
        <v>1</v>
      </c>
      <c r="BH794">
        <v>6.592257022857666</v>
      </c>
      <c r="BI794">
        <v>0.78466463088989258</v>
      </c>
      <c r="BL794" t="s">
        <v>36</v>
      </c>
      <c r="BM794" t="b">
        <v>1</v>
      </c>
      <c r="BN794">
        <v>1</v>
      </c>
      <c r="BO794">
        <v>3.7976453304290771</v>
      </c>
      <c r="BP794">
        <v>0.63408660888671875</v>
      </c>
    </row>
    <row r="795" spans="1:68" x14ac:dyDescent="0.2">
      <c r="A795" t="s">
        <v>98</v>
      </c>
      <c r="B795" t="b">
        <v>1</v>
      </c>
      <c r="C795">
        <v>1</v>
      </c>
      <c r="D795">
        <v>3.3667182922363281</v>
      </c>
      <c r="E795">
        <v>0.61704206466674805</v>
      </c>
      <c r="H795" t="s">
        <v>173</v>
      </c>
      <c r="I795" t="b">
        <v>1</v>
      </c>
      <c r="J795">
        <v>11</v>
      </c>
      <c r="K795">
        <v>2.458192110061646</v>
      </c>
      <c r="L795">
        <v>10.75346398353577</v>
      </c>
      <c r="O795" t="s">
        <v>133</v>
      </c>
      <c r="P795" t="b">
        <v>1</v>
      </c>
      <c r="Q795">
        <v>4</v>
      </c>
      <c r="R795">
        <v>3.7149736881256099</v>
      </c>
      <c r="S795">
        <v>3.6543033123016362</v>
      </c>
      <c r="V795" t="s">
        <v>291</v>
      </c>
      <c r="W795" t="b">
        <v>1</v>
      </c>
      <c r="X795">
        <v>1</v>
      </c>
      <c r="Y795">
        <v>4.2283854484558114</v>
      </c>
      <c r="Z795">
        <v>0.6428980827331543</v>
      </c>
      <c r="AC795" t="s">
        <v>387</v>
      </c>
      <c r="AD795" t="b">
        <v>1</v>
      </c>
      <c r="AE795">
        <v>10</v>
      </c>
      <c r="AF795">
        <v>5.5260720252990723</v>
      </c>
      <c r="AG795">
        <v>9.5084073543548584</v>
      </c>
      <c r="AJ795" t="s">
        <v>46</v>
      </c>
      <c r="AK795" t="b">
        <v>1</v>
      </c>
      <c r="AL795">
        <v>1</v>
      </c>
      <c r="AM795">
        <v>4.1802282333374023</v>
      </c>
      <c r="AN795">
        <v>0.63218975067138672</v>
      </c>
      <c r="AQ795" t="s">
        <v>172</v>
      </c>
      <c r="AR795" t="b">
        <v>1</v>
      </c>
      <c r="AS795">
        <v>4</v>
      </c>
      <c r="AT795">
        <v>5.4461441040039062</v>
      </c>
      <c r="AU795">
        <v>3.5405716896057129</v>
      </c>
      <c r="AX795" t="s">
        <v>418</v>
      </c>
      <c r="AY795" t="b">
        <v>0</v>
      </c>
      <c r="AZ795">
        <v>1000</v>
      </c>
      <c r="BA795">
        <v>3.615129709243774</v>
      </c>
      <c r="BB795">
        <v>976.50513029098511</v>
      </c>
      <c r="BE795" t="s">
        <v>222</v>
      </c>
      <c r="BF795" t="b">
        <v>1</v>
      </c>
      <c r="BG795">
        <v>1</v>
      </c>
      <c r="BH795">
        <v>4.7148141860961914</v>
      </c>
      <c r="BI795">
        <v>0.62877488136291504</v>
      </c>
      <c r="BL795" t="s">
        <v>567</v>
      </c>
      <c r="BM795" t="b">
        <v>1</v>
      </c>
      <c r="BN795">
        <v>1</v>
      </c>
      <c r="BO795">
        <v>4.3467621803283691</v>
      </c>
      <c r="BP795">
        <v>0.62769198417663574</v>
      </c>
    </row>
    <row r="796" spans="1:68" x14ac:dyDescent="0.2">
      <c r="A796" t="s">
        <v>99</v>
      </c>
      <c r="B796" t="b">
        <v>1</v>
      </c>
      <c r="C796">
        <v>1</v>
      </c>
      <c r="D796">
        <v>5.3982810974121094</v>
      </c>
      <c r="E796">
        <v>0.64248991012573242</v>
      </c>
      <c r="H796" t="s">
        <v>174</v>
      </c>
      <c r="I796" t="b">
        <v>1</v>
      </c>
      <c r="J796">
        <v>1</v>
      </c>
      <c r="K796">
        <v>2.728477001190186</v>
      </c>
      <c r="L796">
        <v>0.59193968772888184</v>
      </c>
      <c r="O796" t="s">
        <v>241</v>
      </c>
      <c r="P796" t="b">
        <v>1</v>
      </c>
      <c r="Q796">
        <v>1</v>
      </c>
      <c r="R796">
        <v>4.4931421279907227</v>
      </c>
      <c r="S796">
        <v>0.61688137054443359</v>
      </c>
      <c r="V796" t="s">
        <v>80</v>
      </c>
      <c r="W796" t="b">
        <v>1</v>
      </c>
      <c r="X796">
        <v>1</v>
      </c>
      <c r="Y796">
        <v>7.8234333992004386</v>
      </c>
      <c r="Z796">
        <v>0.62924623489379883</v>
      </c>
      <c r="AC796" t="s">
        <v>388</v>
      </c>
      <c r="AD796" t="b">
        <v>1</v>
      </c>
      <c r="AE796">
        <v>1</v>
      </c>
      <c r="AF796">
        <v>8.5038366317749023</v>
      </c>
      <c r="AG796">
        <v>0.66106963157653809</v>
      </c>
      <c r="AJ796" t="s">
        <v>435</v>
      </c>
      <c r="AK796" t="b">
        <v>1</v>
      </c>
      <c r="AL796">
        <v>1</v>
      </c>
      <c r="AM796">
        <v>4.2813706398010254</v>
      </c>
      <c r="AN796">
        <v>0.62907266616821289</v>
      </c>
      <c r="AQ796" t="s">
        <v>110</v>
      </c>
      <c r="AR796" t="b">
        <v>0</v>
      </c>
      <c r="AS796">
        <v>1000</v>
      </c>
      <c r="AT796">
        <v>4.804835319519043</v>
      </c>
      <c r="AU796">
        <v>982.82732343673706</v>
      </c>
      <c r="AX796" t="s">
        <v>19</v>
      </c>
      <c r="AY796" t="b">
        <v>1</v>
      </c>
      <c r="AZ796">
        <v>1</v>
      </c>
      <c r="BA796">
        <v>3.588825941085815</v>
      </c>
      <c r="BB796">
        <v>0.60102581977844238</v>
      </c>
      <c r="BE796" t="s">
        <v>128</v>
      </c>
      <c r="BF796" t="b">
        <v>1</v>
      </c>
      <c r="BG796">
        <v>1</v>
      </c>
      <c r="BH796">
        <v>4.9537649154663086</v>
      </c>
      <c r="BI796">
        <v>0.63075065612792969</v>
      </c>
      <c r="BL796" t="s">
        <v>568</v>
      </c>
      <c r="BM796" t="b">
        <v>1</v>
      </c>
      <c r="BN796">
        <v>1</v>
      </c>
      <c r="BO796">
        <v>6.6176586151123047</v>
      </c>
      <c r="BP796">
        <v>0.62948703765869141</v>
      </c>
    </row>
    <row r="797" spans="1:68" x14ac:dyDescent="0.2">
      <c r="A797" t="s">
        <v>100</v>
      </c>
      <c r="B797" t="b">
        <v>1</v>
      </c>
      <c r="C797">
        <v>1</v>
      </c>
      <c r="D797">
        <v>3.7099814414978032</v>
      </c>
      <c r="E797">
        <v>0.62647080421447754</v>
      </c>
      <c r="H797" t="s">
        <v>175</v>
      </c>
      <c r="I797" t="b">
        <v>1</v>
      </c>
      <c r="J797">
        <v>1</v>
      </c>
      <c r="K797">
        <v>1.262300848960876</v>
      </c>
      <c r="L797">
        <v>0.62116813659667969</v>
      </c>
      <c r="O797" t="s">
        <v>107</v>
      </c>
      <c r="P797" t="b">
        <v>1</v>
      </c>
      <c r="Q797">
        <v>1</v>
      </c>
      <c r="R797">
        <v>1.739631175994873</v>
      </c>
      <c r="S797">
        <v>0.62327122688293457</v>
      </c>
      <c r="V797" t="s">
        <v>292</v>
      </c>
      <c r="W797" t="b">
        <v>1</v>
      </c>
      <c r="X797">
        <v>1</v>
      </c>
      <c r="Y797">
        <v>4.0821490287780762</v>
      </c>
      <c r="Z797">
        <v>0.63128924369812012</v>
      </c>
      <c r="AC797" t="s">
        <v>389</v>
      </c>
      <c r="AD797" t="b">
        <v>1</v>
      </c>
      <c r="AE797">
        <v>1</v>
      </c>
      <c r="AF797">
        <v>8.2914342880249023</v>
      </c>
      <c r="AG797">
        <v>0.602996826171875</v>
      </c>
      <c r="AJ797" t="s">
        <v>205</v>
      </c>
      <c r="AK797" t="b">
        <v>1</v>
      </c>
      <c r="AL797">
        <v>2</v>
      </c>
      <c r="AM797">
        <v>3.162960529327393</v>
      </c>
      <c r="AN797">
        <v>1.679254531860352</v>
      </c>
      <c r="AQ797" t="s">
        <v>97</v>
      </c>
      <c r="AR797" t="b">
        <v>1</v>
      </c>
      <c r="AS797">
        <v>3</v>
      </c>
      <c r="AT797">
        <v>3.810027122497559</v>
      </c>
      <c r="AU797">
        <v>2.534632682800293</v>
      </c>
      <c r="AX797" t="s">
        <v>128</v>
      </c>
      <c r="AY797" t="b">
        <v>1</v>
      </c>
      <c r="AZ797">
        <v>6</v>
      </c>
      <c r="BA797">
        <v>1.531128406524658</v>
      </c>
      <c r="BB797">
        <v>5.712047815322876</v>
      </c>
      <c r="BE797" t="s">
        <v>499</v>
      </c>
      <c r="BF797" t="b">
        <v>1</v>
      </c>
      <c r="BG797">
        <v>1</v>
      </c>
      <c r="BH797">
        <v>5.4982128143310547</v>
      </c>
      <c r="BI797">
        <v>0.78308296203613281</v>
      </c>
      <c r="BL797" t="s">
        <v>183</v>
      </c>
      <c r="BM797" t="b">
        <v>1</v>
      </c>
      <c r="BN797">
        <v>1</v>
      </c>
      <c r="BO797">
        <v>2.5405864715576172</v>
      </c>
      <c r="BP797">
        <v>0.63022041320800781</v>
      </c>
    </row>
    <row r="798" spans="1:68" x14ac:dyDescent="0.2">
      <c r="A798" t="s">
        <v>101</v>
      </c>
      <c r="B798" t="b">
        <v>1</v>
      </c>
      <c r="C798">
        <v>1</v>
      </c>
      <c r="D798">
        <v>1.958961009979248</v>
      </c>
      <c r="E798">
        <v>0.57780027389526367</v>
      </c>
      <c r="H798" t="s">
        <v>176</v>
      </c>
      <c r="I798" t="b">
        <v>1</v>
      </c>
      <c r="J798">
        <v>1</v>
      </c>
      <c r="K798">
        <v>4.0931534767150879</v>
      </c>
      <c r="L798">
        <v>0.62286758422851562</v>
      </c>
      <c r="O798" t="s">
        <v>242</v>
      </c>
      <c r="P798" t="b">
        <v>1</v>
      </c>
      <c r="Q798">
        <v>1</v>
      </c>
      <c r="R798">
        <v>3.5207774639129639</v>
      </c>
      <c r="S798">
        <v>0.65507221221923828</v>
      </c>
      <c r="V798" t="s">
        <v>293</v>
      </c>
      <c r="W798" t="b">
        <v>1</v>
      </c>
      <c r="X798">
        <v>1</v>
      </c>
      <c r="Y798">
        <v>3.0981471538543701</v>
      </c>
      <c r="Z798">
        <v>0.63435912132263184</v>
      </c>
      <c r="AC798" t="s">
        <v>390</v>
      </c>
      <c r="AD798" t="b">
        <v>1</v>
      </c>
      <c r="AE798">
        <v>7</v>
      </c>
      <c r="AF798">
        <v>3.9370658397674561</v>
      </c>
      <c r="AG798">
        <v>6.51314377784729</v>
      </c>
      <c r="AJ798" t="s">
        <v>436</v>
      </c>
      <c r="AK798" t="b">
        <v>1</v>
      </c>
      <c r="AL798">
        <v>134</v>
      </c>
      <c r="AM798">
        <v>2.905281782150269</v>
      </c>
      <c r="AN798">
        <v>145.67727565765381</v>
      </c>
      <c r="AQ798" t="s">
        <v>101</v>
      </c>
      <c r="AR798" t="b">
        <v>1</v>
      </c>
      <c r="AS798">
        <v>1</v>
      </c>
      <c r="AT798">
        <v>6.6982502937316886</v>
      </c>
      <c r="AU798">
        <v>0.60579109191894531</v>
      </c>
      <c r="AX798" t="s">
        <v>475</v>
      </c>
      <c r="AY798" t="b">
        <v>1</v>
      </c>
      <c r="AZ798">
        <v>2</v>
      </c>
      <c r="BA798">
        <v>2.80991530418396</v>
      </c>
      <c r="BB798">
        <v>1.5058727264404299</v>
      </c>
      <c r="BE798" t="s">
        <v>439</v>
      </c>
      <c r="BF798" t="b">
        <v>1</v>
      </c>
      <c r="BG798">
        <v>1</v>
      </c>
      <c r="BH798">
        <v>4.8719501495361328</v>
      </c>
      <c r="BI798">
        <v>0.77938032150268555</v>
      </c>
      <c r="BL798" t="s">
        <v>569</v>
      </c>
      <c r="BM798" t="b">
        <v>1</v>
      </c>
      <c r="BN798">
        <v>1</v>
      </c>
      <c r="BO798">
        <v>3.192477941513062</v>
      </c>
      <c r="BP798">
        <v>0.63192009925842285</v>
      </c>
    </row>
    <row r="799" spans="1:68" x14ac:dyDescent="0.2">
      <c r="A799" t="s">
        <v>102</v>
      </c>
      <c r="B799" t="b">
        <v>1</v>
      </c>
      <c r="C799">
        <v>1</v>
      </c>
      <c r="D799">
        <v>6.9559226036071777</v>
      </c>
      <c r="E799">
        <v>0.59970545768737793</v>
      </c>
      <c r="H799" t="s">
        <v>177</v>
      </c>
      <c r="I799" t="b">
        <v>1</v>
      </c>
      <c r="J799">
        <v>1</v>
      </c>
      <c r="K799">
        <v>6.7136745452880859</v>
      </c>
      <c r="L799">
        <v>0.62221097946166992</v>
      </c>
      <c r="O799" t="s">
        <v>243</v>
      </c>
      <c r="P799" t="b">
        <v>1</v>
      </c>
      <c r="Q799">
        <v>9</v>
      </c>
      <c r="R799">
        <v>1.870401263237</v>
      </c>
      <c r="S799">
        <v>9.2486262321472168</v>
      </c>
      <c r="V799" t="s">
        <v>294</v>
      </c>
      <c r="W799" t="b">
        <v>1</v>
      </c>
      <c r="X799">
        <v>1</v>
      </c>
      <c r="Y799">
        <v>3.5501542091369629</v>
      </c>
      <c r="Z799">
        <v>0.62922573089599609</v>
      </c>
      <c r="AC799" t="s">
        <v>391</v>
      </c>
      <c r="AD799" t="b">
        <v>1</v>
      </c>
      <c r="AE799">
        <v>6</v>
      </c>
      <c r="AF799">
        <v>6.1581935882568359</v>
      </c>
      <c r="AG799">
        <v>5.5882198810577393</v>
      </c>
      <c r="AJ799" t="s">
        <v>209</v>
      </c>
      <c r="AK799" t="b">
        <v>1</v>
      </c>
      <c r="AL799">
        <v>125</v>
      </c>
      <c r="AM799">
        <v>6.6210131645202637</v>
      </c>
      <c r="AN799">
        <v>124.81870889663701</v>
      </c>
      <c r="AQ799" t="s">
        <v>106</v>
      </c>
      <c r="AR799" t="b">
        <v>1</v>
      </c>
      <c r="AS799">
        <v>1</v>
      </c>
      <c r="AT799">
        <v>2.4351320266723628</v>
      </c>
      <c r="AU799">
        <v>0.61646938323974609</v>
      </c>
      <c r="AX799" t="s">
        <v>48</v>
      </c>
      <c r="AY799" t="b">
        <v>0</v>
      </c>
      <c r="AZ799">
        <v>1000</v>
      </c>
      <c r="BA799">
        <v>1.4278717041015621</v>
      </c>
      <c r="BB799">
        <v>976.85192060470581</v>
      </c>
      <c r="BE799" t="s">
        <v>19</v>
      </c>
      <c r="BF799" t="b">
        <v>1</v>
      </c>
      <c r="BG799">
        <v>1</v>
      </c>
      <c r="BH799">
        <v>2.3932027816772461</v>
      </c>
      <c r="BI799">
        <v>0.63295364379882812</v>
      </c>
      <c r="BL799" t="s">
        <v>570</v>
      </c>
      <c r="BM799" t="b">
        <v>1</v>
      </c>
      <c r="BN799">
        <v>1</v>
      </c>
      <c r="BO799">
        <v>5.9140067100524902</v>
      </c>
      <c r="BP799">
        <v>0.62967848777770996</v>
      </c>
    </row>
    <row r="800" spans="1:68" x14ac:dyDescent="0.2">
      <c r="A800" t="s">
        <v>103</v>
      </c>
      <c r="B800" t="b">
        <v>1</v>
      </c>
      <c r="C800">
        <v>1</v>
      </c>
      <c r="D800">
        <v>3.283844947814941</v>
      </c>
      <c r="E800">
        <v>0.58863639831542969</v>
      </c>
      <c r="H800" t="s">
        <v>178</v>
      </c>
      <c r="I800" t="b">
        <v>1</v>
      </c>
      <c r="J800">
        <v>1</v>
      </c>
      <c r="K800">
        <v>3.2411046028137211</v>
      </c>
      <c r="L800">
        <v>0.61255693435668945</v>
      </c>
      <c r="O800" t="s">
        <v>244</v>
      </c>
      <c r="P800" t="b">
        <v>1</v>
      </c>
      <c r="Q800">
        <v>1</v>
      </c>
      <c r="R800">
        <v>2.893872737884521</v>
      </c>
      <c r="S800">
        <v>0.66009974479675293</v>
      </c>
      <c r="V800" t="s">
        <v>295</v>
      </c>
      <c r="W800" t="b">
        <v>0</v>
      </c>
      <c r="X800">
        <v>1000</v>
      </c>
      <c r="Y800">
        <v>3.8077478408813481</v>
      </c>
      <c r="Z800">
        <v>1021.709928035736</v>
      </c>
      <c r="AC800" t="s">
        <v>392</v>
      </c>
      <c r="AD800" t="b">
        <v>1</v>
      </c>
      <c r="AE800">
        <v>223</v>
      </c>
      <c r="AF800">
        <v>4.1426191329956046</v>
      </c>
      <c r="AG800">
        <v>225.33624625205991</v>
      </c>
      <c r="AJ800" t="s">
        <v>216</v>
      </c>
      <c r="AK800" t="b">
        <v>0</v>
      </c>
      <c r="AL800">
        <v>1000</v>
      </c>
      <c r="AM800">
        <v>1.131117463111877</v>
      </c>
      <c r="AN800">
        <v>1017.067620038986</v>
      </c>
      <c r="AQ800" t="s">
        <v>252</v>
      </c>
      <c r="AR800" t="b">
        <v>1</v>
      </c>
      <c r="AS800">
        <v>1</v>
      </c>
      <c r="AT800">
        <v>4.5990991592407227</v>
      </c>
      <c r="AU800">
        <v>0.60322737693786621</v>
      </c>
      <c r="AX800" t="s">
        <v>476</v>
      </c>
      <c r="AY800" t="b">
        <v>1</v>
      </c>
      <c r="AZ800">
        <v>1</v>
      </c>
      <c r="BA800">
        <v>2.534685373306274</v>
      </c>
      <c r="BB800">
        <v>0.60395050048828125</v>
      </c>
      <c r="BE800" t="s">
        <v>133</v>
      </c>
      <c r="BF800" t="b">
        <v>1</v>
      </c>
      <c r="BG800">
        <v>3</v>
      </c>
      <c r="BH800">
        <v>3.1651508808135991</v>
      </c>
      <c r="BI800">
        <v>2.6387038230896001</v>
      </c>
      <c r="BL800" t="s">
        <v>571</v>
      </c>
      <c r="BM800" t="b">
        <v>1</v>
      </c>
      <c r="BN800">
        <v>1</v>
      </c>
      <c r="BO800">
        <v>3.7483124732971191</v>
      </c>
      <c r="BP800">
        <v>0.63391733169555664</v>
      </c>
    </row>
    <row r="801" spans="1:68" x14ac:dyDescent="0.2">
      <c r="A801" t="s">
        <v>104</v>
      </c>
      <c r="B801" t="b">
        <v>1</v>
      </c>
      <c r="C801">
        <v>1</v>
      </c>
      <c r="D801">
        <v>8.4644861221313477</v>
      </c>
      <c r="E801">
        <v>0.60237598419189453</v>
      </c>
      <c r="H801" t="s">
        <v>179</v>
      </c>
      <c r="I801" t="b">
        <v>1</v>
      </c>
      <c r="J801">
        <v>4</v>
      </c>
      <c r="K801">
        <v>1.8724731206893921</v>
      </c>
      <c r="L801">
        <v>3.5486488342285161</v>
      </c>
      <c r="O801" t="s">
        <v>116</v>
      </c>
      <c r="P801" t="b">
        <v>1</v>
      </c>
      <c r="Q801">
        <v>1</v>
      </c>
      <c r="R801">
        <v>5.795687198638916</v>
      </c>
      <c r="S801">
        <v>0.64487385749816895</v>
      </c>
      <c r="V801" t="s">
        <v>296</v>
      </c>
      <c r="W801" t="b">
        <v>1</v>
      </c>
      <c r="X801">
        <v>1</v>
      </c>
      <c r="Y801">
        <v>4.0229020118713379</v>
      </c>
      <c r="Z801">
        <v>0.63732004165649414</v>
      </c>
      <c r="AC801" t="s">
        <v>393</v>
      </c>
      <c r="AD801" t="b">
        <v>1</v>
      </c>
      <c r="AE801">
        <v>5</v>
      </c>
      <c r="AF801">
        <v>4.7343745231628418</v>
      </c>
      <c r="AG801">
        <v>4.5594785213470459</v>
      </c>
      <c r="AJ801" t="s">
        <v>237</v>
      </c>
      <c r="AK801" t="b">
        <v>1</v>
      </c>
      <c r="AL801">
        <v>425</v>
      </c>
      <c r="AM801">
        <v>5.5667548179626456</v>
      </c>
      <c r="AN801">
        <v>481.39306282997131</v>
      </c>
      <c r="AQ801" t="s">
        <v>229</v>
      </c>
      <c r="AR801" t="b">
        <v>1</v>
      </c>
      <c r="AS801">
        <v>8</v>
      </c>
      <c r="AT801">
        <v>4.3724398612976074</v>
      </c>
      <c r="AU801">
        <v>7.6909754276275626</v>
      </c>
      <c r="AX801" t="s">
        <v>23</v>
      </c>
      <c r="AY801" t="b">
        <v>0</v>
      </c>
      <c r="AZ801">
        <v>1000</v>
      </c>
      <c r="BA801">
        <v>2.6256976127624512</v>
      </c>
      <c r="BB801">
        <v>978.33997368812561</v>
      </c>
      <c r="BE801" t="s">
        <v>500</v>
      </c>
      <c r="BF801" t="b">
        <v>1</v>
      </c>
      <c r="BG801">
        <v>1</v>
      </c>
      <c r="BH801">
        <v>2.8657534122467041</v>
      </c>
      <c r="BI801">
        <v>0.62815403938293457</v>
      </c>
      <c r="BL801" t="s">
        <v>572</v>
      </c>
      <c r="BM801" t="b">
        <v>1</v>
      </c>
      <c r="BN801">
        <v>1</v>
      </c>
      <c r="BO801">
        <v>2.643099308013916</v>
      </c>
      <c r="BP801">
        <v>0.62053799629211426</v>
      </c>
    </row>
    <row r="802" spans="1:68" x14ac:dyDescent="0.2">
      <c r="A802" t="s">
        <v>105</v>
      </c>
      <c r="B802" t="b">
        <v>1</v>
      </c>
      <c r="C802">
        <v>1</v>
      </c>
      <c r="D802">
        <v>2.1417000293731689</v>
      </c>
      <c r="E802">
        <v>0.59839177131652832</v>
      </c>
      <c r="H802" t="s">
        <v>180</v>
      </c>
      <c r="I802" t="b">
        <v>1</v>
      </c>
      <c r="J802">
        <v>57</v>
      </c>
      <c r="K802">
        <v>3.221922874450684</v>
      </c>
      <c r="L802">
        <v>58.060681104660027</v>
      </c>
      <c r="O802" t="s">
        <v>245</v>
      </c>
      <c r="P802" t="b">
        <v>1</v>
      </c>
      <c r="Q802">
        <v>1</v>
      </c>
      <c r="R802">
        <v>2.9931972026824951</v>
      </c>
      <c r="S802">
        <v>0.61851024627685547</v>
      </c>
      <c r="V802" t="s">
        <v>297</v>
      </c>
      <c r="W802" t="b">
        <v>1</v>
      </c>
      <c r="X802">
        <v>1</v>
      </c>
      <c r="Y802">
        <v>4.7805781364440918</v>
      </c>
      <c r="Z802">
        <v>0.63420486450195312</v>
      </c>
      <c r="AC802" t="s">
        <v>394</v>
      </c>
      <c r="AD802" t="b">
        <v>1</v>
      </c>
      <c r="AE802">
        <v>1</v>
      </c>
      <c r="AF802">
        <v>2.788880348205566</v>
      </c>
      <c r="AG802">
        <v>0.60732412338256836</v>
      </c>
      <c r="AJ802" t="s">
        <v>437</v>
      </c>
      <c r="AK802" t="b">
        <v>1</v>
      </c>
      <c r="AL802">
        <v>2</v>
      </c>
      <c r="AM802">
        <v>4.3152647018432617</v>
      </c>
      <c r="AN802">
        <v>1.629291296005249</v>
      </c>
      <c r="AQ802" t="s">
        <v>108</v>
      </c>
      <c r="AR802" t="b">
        <v>1</v>
      </c>
      <c r="AS802">
        <v>5</v>
      </c>
      <c r="AT802">
        <v>7.4111785888671884</v>
      </c>
      <c r="AU802">
        <v>4.579235315322876</v>
      </c>
      <c r="AX802" t="s">
        <v>231</v>
      </c>
      <c r="AY802" t="b">
        <v>1</v>
      </c>
      <c r="AZ802">
        <v>1</v>
      </c>
      <c r="BA802">
        <v>5.3603129386901864</v>
      </c>
      <c r="BB802">
        <v>0.60498762130737305</v>
      </c>
      <c r="BE802" t="s">
        <v>501</v>
      </c>
      <c r="BF802" t="b">
        <v>1</v>
      </c>
      <c r="BG802">
        <v>1</v>
      </c>
      <c r="BH802">
        <v>3.3732783794403081</v>
      </c>
      <c r="BI802">
        <v>0.79064202308654785</v>
      </c>
      <c r="BL802" t="s">
        <v>573</v>
      </c>
      <c r="BM802" t="b">
        <v>1</v>
      </c>
      <c r="BN802">
        <v>1</v>
      </c>
      <c r="BO802">
        <v>8.7536792755126953</v>
      </c>
      <c r="BP802">
        <v>0.62279963493347168</v>
      </c>
    </row>
    <row r="803" spans="1:68" x14ac:dyDescent="0.2">
      <c r="A803" t="s">
        <v>106</v>
      </c>
      <c r="B803" t="b">
        <v>1</v>
      </c>
      <c r="C803">
        <v>1</v>
      </c>
      <c r="D803">
        <v>3.4845294952392578</v>
      </c>
      <c r="E803">
        <v>0.59180378913879395</v>
      </c>
      <c r="H803" t="s">
        <v>181</v>
      </c>
      <c r="I803" t="b">
        <v>1</v>
      </c>
      <c r="J803">
        <v>1</v>
      </c>
      <c r="K803">
        <v>4.9326200485229492</v>
      </c>
      <c r="L803">
        <v>0.61849594116210938</v>
      </c>
      <c r="O803" t="s">
        <v>93</v>
      </c>
      <c r="P803" t="b">
        <v>1</v>
      </c>
      <c r="Q803">
        <v>1</v>
      </c>
      <c r="R803">
        <v>2.0813319683074951</v>
      </c>
      <c r="S803">
        <v>0.61617279052734375</v>
      </c>
      <c r="V803" t="s">
        <v>187</v>
      </c>
      <c r="W803" t="b">
        <v>1</v>
      </c>
      <c r="X803">
        <v>1</v>
      </c>
      <c r="Y803">
        <v>7.4372982978820801</v>
      </c>
      <c r="Z803">
        <v>0.64850950241088867</v>
      </c>
      <c r="AC803" t="s">
        <v>395</v>
      </c>
      <c r="AD803" t="b">
        <v>1</v>
      </c>
      <c r="AE803">
        <v>10</v>
      </c>
      <c r="AF803">
        <v>3.8546905517578121</v>
      </c>
      <c r="AG803">
        <v>9.654407262802124</v>
      </c>
      <c r="AJ803" t="s">
        <v>227</v>
      </c>
      <c r="AK803" t="b">
        <v>1</v>
      </c>
      <c r="AL803">
        <v>2</v>
      </c>
      <c r="AM803">
        <v>3.4956943988800049</v>
      </c>
      <c r="AN803">
        <v>2.0018763542175289</v>
      </c>
      <c r="AQ803" t="s">
        <v>19</v>
      </c>
      <c r="AR803" t="b">
        <v>0</v>
      </c>
      <c r="AS803">
        <v>1000</v>
      </c>
      <c r="AT803">
        <v>4.3460421562194824</v>
      </c>
      <c r="AU803">
        <v>1014.124230146408</v>
      </c>
      <c r="AX803" t="s">
        <v>87</v>
      </c>
      <c r="AY803" t="b">
        <v>1</v>
      </c>
      <c r="AZ803">
        <v>30</v>
      </c>
      <c r="BA803">
        <v>1.7957307100296021</v>
      </c>
      <c r="BB803">
        <v>29.8791778087616</v>
      </c>
      <c r="BE803" t="s">
        <v>259</v>
      </c>
      <c r="BF803" t="b">
        <v>1</v>
      </c>
      <c r="BG803">
        <v>1</v>
      </c>
      <c r="BH803">
        <v>6.5241808891296387</v>
      </c>
      <c r="BI803">
        <v>0.78148603439331055</v>
      </c>
      <c r="BL803" t="s">
        <v>574</v>
      </c>
      <c r="BM803" t="b">
        <v>1</v>
      </c>
      <c r="BN803">
        <v>1</v>
      </c>
      <c r="BO803">
        <v>7.313166618347168</v>
      </c>
      <c r="BP803">
        <v>0.62679862976074219</v>
      </c>
    </row>
    <row r="804" spans="1:68" x14ac:dyDescent="0.2">
      <c r="A804" t="s">
        <v>107</v>
      </c>
      <c r="B804" t="b">
        <v>1</v>
      </c>
      <c r="C804">
        <v>1</v>
      </c>
      <c r="D804">
        <v>2.2629449367523189</v>
      </c>
      <c r="E804">
        <v>0.59704995155334473</v>
      </c>
      <c r="H804" t="s">
        <v>99</v>
      </c>
      <c r="I804" t="b">
        <v>1</v>
      </c>
      <c r="J804">
        <v>1</v>
      </c>
      <c r="K804">
        <v>1.5772979259490969</v>
      </c>
      <c r="L804">
        <v>0.61606764793395996</v>
      </c>
      <c r="O804" t="s">
        <v>246</v>
      </c>
      <c r="P804" t="b">
        <v>1</v>
      </c>
      <c r="Q804">
        <v>1</v>
      </c>
      <c r="R804">
        <v>3.467704057693481</v>
      </c>
      <c r="S804">
        <v>0.66355347633361816</v>
      </c>
      <c r="V804" t="s">
        <v>20</v>
      </c>
      <c r="W804" t="b">
        <v>1</v>
      </c>
      <c r="X804">
        <v>1</v>
      </c>
      <c r="Y804">
        <v>5.5101523399353027</v>
      </c>
      <c r="Z804">
        <v>0.64026498794555664</v>
      </c>
      <c r="AC804" t="s">
        <v>396</v>
      </c>
      <c r="AD804" t="b">
        <v>1</v>
      </c>
      <c r="AE804">
        <v>3</v>
      </c>
      <c r="AF804">
        <v>6.5067338943481454</v>
      </c>
      <c r="AG804">
        <v>2.6228122711181641</v>
      </c>
      <c r="AJ804" t="s">
        <v>438</v>
      </c>
      <c r="AK804" t="b">
        <v>1</v>
      </c>
      <c r="AL804">
        <v>10</v>
      </c>
      <c r="AM804">
        <v>1.3288190364837651</v>
      </c>
      <c r="AN804">
        <v>10.675011873245239</v>
      </c>
      <c r="AQ804" t="s">
        <v>87</v>
      </c>
      <c r="AR804" t="b">
        <v>1</v>
      </c>
      <c r="AS804">
        <v>7</v>
      </c>
      <c r="AT804">
        <v>3.1635506153106689</v>
      </c>
      <c r="AU804">
        <v>7.2256977558135986</v>
      </c>
      <c r="AX804" t="s">
        <v>107</v>
      </c>
      <c r="AY804" t="b">
        <v>0</v>
      </c>
      <c r="AZ804">
        <v>1000</v>
      </c>
      <c r="BA804">
        <v>2.5139715671539311</v>
      </c>
      <c r="BB804">
        <v>957.3479859828949</v>
      </c>
      <c r="BE804" t="s">
        <v>502</v>
      </c>
      <c r="BF804" t="b">
        <v>1</v>
      </c>
      <c r="BG804">
        <v>1</v>
      </c>
      <c r="BH804">
        <v>2.682546854019165</v>
      </c>
      <c r="BI804">
        <v>0.63036131858825684</v>
      </c>
      <c r="BL804" t="s">
        <v>250</v>
      </c>
      <c r="BM804" t="b">
        <v>1</v>
      </c>
      <c r="BN804">
        <v>1</v>
      </c>
      <c r="BO804">
        <v>3.6721057891845699</v>
      </c>
      <c r="BP804">
        <v>0.62340331077575684</v>
      </c>
    </row>
    <row r="805" spans="1:68" x14ac:dyDescent="0.2">
      <c r="A805" t="s">
        <v>108</v>
      </c>
      <c r="B805" t="b">
        <v>1</v>
      </c>
      <c r="C805">
        <v>1</v>
      </c>
      <c r="D805">
        <v>5.4154095649719238</v>
      </c>
      <c r="E805">
        <v>0.59104681015014648</v>
      </c>
      <c r="H805" t="s">
        <v>182</v>
      </c>
      <c r="I805" t="b">
        <v>1</v>
      </c>
      <c r="J805">
        <v>1</v>
      </c>
      <c r="K805">
        <v>0.90744048357009888</v>
      </c>
      <c r="L805">
        <v>0.60417294502258301</v>
      </c>
      <c r="O805" t="s">
        <v>152</v>
      </c>
      <c r="P805" t="b">
        <v>1</v>
      </c>
      <c r="Q805">
        <v>2</v>
      </c>
      <c r="R805">
        <v>2.4819004535675049</v>
      </c>
      <c r="S805">
        <v>1.685141324996948</v>
      </c>
      <c r="V805" t="s">
        <v>90</v>
      </c>
      <c r="W805" t="b">
        <v>1</v>
      </c>
      <c r="X805">
        <v>1</v>
      </c>
      <c r="Y805">
        <v>5.6696987152099609</v>
      </c>
      <c r="Z805">
        <v>0.62661385536193848</v>
      </c>
      <c r="AC805" t="s">
        <v>397</v>
      </c>
      <c r="AD805" t="b">
        <v>1</v>
      </c>
      <c r="AE805">
        <v>1</v>
      </c>
      <c r="AF805">
        <v>8.3713493347167969</v>
      </c>
      <c r="AG805">
        <v>0.61078786849975586</v>
      </c>
      <c r="AJ805" t="s">
        <v>182</v>
      </c>
      <c r="AK805" t="b">
        <v>0</v>
      </c>
      <c r="AL805">
        <v>1000</v>
      </c>
      <c r="AM805">
        <v>1.943653464317322</v>
      </c>
      <c r="AN805">
        <v>995.4416868686676</v>
      </c>
      <c r="AQ805" t="s">
        <v>80</v>
      </c>
      <c r="AR805" t="b">
        <v>1</v>
      </c>
      <c r="AS805">
        <v>494</v>
      </c>
      <c r="AT805">
        <v>3.835619449615479</v>
      </c>
      <c r="AU805">
        <v>500.5789942741394</v>
      </c>
      <c r="AX805" t="s">
        <v>233</v>
      </c>
      <c r="AY805" t="b">
        <v>1</v>
      </c>
      <c r="AZ805">
        <v>1</v>
      </c>
      <c r="BA805">
        <v>3.0798583030700679</v>
      </c>
      <c r="BB805">
        <v>0.60150694847106934</v>
      </c>
      <c r="BE805" t="s">
        <v>296</v>
      </c>
      <c r="BF805" t="b">
        <v>1</v>
      </c>
      <c r="BG805">
        <v>1</v>
      </c>
      <c r="BH805">
        <v>6.9364204406738281</v>
      </c>
      <c r="BI805">
        <v>0.62453842163085938</v>
      </c>
      <c r="BL805" t="s">
        <v>575</v>
      </c>
      <c r="BM805" t="b">
        <v>1</v>
      </c>
      <c r="BN805">
        <v>1</v>
      </c>
      <c r="BO805">
        <v>1.55007541179657</v>
      </c>
      <c r="BP805">
        <v>0.62602043151855469</v>
      </c>
    </row>
    <row r="806" spans="1:68" x14ac:dyDescent="0.2">
      <c r="A806" t="s">
        <v>109</v>
      </c>
      <c r="B806" t="b">
        <v>1</v>
      </c>
      <c r="C806">
        <v>19</v>
      </c>
      <c r="D806">
        <v>4.7817268371582031</v>
      </c>
      <c r="E806">
        <v>18.528397798538212</v>
      </c>
      <c r="H806" t="s">
        <v>87</v>
      </c>
      <c r="I806" t="b">
        <v>1</v>
      </c>
      <c r="J806">
        <v>1</v>
      </c>
      <c r="K806">
        <v>3.35773777961731</v>
      </c>
      <c r="L806">
        <v>1.5610008239746089</v>
      </c>
      <c r="O806" t="s">
        <v>77</v>
      </c>
      <c r="P806" t="b">
        <v>1</v>
      </c>
      <c r="Q806">
        <v>1</v>
      </c>
      <c r="R806">
        <v>6.6038765907287598</v>
      </c>
      <c r="S806">
        <v>0.66129446029663086</v>
      </c>
      <c r="V806" t="s">
        <v>298</v>
      </c>
      <c r="W806" t="b">
        <v>1</v>
      </c>
      <c r="X806">
        <v>1</v>
      </c>
      <c r="Y806">
        <v>4.5622506141662598</v>
      </c>
      <c r="Z806">
        <v>0.63340210914611816</v>
      </c>
      <c r="AC806" t="s">
        <v>398</v>
      </c>
      <c r="AD806" t="b">
        <v>1</v>
      </c>
      <c r="AE806">
        <v>1</v>
      </c>
      <c r="AF806">
        <v>3.7909610271453862</v>
      </c>
      <c r="AG806">
        <v>0.61105751991271973</v>
      </c>
      <c r="AJ806" t="s">
        <v>439</v>
      </c>
      <c r="AK806" t="b">
        <v>1</v>
      </c>
      <c r="AL806">
        <v>1</v>
      </c>
      <c r="AM806">
        <v>4.0161747932434082</v>
      </c>
      <c r="AN806">
        <v>0.61995863914489746</v>
      </c>
      <c r="AQ806" t="s">
        <v>103</v>
      </c>
      <c r="AR806" t="b">
        <v>1</v>
      </c>
      <c r="AS806">
        <v>1</v>
      </c>
      <c r="AT806">
        <v>7.516838550567627</v>
      </c>
      <c r="AU806">
        <v>0.61431431770324707</v>
      </c>
      <c r="AX806" t="s">
        <v>219</v>
      </c>
      <c r="AY806" t="b">
        <v>0</v>
      </c>
      <c r="AZ806">
        <v>1000</v>
      </c>
      <c r="BA806">
        <v>3.3988726139068599</v>
      </c>
      <c r="BB806">
        <v>971.56535458564758</v>
      </c>
      <c r="BE806" t="s">
        <v>503</v>
      </c>
      <c r="BF806" t="b">
        <v>1</v>
      </c>
      <c r="BG806">
        <v>1</v>
      </c>
      <c r="BH806">
        <v>4.0087008476257324</v>
      </c>
      <c r="BI806">
        <v>0.62573003768920898</v>
      </c>
      <c r="BL806" t="s">
        <v>576</v>
      </c>
      <c r="BM806" t="b">
        <v>1</v>
      </c>
      <c r="BN806">
        <v>1</v>
      </c>
      <c r="BO806">
        <v>1.784369587898254</v>
      </c>
      <c r="BP806">
        <v>0.63060879707336426</v>
      </c>
    </row>
    <row r="807" spans="1:68" x14ac:dyDescent="0.2">
      <c r="A807" t="s">
        <v>110</v>
      </c>
      <c r="B807" t="b">
        <v>1</v>
      </c>
      <c r="C807">
        <v>1</v>
      </c>
      <c r="D807">
        <v>6.8213534355163574</v>
      </c>
      <c r="E807">
        <v>0.58842730522155762</v>
      </c>
      <c r="H807" t="s">
        <v>183</v>
      </c>
      <c r="I807" t="b">
        <v>0</v>
      </c>
      <c r="J807">
        <v>1000</v>
      </c>
      <c r="K807">
        <v>0.63678854703903198</v>
      </c>
      <c r="L807">
        <v>1016.720403909683</v>
      </c>
      <c r="O807" t="s">
        <v>122</v>
      </c>
      <c r="P807" t="b">
        <v>1</v>
      </c>
      <c r="Q807">
        <v>1</v>
      </c>
      <c r="R807">
        <v>2.276090145111084</v>
      </c>
      <c r="S807">
        <v>0.62821030616760254</v>
      </c>
      <c r="V807" t="s">
        <v>299</v>
      </c>
      <c r="W807" t="b">
        <v>1</v>
      </c>
      <c r="X807">
        <v>1</v>
      </c>
      <c r="Y807">
        <v>4.1448297500610352</v>
      </c>
      <c r="Z807">
        <v>0.6279752254486084</v>
      </c>
      <c r="AC807" t="s">
        <v>399</v>
      </c>
      <c r="AD807" t="b">
        <v>1</v>
      </c>
      <c r="AE807">
        <v>1</v>
      </c>
      <c r="AF807">
        <v>4.662318229675293</v>
      </c>
      <c r="AG807">
        <v>0.62973952293395996</v>
      </c>
      <c r="AJ807" t="s">
        <v>440</v>
      </c>
      <c r="AK807" t="b">
        <v>1</v>
      </c>
      <c r="AL807">
        <v>140</v>
      </c>
      <c r="AM807">
        <v>0.93618345260620117</v>
      </c>
      <c r="AN807">
        <v>155.84821891784671</v>
      </c>
      <c r="AQ807" t="s">
        <v>434</v>
      </c>
      <c r="AR807" t="b">
        <v>1</v>
      </c>
      <c r="AS807">
        <v>4</v>
      </c>
      <c r="AT807">
        <v>5.0942778587341309</v>
      </c>
      <c r="AU807">
        <v>3.478608131408691</v>
      </c>
      <c r="AX807" t="s">
        <v>112</v>
      </c>
      <c r="AY807" t="b">
        <v>1</v>
      </c>
      <c r="AZ807">
        <v>4</v>
      </c>
      <c r="BA807">
        <v>7.0783915519714364</v>
      </c>
      <c r="BB807">
        <v>3.5177721977233891</v>
      </c>
      <c r="BE807" t="s">
        <v>144</v>
      </c>
      <c r="BF807" t="b">
        <v>1</v>
      </c>
      <c r="BG807">
        <v>1</v>
      </c>
      <c r="BH807">
        <v>4.2341408729553223</v>
      </c>
      <c r="BI807">
        <v>0.62081122398376465</v>
      </c>
      <c r="BL807" t="s">
        <v>577</v>
      </c>
      <c r="BM807" t="b">
        <v>1</v>
      </c>
      <c r="BN807">
        <v>1</v>
      </c>
      <c r="BO807">
        <v>5.6928219795227051</v>
      </c>
      <c r="BP807">
        <v>0.63582515716552734</v>
      </c>
    </row>
    <row r="808" spans="1:68" x14ac:dyDescent="0.2">
      <c r="A808" t="s">
        <v>111</v>
      </c>
      <c r="B808" t="b">
        <v>0</v>
      </c>
      <c r="C808">
        <v>1000</v>
      </c>
      <c r="D808">
        <v>2.4104771614074711</v>
      </c>
      <c r="E808">
        <v>966.16105389595032</v>
      </c>
      <c r="H808" t="s">
        <v>105</v>
      </c>
      <c r="I808" t="b">
        <v>1</v>
      </c>
      <c r="J808">
        <v>1</v>
      </c>
      <c r="K808">
        <v>2.2180910110473628</v>
      </c>
      <c r="L808">
        <v>0.61329483985900879</v>
      </c>
      <c r="O808" t="s">
        <v>247</v>
      </c>
      <c r="P808" t="b">
        <v>1</v>
      </c>
      <c r="Q808">
        <v>1</v>
      </c>
      <c r="R808">
        <v>3.4418811798095699</v>
      </c>
      <c r="S808">
        <v>0.62849783897399902</v>
      </c>
      <c r="V808" t="s">
        <v>300</v>
      </c>
      <c r="W808" t="b">
        <v>1</v>
      </c>
      <c r="X808">
        <v>1</v>
      </c>
      <c r="Y808">
        <v>4.7859358787536621</v>
      </c>
      <c r="Z808">
        <v>0.65223860740661621</v>
      </c>
      <c r="AC808" t="s">
        <v>400</v>
      </c>
      <c r="AD808" t="b">
        <v>1</v>
      </c>
      <c r="AE808">
        <v>2</v>
      </c>
      <c r="AF808">
        <v>3.2998192310333252</v>
      </c>
      <c r="AG808">
        <v>1.63519287109375</v>
      </c>
      <c r="AJ808" t="s">
        <v>215</v>
      </c>
      <c r="AK808" t="b">
        <v>1</v>
      </c>
      <c r="AL808">
        <v>1</v>
      </c>
      <c r="AM808">
        <v>0.58674246072769165</v>
      </c>
      <c r="AN808">
        <v>0.62993001937866211</v>
      </c>
      <c r="AQ808" t="s">
        <v>178</v>
      </c>
      <c r="AR808" t="b">
        <v>1</v>
      </c>
      <c r="AS808">
        <v>2</v>
      </c>
      <c r="AT808">
        <v>2.999085664749146</v>
      </c>
      <c r="AU808">
        <v>1.616547107696533</v>
      </c>
      <c r="AX808" t="s">
        <v>89</v>
      </c>
      <c r="AY808" t="b">
        <v>1</v>
      </c>
      <c r="AZ808">
        <v>31</v>
      </c>
      <c r="BA808">
        <v>2.047640323638916</v>
      </c>
      <c r="BB808">
        <v>29.300834894180301</v>
      </c>
      <c r="BE808" t="s">
        <v>101</v>
      </c>
      <c r="BF808" t="b">
        <v>1</v>
      </c>
      <c r="BG808">
        <v>1</v>
      </c>
      <c r="BH808">
        <v>2.8233880996704102</v>
      </c>
      <c r="BI808">
        <v>0.62446951866149902</v>
      </c>
      <c r="BL808" t="s">
        <v>484</v>
      </c>
      <c r="BM808" t="b">
        <v>1</v>
      </c>
      <c r="BN808">
        <v>1</v>
      </c>
      <c r="BO808">
        <v>3.2100131511688228</v>
      </c>
      <c r="BP808">
        <v>0.62991428375244141</v>
      </c>
    </row>
    <row r="810" spans="1:68" x14ac:dyDescent="0.2">
      <c r="A810" t="s">
        <v>12</v>
      </c>
      <c r="B810" t="b">
        <v>0</v>
      </c>
      <c r="C810">
        <v>1000</v>
      </c>
      <c r="D810">
        <v>4.5356931686401367</v>
      </c>
      <c r="E810">
        <v>971.37493824958801</v>
      </c>
      <c r="H810" t="s">
        <v>36</v>
      </c>
      <c r="I810" t="b">
        <v>1</v>
      </c>
      <c r="J810">
        <v>1</v>
      </c>
      <c r="K810">
        <v>5.5419907569885254</v>
      </c>
      <c r="L810">
        <v>0.6447761058807373</v>
      </c>
      <c r="O810" t="s">
        <v>165</v>
      </c>
      <c r="P810" t="b">
        <v>1</v>
      </c>
      <c r="Q810">
        <v>1</v>
      </c>
      <c r="R810">
        <v>1.2024456262588501</v>
      </c>
      <c r="S810">
        <v>0.63343930244445801</v>
      </c>
      <c r="V810" t="s">
        <v>175</v>
      </c>
      <c r="W810" t="b">
        <v>1</v>
      </c>
      <c r="X810">
        <v>1</v>
      </c>
      <c r="Y810">
        <v>3.022799968719482</v>
      </c>
      <c r="Z810">
        <v>0.62593412399291992</v>
      </c>
      <c r="AC810" t="s">
        <v>301</v>
      </c>
      <c r="AD810" t="b">
        <v>1</v>
      </c>
      <c r="AE810">
        <v>1</v>
      </c>
      <c r="AF810">
        <v>5.4238405227661133</v>
      </c>
      <c r="AG810">
        <v>0.61016654968261719</v>
      </c>
      <c r="AJ810" t="s">
        <v>401</v>
      </c>
      <c r="AK810" t="b">
        <v>1</v>
      </c>
      <c r="AL810">
        <v>1</v>
      </c>
      <c r="AM810">
        <v>9.1538028717041016</v>
      </c>
      <c r="AN810">
        <v>1.011549711227417</v>
      </c>
      <c r="AQ810" t="s">
        <v>186</v>
      </c>
      <c r="AR810" t="b">
        <v>1</v>
      </c>
      <c r="AS810">
        <v>2</v>
      </c>
      <c r="AT810">
        <v>6.5555830001831046</v>
      </c>
      <c r="AU810">
        <v>1.636749744415283</v>
      </c>
      <c r="AX810" t="s">
        <v>227</v>
      </c>
      <c r="AY810" t="b">
        <v>1</v>
      </c>
      <c r="AZ810">
        <v>1</v>
      </c>
      <c r="BA810">
        <v>1.458771944046021</v>
      </c>
      <c r="BB810">
        <v>0.61540508270263672</v>
      </c>
      <c r="BE810" t="s">
        <v>417</v>
      </c>
      <c r="BF810" t="b">
        <v>1</v>
      </c>
      <c r="BG810">
        <v>1</v>
      </c>
      <c r="BH810">
        <v>3.1112372875213619</v>
      </c>
      <c r="BI810">
        <v>0.61358308792114258</v>
      </c>
      <c r="BL810" t="s">
        <v>505</v>
      </c>
      <c r="BM810" t="b">
        <v>1</v>
      </c>
      <c r="BN810">
        <v>1</v>
      </c>
      <c r="BO810">
        <v>2.641811847686768</v>
      </c>
      <c r="BP810">
        <v>0.62242269515991211</v>
      </c>
    </row>
    <row r="811" spans="1:68" x14ac:dyDescent="0.2">
      <c r="A811" t="s">
        <v>13</v>
      </c>
      <c r="B811" t="b">
        <v>1</v>
      </c>
      <c r="C811">
        <v>1</v>
      </c>
      <c r="D811">
        <v>5.4188461303710938</v>
      </c>
      <c r="E811">
        <v>0.59904861450195312</v>
      </c>
      <c r="H811" t="s">
        <v>112</v>
      </c>
      <c r="I811" t="b">
        <v>1</v>
      </c>
      <c r="J811">
        <v>1</v>
      </c>
      <c r="K811">
        <v>5.3879470825195312</v>
      </c>
      <c r="L811">
        <v>0.63464665412902832</v>
      </c>
      <c r="O811" t="s">
        <v>184</v>
      </c>
      <c r="P811" t="b">
        <v>1</v>
      </c>
      <c r="Q811">
        <v>1</v>
      </c>
      <c r="R811">
        <v>7.0494413375854492</v>
      </c>
      <c r="S811">
        <v>0.59538960456848145</v>
      </c>
      <c r="V811" t="s">
        <v>248</v>
      </c>
      <c r="W811" t="b">
        <v>1</v>
      </c>
      <c r="X811">
        <v>1</v>
      </c>
      <c r="Y811">
        <v>5.2413167953491211</v>
      </c>
      <c r="Z811">
        <v>0.62533211708068848</v>
      </c>
      <c r="AC811" t="s">
        <v>302</v>
      </c>
      <c r="AD811" t="b">
        <v>1</v>
      </c>
      <c r="AE811">
        <v>9</v>
      </c>
      <c r="AF811">
        <v>5.0120196342468262</v>
      </c>
      <c r="AG811">
        <v>8.5509319305419922</v>
      </c>
      <c r="AJ811" t="s">
        <v>402</v>
      </c>
      <c r="AK811" t="b">
        <v>1</v>
      </c>
      <c r="AL811">
        <v>11</v>
      </c>
      <c r="AM811">
        <v>2.7327334880828862</v>
      </c>
      <c r="AN811">
        <v>10.789765596389771</v>
      </c>
      <c r="AQ811" t="s">
        <v>54</v>
      </c>
      <c r="AR811" t="b">
        <v>1</v>
      </c>
      <c r="AS811">
        <v>7</v>
      </c>
      <c r="AT811">
        <v>7.0577163696289062</v>
      </c>
      <c r="AU811">
        <v>6.8749768733978271</v>
      </c>
      <c r="AX811" t="s">
        <v>459</v>
      </c>
      <c r="AY811" t="b">
        <v>1</v>
      </c>
      <c r="AZ811">
        <v>3</v>
      </c>
      <c r="BA811">
        <v>2.0433657169342041</v>
      </c>
      <c r="BB811">
        <v>2.4378607273101811</v>
      </c>
      <c r="BE811" t="s">
        <v>188</v>
      </c>
      <c r="BF811" t="b">
        <v>1</v>
      </c>
      <c r="BG811">
        <v>156</v>
      </c>
      <c r="BH811">
        <v>3.4523663520812988</v>
      </c>
      <c r="BI811">
        <v>157.2411239147186</v>
      </c>
      <c r="BL811" t="s">
        <v>506</v>
      </c>
      <c r="BM811" t="b">
        <v>1</v>
      </c>
      <c r="BN811">
        <v>1</v>
      </c>
      <c r="BO811">
        <v>4.0265622138977051</v>
      </c>
      <c r="BP811">
        <v>0.62028074264526367</v>
      </c>
    </row>
    <row r="812" spans="1:68" x14ac:dyDescent="0.2">
      <c r="A812" t="s">
        <v>14</v>
      </c>
      <c r="B812" t="b">
        <v>0</v>
      </c>
      <c r="C812">
        <v>1000</v>
      </c>
      <c r="D812">
        <v>2.6332187652587891</v>
      </c>
      <c r="E812">
        <v>963.86436629295349</v>
      </c>
      <c r="H812" t="s">
        <v>113</v>
      </c>
      <c r="I812" t="b">
        <v>1</v>
      </c>
      <c r="J812">
        <v>1</v>
      </c>
      <c r="K812">
        <v>1.108713626861572</v>
      </c>
      <c r="L812">
        <v>0.63246583938598633</v>
      </c>
      <c r="O812" t="s">
        <v>185</v>
      </c>
      <c r="P812" t="b">
        <v>1</v>
      </c>
      <c r="Q812">
        <v>170</v>
      </c>
      <c r="R812">
        <v>2.2759180068969731</v>
      </c>
      <c r="S812">
        <v>171.5131618976593</v>
      </c>
      <c r="V812" t="s">
        <v>249</v>
      </c>
      <c r="W812" t="b">
        <v>1</v>
      </c>
      <c r="X812">
        <v>1</v>
      </c>
      <c r="Y812">
        <v>8.4261646270751953</v>
      </c>
      <c r="Z812">
        <v>0.6320793628692627</v>
      </c>
      <c r="AC812" t="s">
        <v>303</v>
      </c>
      <c r="AD812" t="b">
        <v>1</v>
      </c>
      <c r="AE812">
        <v>12</v>
      </c>
      <c r="AF812">
        <v>5.2950549125671387</v>
      </c>
      <c r="AG812">
        <v>11.49719715118408</v>
      </c>
      <c r="AJ812" t="s">
        <v>106</v>
      </c>
      <c r="AK812" t="b">
        <v>1</v>
      </c>
      <c r="AL812">
        <v>1</v>
      </c>
      <c r="AM812">
        <v>2.0633406639099121</v>
      </c>
      <c r="AN812">
        <v>0.61238551139831543</v>
      </c>
      <c r="AQ812" t="s">
        <v>447</v>
      </c>
      <c r="AR812" t="b">
        <v>0</v>
      </c>
      <c r="AS812">
        <v>1000</v>
      </c>
      <c r="AT812">
        <v>4.9181094169616699</v>
      </c>
      <c r="AU812">
        <v>971.20579171180725</v>
      </c>
      <c r="AX812" t="s">
        <v>18</v>
      </c>
      <c r="AY812" t="b">
        <v>0</v>
      </c>
      <c r="AZ812">
        <v>1000</v>
      </c>
      <c r="BA812">
        <v>2.1048040390014648</v>
      </c>
      <c r="BB812">
        <v>1022.519154310226</v>
      </c>
      <c r="BE812" t="s">
        <v>45</v>
      </c>
      <c r="BF812" t="b">
        <v>1</v>
      </c>
      <c r="BG812">
        <v>1</v>
      </c>
      <c r="BH812">
        <v>4.019340991973877</v>
      </c>
      <c r="BI812">
        <v>0.66105771064758301</v>
      </c>
      <c r="BL812" t="s">
        <v>225</v>
      </c>
      <c r="BM812" t="b">
        <v>1</v>
      </c>
      <c r="BN812">
        <v>1</v>
      </c>
      <c r="BO812">
        <v>6.3131170272827148</v>
      </c>
      <c r="BP812">
        <v>0.62258529663085938</v>
      </c>
    </row>
    <row r="813" spans="1:68" x14ac:dyDescent="0.2">
      <c r="A813" t="s">
        <v>15</v>
      </c>
      <c r="B813" t="b">
        <v>1</v>
      </c>
      <c r="C813">
        <v>1</v>
      </c>
      <c r="D813">
        <v>1.5150716304779051</v>
      </c>
      <c r="E813">
        <v>0.58960294723510742</v>
      </c>
      <c r="H813" t="s">
        <v>114</v>
      </c>
      <c r="I813" t="b">
        <v>1</v>
      </c>
      <c r="J813">
        <v>1</v>
      </c>
      <c r="K813">
        <v>3.5482077598571782</v>
      </c>
      <c r="L813">
        <v>0.5982365608215332</v>
      </c>
      <c r="O813" t="s">
        <v>186</v>
      </c>
      <c r="P813" t="b">
        <v>0</v>
      </c>
      <c r="Q813">
        <v>1000</v>
      </c>
      <c r="R813">
        <v>2.047714471817017</v>
      </c>
      <c r="S813">
        <v>1021.508629798889</v>
      </c>
      <c r="V813" t="s">
        <v>158</v>
      </c>
      <c r="W813" t="b">
        <v>1</v>
      </c>
      <c r="X813">
        <v>1</v>
      </c>
      <c r="Y813">
        <v>5.3964037895202637</v>
      </c>
      <c r="Z813">
        <v>0.61672782897949219</v>
      </c>
      <c r="AC813" t="s">
        <v>304</v>
      </c>
      <c r="AD813" t="b">
        <v>1</v>
      </c>
      <c r="AE813">
        <v>1</v>
      </c>
      <c r="AF813">
        <v>5.9779744148254386</v>
      </c>
      <c r="AG813">
        <v>0.62706351280212402</v>
      </c>
      <c r="AJ813" t="s">
        <v>403</v>
      </c>
      <c r="AK813" t="b">
        <v>1</v>
      </c>
      <c r="AL813">
        <v>1</v>
      </c>
      <c r="AM813">
        <v>1.416677594184875</v>
      </c>
      <c r="AN813">
        <v>0.63224148750305176</v>
      </c>
      <c r="AQ813" t="s">
        <v>107</v>
      </c>
      <c r="AR813" t="b">
        <v>1</v>
      </c>
      <c r="AS813">
        <v>126</v>
      </c>
      <c r="AT813">
        <v>3.6133096218109131</v>
      </c>
      <c r="AU813">
        <v>121.4444975852966</v>
      </c>
      <c r="AX813" t="s">
        <v>32</v>
      </c>
      <c r="AY813" t="b">
        <v>1</v>
      </c>
      <c r="AZ813">
        <v>1</v>
      </c>
      <c r="BA813">
        <v>3.688867568969727</v>
      </c>
      <c r="BB813">
        <v>0.61628961563110352</v>
      </c>
      <c r="BE813" t="s">
        <v>163</v>
      </c>
      <c r="BF813" t="b">
        <v>1</v>
      </c>
      <c r="BG813">
        <v>1</v>
      </c>
      <c r="BH813">
        <v>6.9767537117004386</v>
      </c>
      <c r="BI813">
        <v>0.61785054206848145</v>
      </c>
      <c r="BL813" t="s">
        <v>507</v>
      </c>
      <c r="BM813" t="b">
        <v>1</v>
      </c>
      <c r="BN813">
        <v>1</v>
      </c>
      <c r="BO813">
        <v>6.5767574310302734</v>
      </c>
      <c r="BP813">
        <v>0.6155703067779541</v>
      </c>
    </row>
    <row r="814" spans="1:68" x14ac:dyDescent="0.2">
      <c r="A814" t="s">
        <v>16</v>
      </c>
      <c r="B814" t="b">
        <v>1</v>
      </c>
      <c r="C814">
        <v>1</v>
      </c>
      <c r="D814">
        <v>2.1991028785705571</v>
      </c>
      <c r="E814">
        <v>0.60649490356445312</v>
      </c>
      <c r="H814" t="s">
        <v>115</v>
      </c>
      <c r="I814" t="b">
        <v>1</v>
      </c>
      <c r="J814">
        <v>1</v>
      </c>
      <c r="K814">
        <v>2.18489670753479</v>
      </c>
      <c r="L814">
        <v>0.61105179786682129</v>
      </c>
      <c r="O814" t="s">
        <v>187</v>
      </c>
      <c r="P814" t="b">
        <v>1</v>
      </c>
      <c r="Q814">
        <v>30</v>
      </c>
      <c r="R814">
        <v>4.9040641784667969</v>
      </c>
      <c r="S814">
        <v>28.603023529052731</v>
      </c>
      <c r="V814" t="s">
        <v>250</v>
      </c>
      <c r="W814" t="b">
        <v>1</v>
      </c>
      <c r="X814">
        <v>1</v>
      </c>
      <c r="Y814">
        <v>5.8084812164306641</v>
      </c>
      <c r="Z814">
        <v>0.61962628364562988</v>
      </c>
      <c r="AC814" t="s">
        <v>305</v>
      </c>
      <c r="AD814" t="b">
        <v>1</v>
      </c>
      <c r="AE814">
        <v>6</v>
      </c>
      <c r="AF814">
        <v>5.6280698776245117</v>
      </c>
      <c r="AG814">
        <v>5.5545220375061044</v>
      </c>
      <c r="AJ814" t="s">
        <v>119</v>
      </c>
      <c r="AK814" t="b">
        <v>0</v>
      </c>
      <c r="AL814">
        <v>1000</v>
      </c>
      <c r="AM814">
        <v>0.718242347240448</v>
      </c>
      <c r="AN814">
        <v>1074.5529856681819</v>
      </c>
      <c r="AQ814" t="s">
        <v>448</v>
      </c>
      <c r="AR814" t="b">
        <v>1</v>
      </c>
      <c r="AS814">
        <v>1</v>
      </c>
      <c r="AT814">
        <v>3.485139131546021</v>
      </c>
      <c r="AU814">
        <v>0.6179201602935791</v>
      </c>
      <c r="AX814" t="s">
        <v>22</v>
      </c>
      <c r="AY814" t="b">
        <v>0</v>
      </c>
      <c r="AZ814">
        <v>1000</v>
      </c>
      <c r="BA814">
        <v>1.299296617507935</v>
      </c>
      <c r="BB814">
        <v>975.76397061347961</v>
      </c>
      <c r="BE814" t="s">
        <v>95</v>
      </c>
      <c r="BF814" t="b">
        <v>1</v>
      </c>
      <c r="BG814">
        <v>2</v>
      </c>
      <c r="BH814">
        <v>3.9900462627410889</v>
      </c>
      <c r="BI814">
        <v>1.6162087917327881</v>
      </c>
      <c r="BL814" t="s">
        <v>508</v>
      </c>
      <c r="BM814" t="b">
        <v>1</v>
      </c>
      <c r="BN814">
        <v>1</v>
      </c>
      <c r="BO814">
        <v>5.9324088096618652</v>
      </c>
      <c r="BP814">
        <v>0.62516283988952637</v>
      </c>
    </row>
    <row r="815" spans="1:68" x14ac:dyDescent="0.2">
      <c r="A815" t="s">
        <v>17</v>
      </c>
      <c r="B815" t="b">
        <v>0</v>
      </c>
      <c r="C815">
        <v>1000</v>
      </c>
      <c r="D815">
        <v>2.3370156288146968</v>
      </c>
      <c r="E815">
        <v>986.31866765022278</v>
      </c>
      <c r="H815" t="s">
        <v>116</v>
      </c>
      <c r="I815" t="b">
        <v>1</v>
      </c>
      <c r="J815">
        <v>1</v>
      </c>
      <c r="K815">
        <v>4.7242593765258789</v>
      </c>
      <c r="L815">
        <v>0.6212151050567627</v>
      </c>
      <c r="O815" t="s">
        <v>188</v>
      </c>
      <c r="P815" t="b">
        <v>1</v>
      </c>
      <c r="Q815">
        <v>1</v>
      </c>
      <c r="R815">
        <v>3.7289309501647949</v>
      </c>
      <c r="S815">
        <v>0.59093570709228516</v>
      </c>
      <c r="V815" t="s">
        <v>251</v>
      </c>
      <c r="W815" t="b">
        <v>1</v>
      </c>
      <c r="X815">
        <v>1</v>
      </c>
      <c r="Y815">
        <v>5.6115455627441406</v>
      </c>
      <c r="Z815">
        <v>0.62038469314575195</v>
      </c>
      <c r="AC815" t="s">
        <v>306</v>
      </c>
      <c r="AD815" t="b">
        <v>1</v>
      </c>
      <c r="AE815">
        <v>1</v>
      </c>
      <c r="AF815">
        <v>3.877224445343018</v>
      </c>
      <c r="AG815">
        <v>0.6234586238861084</v>
      </c>
      <c r="AJ815" t="s">
        <v>54</v>
      </c>
      <c r="AK815" t="b">
        <v>1</v>
      </c>
      <c r="AL815">
        <v>2</v>
      </c>
      <c r="AM815">
        <v>2.5710427761077881</v>
      </c>
      <c r="AN815">
        <v>1.6313178539276121</v>
      </c>
      <c r="AQ815" t="s">
        <v>104</v>
      </c>
      <c r="AR815" t="b">
        <v>1</v>
      </c>
      <c r="AS815">
        <v>1</v>
      </c>
      <c r="AT815">
        <v>4.3988246917724609</v>
      </c>
      <c r="AU815">
        <v>0.59575700759887695</v>
      </c>
      <c r="AX815" t="s">
        <v>36</v>
      </c>
      <c r="AY815" t="b">
        <v>0</v>
      </c>
      <c r="AZ815">
        <v>1000</v>
      </c>
      <c r="BA815">
        <v>5.977330207824707</v>
      </c>
      <c r="BB815">
        <v>986.59668469429016</v>
      </c>
      <c r="BE815" t="s">
        <v>270</v>
      </c>
      <c r="BF815" t="b">
        <v>1</v>
      </c>
      <c r="BG815">
        <v>1</v>
      </c>
      <c r="BH815">
        <v>3.3157413005828862</v>
      </c>
      <c r="BI815">
        <v>0.62483763694763184</v>
      </c>
      <c r="BL815" t="s">
        <v>509</v>
      </c>
      <c r="BM815" t="b">
        <v>1</v>
      </c>
      <c r="BN815">
        <v>1</v>
      </c>
      <c r="BO815">
        <v>8.4440011978149414</v>
      </c>
      <c r="BP815">
        <v>0.62089276313781738</v>
      </c>
    </row>
    <row r="816" spans="1:68" x14ac:dyDescent="0.2">
      <c r="A816" t="s">
        <v>18</v>
      </c>
      <c r="B816" t="b">
        <v>1</v>
      </c>
      <c r="C816">
        <v>1</v>
      </c>
      <c r="D816">
        <v>3.9212489128112789</v>
      </c>
      <c r="E816">
        <v>0.60290002822875977</v>
      </c>
      <c r="H816" t="s">
        <v>26</v>
      </c>
      <c r="I816" t="b">
        <v>1</v>
      </c>
      <c r="J816">
        <v>1</v>
      </c>
      <c r="K816">
        <v>2.838531494140625</v>
      </c>
      <c r="L816">
        <v>0.65088891983032227</v>
      </c>
      <c r="O816" t="s">
        <v>84</v>
      </c>
      <c r="P816" t="b">
        <v>1</v>
      </c>
      <c r="Q816">
        <v>11</v>
      </c>
      <c r="R816">
        <v>1.8847993612289431</v>
      </c>
      <c r="S816">
        <v>10.321068048477169</v>
      </c>
      <c r="V816" t="s">
        <v>252</v>
      </c>
      <c r="W816" t="b">
        <v>1</v>
      </c>
      <c r="X816">
        <v>1</v>
      </c>
      <c r="Y816">
        <v>8.1112480163574219</v>
      </c>
      <c r="Z816">
        <v>0.62308549880981445</v>
      </c>
      <c r="AC816" t="s">
        <v>307</v>
      </c>
      <c r="AD816" t="b">
        <v>1</v>
      </c>
      <c r="AE816">
        <v>2</v>
      </c>
      <c r="AF816">
        <v>5.6568083763122559</v>
      </c>
      <c r="AG816">
        <v>1.6072430610656741</v>
      </c>
      <c r="AJ816" t="s">
        <v>75</v>
      </c>
      <c r="AK816" t="b">
        <v>1</v>
      </c>
      <c r="AL816">
        <v>1</v>
      </c>
      <c r="AM816">
        <v>6.2163734436035156</v>
      </c>
      <c r="AN816">
        <v>0.58779001235961914</v>
      </c>
      <c r="AQ816" t="s">
        <v>198</v>
      </c>
      <c r="AR816" t="b">
        <v>1</v>
      </c>
      <c r="AS816">
        <v>6</v>
      </c>
      <c r="AT816">
        <v>4.5084414482116699</v>
      </c>
      <c r="AU816">
        <v>5.7502539157867432</v>
      </c>
      <c r="AX816" t="s">
        <v>460</v>
      </c>
      <c r="AY816" t="b">
        <v>1</v>
      </c>
      <c r="AZ816">
        <v>20</v>
      </c>
      <c r="BA816">
        <v>3.1071541309356689</v>
      </c>
      <c r="BB816">
        <v>18.536557197570801</v>
      </c>
      <c r="BE816" t="s">
        <v>240</v>
      </c>
      <c r="BF816" t="b">
        <v>1</v>
      </c>
      <c r="BG816">
        <v>1</v>
      </c>
      <c r="BH816">
        <v>8.4343643188476562</v>
      </c>
      <c r="BI816">
        <v>0.61949872970581055</v>
      </c>
      <c r="BL816" t="s">
        <v>510</v>
      </c>
      <c r="BM816" t="b">
        <v>1</v>
      </c>
      <c r="BN816">
        <v>1</v>
      </c>
      <c r="BO816">
        <v>1.6128531694412229</v>
      </c>
      <c r="BP816">
        <v>0.62445926666259766</v>
      </c>
    </row>
    <row r="817" spans="1:68" x14ac:dyDescent="0.2">
      <c r="A817" t="s">
        <v>19</v>
      </c>
      <c r="B817" t="b">
        <v>1</v>
      </c>
      <c r="C817">
        <v>1</v>
      </c>
      <c r="D817">
        <v>2.8874862194061279</v>
      </c>
      <c r="E817">
        <v>0.61873483657836914</v>
      </c>
      <c r="H817" t="s">
        <v>117</v>
      </c>
      <c r="I817" t="b">
        <v>1</v>
      </c>
      <c r="J817">
        <v>1</v>
      </c>
      <c r="K817">
        <v>4.6786799430847168</v>
      </c>
      <c r="L817">
        <v>0.62694621086120605</v>
      </c>
      <c r="O817" t="s">
        <v>68</v>
      </c>
      <c r="P817" t="b">
        <v>1</v>
      </c>
      <c r="Q817">
        <v>1</v>
      </c>
      <c r="R817">
        <v>7.762148380279541</v>
      </c>
      <c r="S817">
        <v>0.63475298881530762</v>
      </c>
      <c r="V817" t="s">
        <v>107</v>
      </c>
      <c r="W817" t="b">
        <v>0</v>
      </c>
      <c r="X817">
        <v>1000</v>
      </c>
      <c r="Y817">
        <v>2.7233860492706299</v>
      </c>
      <c r="Z817">
        <v>1002.026355266571</v>
      </c>
      <c r="AC817" t="s">
        <v>308</v>
      </c>
      <c r="AD817" t="b">
        <v>1</v>
      </c>
      <c r="AE817">
        <v>1</v>
      </c>
      <c r="AF817">
        <v>3.2970163822174068</v>
      </c>
      <c r="AG817">
        <v>0.61396884918212891</v>
      </c>
      <c r="AJ817" t="s">
        <v>36</v>
      </c>
      <c r="AK817" t="b">
        <v>1</v>
      </c>
      <c r="AL817">
        <v>1</v>
      </c>
      <c r="AM817">
        <v>2.467816829681396</v>
      </c>
      <c r="AN817">
        <v>0.89548158645629883</v>
      </c>
      <c r="AQ817" t="s">
        <v>200</v>
      </c>
      <c r="AR817" t="b">
        <v>1</v>
      </c>
      <c r="AS817">
        <v>10</v>
      </c>
      <c r="AT817">
        <v>3.5274991989135742</v>
      </c>
      <c r="AU817">
        <v>9.4006621837615967</v>
      </c>
      <c r="AX817" t="s">
        <v>172</v>
      </c>
      <c r="AY817" t="b">
        <v>1</v>
      </c>
      <c r="AZ817">
        <v>1</v>
      </c>
      <c r="BA817">
        <v>2.4694452285766602</v>
      </c>
      <c r="BB817">
        <v>0.57666277885437012</v>
      </c>
      <c r="BE817" t="s">
        <v>478</v>
      </c>
      <c r="BF817" t="b">
        <v>1</v>
      </c>
      <c r="BG817">
        <v>2</v>
      </c>
      <c r="BH817">
        <v>4.2344965934753418</v>
      </c>
      <c r="BI817">
        <v>1.6396758556365969</v>
      </c>
      <c r="BL817" t="s">
        <v>511</v>
      </c>
      <c r="BM817" t="b">
        <v>1</v>
      </c>
      <c r="BN817">
        <v>1</v>
      </c>
      <c r="BO817">
        <v>3.256026029586792</v>
      </c>
      <c r="BP817">
        <v>0.62105965614318848</v>
      </c>
    </row>
    <row r="818" spans="1:68" x14ac:dyDescent="0.2">
      <c r="A818" t="s">
        <v>20</v>
      </c>
      <c r="B818" t="b">
        <v>1</v>
      </c>
      <c r="C818">
        <v>650</v>
      </c>
      <c r="D818">
        <v>5.61395263671875</v>
      </c>
      <c r="E818">
        <v>639.62881135940552</v>
      </c>
      <c r="H818" t="s">
        <v>118</v>
      </c>
      <c r="I818" t="b">
        <v>1</v>
      </c>
      <c r="J818">
        <v>1</v>
      </c>
      <c r="K818">
        <v>1.5178016424179079</v>
      </c>
      <c r="L818">
        <v>0.64085149765014648</v>
      </c>
      <c r="O818" t="s">
        <v>189</v>
      </c>
      <c r="P818" t="b">
        <v>1</v>
      </c>
      <c r="Q818">
        <v>1</v>
      </c>
      <c r="R818">
        <v>3.8049066066741939</v>
      </c>
      <c r="S818">
        <v>0.59476041793823242</v>
      </c>
      <c r="V818" t="s">
        <v>253</v>
      </c>
      <c r="W818" t="b">
        <v>1</v>
      </c>
      <c r="X818">
        <v>1</v>
      </c>
      <c r="Y818">
        <v>3.038607120513916</v>
      </c>
      <c r="Z818">
        <v>0.62794399261474609</v>
      </c>
      <c r="AC818" t="s">
        <v>309</v>
      </c>
      <c r="AD818" t="b">
        <v>1</v>
      </c>
      <c r="AE818">
        <v>195</v>
      </c>
      <c r="AF818">
        <v>6.1239051818847656</v>
      </c>
      <c r="AG818">
        <v>193.86832332611081</v>
      </c>
      <c r="AJ818" t="s">
        <v>65</v>
      </c>
      <c r="AK818" t="b">
        <v>1</v>
      </c>
      <c r="AL818">
        <v>1</v>
      </c>
      <c r="AM818">
        <v>2.7609210014343262</v>
      </c>
      <c r="AN818">
        <v>0.601654052734375</v>
      </c>
      <c r="AQ818" t="s">
        <v>242</v>
      </c>
      <c r="AR818" t="b">
        <v>1</v>
      </c>
      <c r="AS818">
        <v>1</v>
      </c>
      <c r="AT818">
        <v>4.8703818321228027</v>
      </c>
      <c r="AU818">
        <v>0.60596346855163574</v>
      </c>
      <c r="AX818" t="s">
        <v>213</v>
      </c>
      <c r="AY818" t="b">
        <v>1</v>
      </c>
      <c r="AZ818">
        <v>1</v>
      </c>
      <c r="BA818">
        <v>5.0968194007873544</v>
      </c>
      <c r="BB818">
        <v>0.61927890777587891</v>
      </c>
      <c r="BE818" t="s">
        <v>36</v>
      </c>
      <c r="BF818" t="b">
        <v>1</v>
      </c>
      <c r="BG818">
        <v>1</v>
      </c>
      <c r="BH818">
        <v>8.3210811614990234</v>
      </c>
      <c r="BI818">
        <v>0.62869358062744141</v>
      </c>
      <c r="BL818" t="s">
        <v>182</v>
      </c>
      <c r="BM818" t="b">
        <v>1</v>
      </c>
      <c r="BN818">
        <v>1</v>
      </c>
      <c r="BO818">
        <v>3.4643814563751221</v>
      </c>
      <c r="BP818">
        <v>0.62088203430175781</v>
      </c>
    </row>
    <row r="819" spans="1:68" x14ac:dyDescent="0.2">
      <c r="A819" t="s">
        <v>21</v>
      </c>
      <c r="B819" t="b">
        <v>1</v>
      </c>
      <c r="C819">
        <v>1</v>
      </c>
      <c r="D819">
        <v>4.4022870063781738</v>
      </c>
      <c r="E819">
        <v>0.60656285285949707</v>
      </c>
      <c r="H819" t="s">
        <v>101</v>
      </c>
      <c r="I819" t="b">
        <v>0</v>
      </c>
      <c r="J819">
        <v>1000</v>
      </c>
      <c r="K819">
        <v>1.6307381391525271</v>
      </c>
      <c r="L819">
        <v>994.15654492378235</v>
      </c>
      <c r="O819" t="s">
        <v>190</v>
      </c>
      <c r="P819" t="b">
        <v>1</v>
      </c>
      <c r="Q819">
        <v>1</v>
      </c>
      <c r="R819">
        <v>5.9156064987182617</v>
      </c>
      <c r="S819">
        <v>0.6010894775390625</v>
      </c>
      <c r="V819" t="s">
        <v>254</v>
      </c>
      <c r="W819" t="b">
        <v>1</v>
      </c>
      <c r="X819">
        <v>1</v>
      </c>
      <c r="Y819">
        <v>6.8823614120483398</v>
      </c>
      <c r="Z819">
        <v>0.62140226364135742</v>
      </c>
      <c r="AC819" t="s">
        <v>310</v>
      </c>
      <c r="AD819" t="b">
        <v>1</v>
      </c>
      <c r="AE819">
        <v>1</v>
      </c>
      <c r="AF819">
        <v>2.1118869781494141</v>
      </c>
      <c r="AG819">
        <v>0.6196596622467041</v>
      </c>
      <c r="AJ819" t="s">
        <v>20</v>
      </c>
      <c r="AK819" t="b">
        <v>1</v>
      </c>
      <c r="AL819">
        <v>1</v>
      </c>
      <c r="AM819">
        <v>2.8846452236175542</v>
      </c>
      <c r="AN819">
        <v>0.63361644744873047</v>
      </c>
      <c r="AQ819" t="s">
        <v>38</v>
      </c>
      <c r="AR819" t="b">
        <v>1</v>
      </c>
      <c r="AS819">
        <v>1</v>
      </c>
      <c r="AT819">
        <v>3.825372457504272</v>
      </c>
      <c r="AU819">
        <v>0.60671281814575195</v>
      </c>
      <c r="AX819" t="s">
        <v>461</v>
      </c>
      <c r="AY819" t="b">
        <v>0</v>
      </c>
      <c r="AZ819">
        <v>1000</v>
      </c>
      <c r="BA819">
        <v>3.4503989219665532</v>
      </c>
      <c r="BB819">
        <v>930.43472623825073</v>
      </c>
      <c r="BE819" t="s">
        <v>479</v>
      </c>
      <c r="BF819" t="b">
        <v>1</v>
      </c>
      <c r="BG819">
        <v>1</v>
      </c>
      <c r="BH819">
        <v>6.927304744720459</v>
      </c>
      <c r="BI819">
        <v>0.62204384803771973</v>
      </c>
      <c r="BL819" t="s">
        <v>512</v>
      </c>
      <c r="BM819" t="b">
        <v>1</v>
      </c>
      <c r="BN819">
        <v>1</v>
      </c>
      <c r="BO819">
        <v>3.7017581462860112</v>
      </c>
      <c r="BP819">
        <v>0.90060901641845703</v>
      </c>
    </row>
    <row r="820" spans="1:68" x14ac:dyDescent="0.2">
      <c r="A820" t="s">
        <v>22</v>
      </c>
      <c r="B820" t="b">
        <v>0</v>
      </c>
      <c r="C820">
        <v>1000</v>
      </c>
      <c r="D820">
        <v>3.6976373195648189</v>
      </c>
      <c r="E820">
        <v>984.12063956260681</v>
      </c>
      <c r="H820" t="s">
        <v>119</v>
      </c>
      <c r="I820" t="b">
        <v>1</v>
      </c>
      <c r="J820">
        <v>1</v>
      </c>
      <c r="K820">
        <v>1.0272642374038701</v>
      </c>
      <c r="L820">
        <v>0.64820432662963867</v>
      </c>
      <c r="O820" t="s">
        <v>191</v>
      </c>
      <c r="P820" t="b">
        <v>1</v>
      </c>
      <c r="Q820">
        <v>1</v>
      </c>
      <c r="R820">
        <v>2.2608027458190918</v>
      </c>
      <c r="S820">
        <v>0.63187980651855469</v>
      </c>
      <c r="V820" t="s">
        <v>222</v>
      </c>
      <c r="W820" t="b">
        <v>1</v>
      </c>
      <c r="X820">
        <v>1</v>
      </c>
      <c r="Y820">
        <v>5.9352755546569824</v>
      </c>
      <c r="Z820">
        <v>0.62415671348571777</v>
      </c>
      <c r="AC820" t="s">
        <v>311</v>
      </c>
      <c r="AD820" t="b">
        <v>1</v>
      </c>
      <c r="AE820">
        <v>1</v>
      </c>
      <c r="AF820">
        <v>4.5274872779846191</v>
      </c>
      <c r="AG820">
        <v>0.62077808380126953</v>
      </c>
      <c r="AJ820" t="s">
        <v>187</v>
      </c>
      <c r="AK820" t="b">
        <v>0</v>
      </c>
      <c r="AL820">
        <v>1000</v>
      </c>
      <c r="AM820">
        <v>1.7399158477783201</v>
      </c>
      <c r="AN820">
        <v>955.94039106369019</v>
      </c>
      <c r="AQ820" t="s">
        <v>50</v>
      </c>
      <c r="AR820" t="b">
        <v>1</v>
      </c>
      <c r="AS820">
        <v>2</v>
      </c>
      <c r="AT820">
        <v>8.9898948669433594</v>
      </c>
      <c r="AU820">
        <v>1.634454727172852</v>
      </c>
      <c r="AX820" t="s">
        <v>60</v>
      </c>
      <c r="AY820" t="b">
        <v>0</v>
      </c>
      <c r="AZ820">
        <v>1000</v>
      </c>
      <c r="BA820">
        <v>2.3337821960449219</v>
      </c>
      <c r="BB820">
        <v>986.30444574356079</v>
      </c>
      <c r="BE820" t="s">
        <v>241</v>
      </c>
      <c r="BF820" t="b">
        <v>1</v>
      </c>
      <c r="BG820">
        <v>1</v>
      </c>
      <c r="BH820">
        <v>2.0174190998077388</v>
      </c>
      <c r="BI820">
        <v>0.62466788291931152</v>
      </c>
      <c r="BL820" t="s">
        <v>513</v>
      </c>
      <c r="BM820" t="b">
        <v>1</v>
      </c>
      <c r="BN820">
        <v>1</v>
      </c>
      <c r="BO820">
        <v>1.854613661766052</v>
      </c>
      <c r="BP820">
        <v>0.62721800804138184</v>
      </c>
    </row>
    <row r="821" spans="1:68" x14ac:dyDescent="0.2">
      <c r="A821" t="s">
        <v>23</v>
      </c>
      <c r="B821" t="b">
        <v>0</v>
      </c>
      <c r="C821">
        <v>1000</v>
      </c>
      <c r="D821">
        <v>2.3144724369049068</v>
      </c>
      <c r="E821">
        <v>956.45093512535095</v>
      </c>
      <c r="H821" t="s">
        <v>120</v>
      </c>
      <c r="I821" t="b">
        <v>1</v>
      </c>
      <c r="J821">
        <v>1</v>
      </c>
      <c r="K821">
        <v>1.7383778095245359</v>
      </c>
      <c r="L821">
        <v>0.59467267990112305</v>
      </c>
      <c r="O821" t="s">
        <v>192</v>
      </c>
      <c r="P821" t="b">
        <v>1</v>
      </c>
      <c r="Q821">
        <v>1</v>
      </c>
      <c r="R821">
        <v>3.912899494171143</v>
      </c>
      <c r="S821">
        <v>0.58908772468566895</v>
      </c>
      <c r="V821" t="s">
        <v>142</v>
      </c>
      <c r="W821" t="b">
        <v>1</v>
      </c>
      <c r="X821">
        <v>1</v>
      </c>
      <c r="Y821">
        <v>5.0822315216064453</v>
      </c>
      <c r="Z821">
        <v>0.62341141700744629</v>
      </c>
      <c r="AC821" t="s">
        <v>312</v>
      </c>
      <c r="AD821" t="b">
        <v>1</v>
      </c>
      <c r="AE821">
        <v>1</v>
      </c>
      <c r="AF821">
        <v>1.3607221841812129</v>
      </c>
      <c r="AG821">
        <v>0.6131131649017334</v>
      </c>
      <c r="AJ821" t="s">
        <v>82</v>
      </c>
      <c r="AK821" t="b">
        <v>1</v>
      </c>
      <c r="AL821">
        <v>1</v>
      </c>
      <c r="AM821">
        <v>3.435515165328979</v>
      </c>
      <c r="AN821">
        <v>0.64300251007080078</v>
      </c>
      <c r="AQ821" t="s">
        <v>89</v>
      </c>
      <c r="AR821" t="b">
        <v>1</v>
      </c>
      <c r="AS821">
        <v>2</v>
      </c>
      <c r="AT821">
        <v>5.1950325965881348</v>
      </c>
      <c r="AU821">
        <v>1.5785708427429199</v>
      </c>
      <c r="AX821" t="s">
        <v>462</v>
      </c>
      <c r="AY821" t="b">
        <v>1</v>
      </c>
      <c r="AZ821">
        <v>1</v>
      </c>
      <c r="BA821">
        <v>2.493937730789185</v>
      </c>
      <c r="BB821">
        <v>0.59842491149902344</v>
      </c>
      <c r="BE821" t="s">
        <v>480</v>
      </c>
      <c r="BF821" t="b">
        <v>1</v>
      </c>
      <c r="BG821">
        <v>1</v>
      </c>
      <c r="BH821">
        <v>3.65770435333252</v>
      </c>
      <c r="BI821">
        <v>0.81427383422851562</v>
      </c>
      <c r="BL821" t="s">
        <v>204</v>
      </c>
      <c r="BM821" t="b">
        <v>1</v>
      </c>
      <c r="BN821">
        <v>1</v>
      </c>
      <c r="BO821">
        <v>2.42899489402771</v>
      </c>
      <c r="BP821">
        <v>0.62441515922546387</v>
      </c>
    </row>
    <row r="822" spans="1:68" x14ac:dyDescent="0.2">
      <c r="A822" t="s">
        <v>24</v>
      </c>
      <c r="B822" t="b">
        <v>1</v>
      </c>
      <c r="C822">
        <v>8</v>
      </c>
      <c r="D822">
        <v>5.0393705368041992</v>
      </c>
      <c r="E822">
        <v>7.2761204242706299</v>
      </c>
      <c r="H822" t="s">
        <v>121</v>
      </c>
      <c r="I822" t="b">
        <v>1</v>
      </c>
      <c r="J822">
        <v>2</v>
      </c>
      <c r="K822">
        <v>3.81676197052002</v>
      </c>
      <c r="L822">
        <v>1.618050098419189</v>
      </c>
      <c r="O822" t="s">
        <v>193</v>
      </c>
      <c r="P822" t="b">
        <v>1</v>
      </c>
      <c r="Q822">
        <v>1</v>
      </c>
      <c r="R822">
        <v>3.044100284576416</v>
      </c>
      <c r="S822">
        <v>0.59708237648010254</v>
      </c>
      <c r="V822" t="s">
        <v>143</v>
      </c>
      <c r="W822" t="b">
        <v>1</v>
      </c>
      <c r="X822">
        <v>1</v>
      </c>
      <c r="Y822">
        <v>3.5293862819671631</v>
      </c>
      <c r="Z822">
        <v>0.62211990356445312</v>
      </c>
      <c r="AC822" t="s">
        <v>313</v>
      </c>
      <c r="AD822" t="b">
        <v>1</v>
      </c>
      <c r="AE822">
        <v>3</v>
      </c>
      <c r="AF822">
        <v>3.8430266380310059</v>
      </c>
      <c r="AG822">
        <v>2.5986785888671879</v>
      </c>
      <c r="AJ822" t="s">
        <v>147</v>
      </c>
      <c r="AK822" t="b">
        <v>1</v>
      </c>
      <c r="AL822">
        <v>19</v>
      </c>
      <c r="AM822">
        <v>1.0777630805969241</v>
      </c>
      <c r="AN822">
        <v>19.605499029159549</v>
      </c>
      <c r="AQ822" t="s">
        <v>14</v>
      </c>
      <c r="AR822" t="b">
        <v>1</v>
      </c>
      <c r="AS822">
        <v>1</v>
      </c>
      <c r="AT822">
        <v>6.6851620674133301</v>
      </c>
      <c r="AU822">
        <v>0.60914921760559082</v>
      </c>
      <c r="AX822" t="s">
        <v>189</v>
      </c>
      <c r="AY822" t="b">
        <v>1</v>
      </c>
      <c r="AZ822">
        <v>1</v>
      </c>
      <c r="BA822">
        <v>2.8222260475158691</v>
      </c>
      <c r="BB822">
        <v>0.58181381225585938</v>
      </c>
      <c r="BE822" t="s">
        <v>109</v>
      </c>
      <c r="BF822" t="b">
        <v>1</v>
      </c>
      <c r="BG822">
        <v>1</v>
      </c>
      <c r="BH822">
        <v>3.9549074172973628</v>
      </c>
      <c r="BI822">
        <v>0.6092832088470459</v>
      </c>
      <c r="BL822" t="s">
        <v>514</v>
      </c>
      <c r="BM822" t="b">
        <v>1</v>
      </c>
      <c r="BN822">
        <v>1</v>
      </c>
      <c r="BO822">
        <v>4.5221033096313477</v>
      </c>
      <c r="BP822">
        <v>0.6185615062713623</v>
      </c>
    </row>
    <row r="823" spans="1:68" x14ac:dyDescent="0.2">
      <c r="A823" t="s">
        <v>25</v>
      </c>
      <c r="B823" t="b">
        <v>1</v>
      </c>
      <c r="C823">
        <v>1</v>
      </c>
      <c r="D823">
        <v>2.6357641220092769</v>
      </c>
      <c r="E823">
        <v>0.60645675659179688</v>
      </c>
      <c r="H823" t="s">
        <v>61</v>
      </c>
      <c r="I823" t="b">
        <v>1</v>
      </c>
      <c r="J823">
        <v>2</v>
      </c>
      <c r="K823">
        <v>1.791418671607971</v>
      </c>
      <c r="L823">
        <v>1.547216415405273</v>
      </c>
      <c r="O823" t="s">
        <v>106</v>
      </c>
      <c r="P823" t="b">
        <v>1</v>
      </c>
      <c r="Q823">
        <v>1</v>
      </c>
      <c r="R823">
        <v>3.2759110927581792</v>
      </c>
      <c r="S823">
        <v>0.59143924713134766</v>
      </c>
      <c r="V823" t="s">
        <v>255</v>
      </c>
      <c r="W823" t="b">
        <v>1</v>
      </c>
      <c r="X823">
        <v>1</v>
      </c>
      <c r="Y823">
        <v>2.9615969657897949</v>
      </c>
      <c r="Z823">
        <v>0.61810207366943359</v>
      </c>
      <c r="AC823" t="s">
        <v>314</v>
      </c>
      <c r="AD823" t="b">
        <v>1</v>
      </c>
      <c r="AE823">
        <v>1</v>
      </c>
      <c r="AF823">
        <v>1.8356666564941411</v>
      </c>
      <c r="AG823">
        <v>0.78553962707519531</v>
      </c>
      <c r="AJ823" t="s">
        <v>224</v>
      </c>
      <c r="AK823" t="b">
        <v>1</v>
      </c>
      <c r="AL823">
        <v>223</v>
      </c>
      <c r="AM823">
        <v>4.7429919242858887</v>
      </c>
      <c r="AN823">
        <v>240.09798669815061</v>
      </c>
      <c r="AQ823" t="s">
        <v>83</v>
      </c>
      <c r="AR823" t="b">
        <v>1</v>
      </c>
      <c r="AS823">
        <v>1</v>
      </c>
      <c r="AT823">
        <v>8.1189641952514648</v>
      </c>
      <c r="AU823">
        <v>0.60624289512634277</v>
      </c>
      <c r="AX823" t="s">
        <v>97</v>
      </c>
      <c r="AY823" t="b">
        <v>1</v>
      </c>
      <c r="AZ823">
        <v>1</v>
      </c>
      <c r="BA823">
        <v>6.3087515830993652</v>
      </c>
      <c r="BB823">
        <v>0.57212710380554199</v>
      </c>
      <c r="BE823" t="s">
        <v>136</v>
      </c>
      <c r="BF823" t="b">
        <v>1</v>
      </c>
      <c r="BG823">
        <v>3</v>
      </c>
      <c r="BH823">
        <v>2.6368250846862789</v>
      </c>
      <c r="BI823">
        <v>2.664767742156982</v>
      </c>
      <c r="BL823" t="s">
        <v>515</v>
      </c>
      <c r="BM823" t="b">
        <v>1</v>
      </c>
      <c r="BN823">
        <v>2</v>
      </c>
      <c r="BO823">
        <v>2.0488684177398682</v>
      </c>
      <c r="BP823">
        <v>1.626540899276733</v>
      </c>
    </row>
    <row r="824" spans="1:68" x14ac:dyDescent="0.2">
      <c r="A824" t="s">
        <v>26</v>
      </c>
      <c r="B824" t="b">
        <v>1</v>
      </c>
      <c r="C824">
        <v>953</v>
      </c>
      <c r="D824">
        <v>2.2140524387359619</v>
      </c>
      <c r="E824">
        <v>937.84883546829224</v>
      </c>
      <c r="H824" t="s">
        <v>122</v>
      </c>
      <c r="I824" t="b">
        <v>1</v>
      </c>
      <c r="J824">
        <v>1</v>
      </c>
      <c r="K824">
        <v>3.716044664382935</v>
      </c>
      <c r="L824">
        <v>0.65573859214782715</v>
      </c>
      <c r="O824" t="s">
        <v>194</v>
      </c>
      <c r="P824" t="b">
        <v>1</v>
      </c>
      <c r="Q824">
        <v>18</v>
      </c>
      <c r="R824">
        <v>2.965163946151733</v>
      </c>
      <c r="S824">
        <v>17.104324817657471</v>
      </c>
      <c r="V824" t="s">
        <v>39</v>
      </c>
      <c r="W824" t="b">
        <v>1</v>
      </c>
      <c r="X824">
        <v>1</v>
      </c>
      <c r="Y824">
        <v>4.0569944381713867</v>
      </c>
      <c r="Z824">
        <v>0.62386012077331543</v>
      </c>
      <c r="AC824" t="s">
        <v>315</v>
      </c>
      <c r="AD824" t="b">
        <v>1</v>
      </c>
      <c r="AE824">
        <v>2</v>
      </c>
      <c r="AF824">
        <v>9.1105670928955078</v>
      </c>
      <c r="AG824">
        <v>1.5879228115081789</v>
      </c>
      <c r="AJ824" t="s">
        <v>404</v>
      </c>
      <c r="AK824" t="b">
        <v>1</v>
      </c>
      <c r="AL824">
        <v>1</v>
      </c>
      <c r="AM824">
        <v>4.0611662864685059</v>
      </c>
      <c r="AN824">
        <v>0.6378173828125</v>
      </c>
      <c r="AQ824" t="s">
        <v>49</v>
      </c>
      <c r="AR824" t="b">
        <v>1</v>
      </c>
      <c r="AS824">
        <v>1</v>
      </c>
      <c r="AT824">
        <v>4.8958826065063477</v>
      </c>
      <c r="AU824">
        <v>0.62910676002502441</v>
      </c>
      <c r="AX824" t="s">
        <v>99</v>
      </c>
      <c r="AY824" t="b">
        <v>0</v>
      </c>
      <c r="AZ824">
        <v>1000</v>
      </c>
      <c r="BA824">
        <v>2.0711324214935298</v>
      </c>
      <c r="BB824">
        <v>986.80379509925842</v>
      </c>
      <c r="BE824" t="s">
        <v>454</v>
      </c>
      <c r="BF824" t="b">
        <v>1</v>
      </c>
      <c r="BG824">
        <v>1</v>
      </c>
      <c r="BH824">
        <v>6.0871524810791016</v>
      </c>
      <c r="BI824">
        <v>0.61980128288269043</v>
      </c>
      <c r="BL824" t="s">
        <v>439</v>
      </c>
      <c r="BM824" t="b">
        <v>1</v>
      </c>
      <c r="BN824">
        <v>1</v>
      </c>
      <c r="BO824">
        <v>4.3762521743774414</v>
      </c>
      <c r="BP824">
        <v>0.62860655784606934</v>
      </c>
    </row>
    <row r="825" spans="1:68" x14ac:dyDescent="0.2">
      <c r="A825" t="s">
        <v>27</v>
      </c>
      <c r="B825" t="b">
        <v>1</v>
      </c>
      <c r="C825">
        <v>1</v>
      </c>
      <c r="D825">
        <v>2.9909276962280269</v>
      </c>
      <c r="E825">
        <v>0.59253454208374023</v>
      </c>
      <c r="H825" t="s">
        <v>123</v>
      </c>
      <c r="I825" t="b">
        <v>1</v>
      </c>
      <c r="J825">
        <v>1</v>
      </c>
      <c r="K825">
        <v>2.4747412204742432</v>
      </c>
      <c r="L825">
        <v>0.61725616455078125</v>
      </c>
      <c r="O825" t="s">
        <v>136</v>
      </c>
      <c r="P825" t="b">
        <v>1</v>
      </c>
      <c r="Q825">
        <v>1</v>
      </c>
      <c r="R825">
        <v>2.8960118293762211</v>
      </c>
      <c r="S825">
        <v>0.61891818046569824</v>
      </c>
      <c r="V825" t="s">
        <v>256</v>
      </c>
      <c r="W825" t="b">
        <v>1</v>
      </c>
      <c r="X825">
        <v>1</v>
      </c>
      <c r="Y825">
        <v>5.1911988258361816</v>
      </c>
      <c r="Z825">
        <v>0.61719131469726562</v>
      </c>
      <c r="AC825" t="s">
        <v>316</v>
      </c>
      <c r="AD825" t="b">
        <v>1</v>
      </c>
      <c r="AE825">
        <v>1</v>
      </c>
      <c r="AF825">
        <v>6.3979415893554688</v>
      </c>
      <c r="AG825">
        <v>0.61623191833496094</v>
      </c>
      <c r="AJ825" t="s">
        <v>133</v>
      </c>
      <c r="AK825" t="b">
        <v>1</v>
      </c>
      <c r="AL825">
        <v>1</v>
      </c>
      <c r="AM825">
        <v>3.9814021587371831</v>
      </c>
      <c r="AN825">
        <v>0.597198486328125</v>
      </c>
      <c r="AQ825" t="s">
        <v>143</v>
      </c>
      <c r="AR825" t="b">
        <v>1</v>
      </c>
      <c r="AS825">
        <v>1</v>
      </c>
      <c r="AT825">
        <v>3.6144533157348628</v>
      </c>
      <c r="AU825">
        <v>0.60171771049499512</v>
      </c>
      <c r="AX825" t="s">
        <v>198</v>
      </c>
      <c r="AY825" t="b">
        <v>1</v>
      </c>
      <c r="AZ825">
        <v>1</v>
      </c>
      <c r="BA825">
        <v>4.9950470924377441</v>
      </c>
      <c r="BB825">
        <v>0.63095402717590332</v>
      </c>
      <c r="BE825" t="s">
        <v>66</v>
      </c>
      <c r="BF825" t="b">
        <v>1</v>
      </c>
      <c r="BG825">
        <v>2</v>
      </c>
      <c r="BH825">
        <v>4.0042681694030762</v>
      </c>
      <c r="BI825">
        <v>1.647037267684937</v>
      </c>
      <c r="BL825" t="s">
        <v>516</v>
      </c>
      <c r="BM825" t="b">
        <v>1</v>
      </c>
      <c r="BN825">
        <v>1</v>
      </c>
      <c r="BO825">
        <v>1.511649966239929</v>
      </c>
      <c r="BP825">
        <v>0.62144184112548828</v>
      </c>
    </row>
    <row r="826" spans="1:68" x14ac:dyDescent="0.2">
      <c r="A826" t="s">
        <v>28</v>
      </c>
      <c r="B826" t="b">
        <v>0</v>
      </c>
      <c r="C826">
        <v>1000</v>
      </c>
      <c r="D826">
        <v>2.279122114181519</v>
      </c>
      <c r="E826">
        <v>987.62529802322388</v>
      </c>
      <c r="H826" t="s">
        <v>103</v>
      </c>
      <c r="I826" t="b">
        <v>0</v>
      </c>
      <c r="J826">
        <v>1000</v>
      </c>
      <c r="K826">
        <v>2.2511155605316162</v>
      </c>
      <c r="L826">
        <v>995.48058271408081</v>
      </c>
      <c r="O826" t="s">
        <v>195</v>
      </c>
      <c r="P826" t="b">
        <v>1</v>
      </c>
      <c r="Q826">
        <v>1</v>
      </c>
      <c r="R826">
        <v>5.0008754730224609</v>
      </c>
      <c r="S826">
        <v>0.59439563751220703</v>
      </c>
      <c r="V826" t="s">
        <v>257</v>
      </c>
      <c r="W826" t="b">
        <v>1</v>
      </c>
      <c r="X826">
        <v>1</v>
      </c>
      <c r="Y826">
        <v>8.1840143203735352</v>
      </c>
      <c r="Z826">
        <v>0.63261532783508301</v>
      </c>
      <c r="AC826" t="s">
        <v>317</v>
      </c>
      <c r="AD826" t="b">
        <v>0</v>
      </c>
      <c r="AE826">
        <v>1000</v>
      </c>
      <c r="AF826">
        <v>1.277712345123291</v>
      </c>
      <c r="AG826">
        <v>992.34079074859619</v>
      </c>
      <c r="AJ826" t="s">
        <v>405</v>
      </c>
      <c r="AK826" t="b">
        <v>1</v>
      </c>
      <c r="AL826">
        <v>1</v>
      </c>
      <c r="AM826">
        <v>3.3924269676208501</v>
      </c>
      <c r="AN826">
        <v>0.61070084571838379</v>
      </c>
      <c r="AQ826" t="s">
        <v>82</v>
      </c>
      <c r="AR826" t="b">
        <v>1</v>
      </c>
      <c r="AS826">
        <v>1</v>
      </c>
      <c r="AT826">
        <v>5.9766006469726562</v>
      </c>
      <c r="AU826">
        <v>0.63033747673034668</v>
      </c>
      <c r="AX826" t="s">
        <v>243</v>
      </c>
      <c r="AY826" t="b">
        <v>0</v>
      </c>
      <c r="AZ826">
        <v>1000</v>
      </c>
      <c r="BA826">
        <v>2.9641392230987549</v>
      </c>
      <c r="BB826">
        <v>932.23599600791931</v>
      </c>
      <c r="BE826" t="s">
        <v>271</v>
      </c>
      <c r="BF826" t="b">
        <v>1</v>
      </c>
      <c r="BG826">
        <v>1</v>
      </c>
      <c r="BH826">
        <v>2.5705711841583252</v>
      </c>
      <c r="BI826">
        <v>0.61597776412963867</v>
      </c>
      <c r="BL826" t="s">
        <v>162</v>
      </c>
      <c r="BM826" t="b">
        <v>1</v>
      </c>
      <c r="BN826">
        <v>1</v>
      </c>
      <c r="BO826">
        <v>2.0929186344146729</v>
      </c>
      <c r="BP826">
        <v>0.62442970275878906</v>
      </c>
    </row>
    <row r="827" spans="1:68" x14ac:dyDescent="0.2">
      <c r="A827" t="s">
        <v>29</v>
      </c>
      <c r="B827" t="b">
        <v>1</v>
      </c>
      <c r="C827">
        <v>1</v>
      </c>
      <c r="D827">
        <v>2.5980932712554932</v>
      </c>
      <c r="E827">
        <v>0.60661625862121582</v>
      </c>
      <c r="H827" t="s">
        <v>72</v>
      </c>
      <c r="I827" t="b">
        <v>1</v>
      </c>
      <c r="J827">
        <v>1</v>
      </c>
      <c r="K827">
        <v>4.4154233932495117</v>
      </c>
      <c r="L827">
        <v>0.59886717796325684</v>
      </c>
      <c r="O827" t="s">
        <v>97</v>
      </c>
      <c r="P827" t="b">
        <v>1</v>
      </c>
      <c r="Q827">
        <v>1</v>
      </c>
      <c r="R827">
        <v>3.3313579559326172</v>
      </c>
      <c r="S827">
        <v>0.59243297576904297</v>
      </c>
      <c r="V827" t="s">
        <v>258</v>
      </c>
      <c r="W827" t="b">
        <v>1</v>
      </c>
      <c r="X827">
        <v>2</v>
      </c>
      <c r="Y827">
        <v>2.8958191871643071</v>
      </c>
      <c r="Z827">
        <v>1.627163171768188</v>
      </c>
      <c r="AC827" t="s">
        <v>318</v>
      </c>
      <c r="AD827" t="b">
        <v>1</v>
      </c>
      <c r="AE827">
        <v>1</v>
      </c>
      <c r="AF827">
        <v>5.0795669555664062</v>
      </c>
      <c r="AG827">
        <v>0.61308932304382324</v>
      </c>
      <c r="AJ827" t="s">
        <v>406</v>
      </c>
      <c r="AK827" t="b">
        <v>1</v>
      </c>
      <c r="AL827">
        <v>1</v>
      </c>
      <c r="AM827">
        <v>2.3488996028900151</v>
      </c>
      <c r="AN827">
        <v>0.62636280059814453</v>
      </c>
      <c r="AQ827" t="s">
        <v>27</v>
      </c>
      <c r="AR827" t="b">
        <v>1</v>
      </c>
      <c r="AS827">
        <v>1</v>
      </c>
      <c r="AT827">
        <v>5.8460030555725098</v>
      </c>
      <c r="AU827">
        <v>0.60381579399108887</v>
      </c>
      <c r="AX827" t="s">
        <v>111</v>
      </c>
      <c r="AY827" t="b">
        <v>1</v>
      </c>
      <c r="AZ827">
        <v>14</v>
      </c>
      <c r="BA827">
        <v>3.373888492584229</v>
      </c>
      <c r="BB827">
        <v>13.266036510467529</v>
      </c>
      <c r="BE827" t="s">
        <v>481</v>
      </c>
      <c r="BF827" t="b">
        <v>1</v>
      </c>
      <c r="BG827">
        <v>3</v>
      </c>
      <c r="BH827">
        <v>3.0896332263946529</v>
      </c>
      <c r="BI827">
        <v>2.658092737197876</v>
      </c>
      <c r="BL827" t="s">
        <v>517</v>
      </c>
      <c r="BM827" t="b">
        <v>1</v>
      </c>
      <c r="BN827">
        <v>1</v>
      </c>
      <c r="BO827">
        <v>4.4898123741149902</v>
      </c>
      <c r="BP827">
        <v>0.61733651161193848</v>
      </c>
    </row>
    <row r="828" spans="1:68" x14ac:dyDescent="0.2">
      <c r="A828" t="s">
        <v>30</v>
      </c>
      <c r="B828" t="b">
        <v>1</v>
      </c>
      <c r="C828">
        <v>3</v>
      </c>
      <c r="D828">
        <v>2.3112633228302002</v>
      </c>
      <c r="E828">
        <v>2.5680475234985352</v>
      </c>
      <c r="H828" t="s">
        <v>124</v>
      </c>
      <c r="I828" t="b">
        <v>1</v>
      </c>
      <c r="J828">
        <v>1</v>
      </c>
      <c r="K828">
        <v>1.276041626930237</v>
      </c>
      <c r="L828">
        <v>0.59326028823852539</v>
      </c>
      <c r="O828" t="s">
        <v>86</v>
      </c>
      <c r="P828" t="b">
        <v>1</v>
      </c>
      <c r="Q828">
        <v>1</v>
      </c>
      <c r="R828">
        <v>1.921624541282654</v>
      </c>
      <c r="S828">
        <v>0.60359859466552734</v>
      </c>
      <c r="V828" t="s">
        <v>163</v>
      </c>
      <c r="W828" t="b">
        <v>1</v>
      </c>
      <c r="X828">
        <v>1</v>
      </c>
      <c r="Y828">
        <v>1.149754524230957</v>
      </c>
      <c r="Z828">
        <v>0.61840128898620605</v>
      </c>
      <c r="AC828" t="s">
        <v>319</v>
      </c>
      <c r="AD828" t="b">
        <v>1</v>
      </c>
      <c r="AE828">
        <v>1</v>
      </c>
      <c r="AF828">
        <v>6.1545314788818359</v>
      </c>
      <c r="AG828">
        <v>0.61264419555664062</v>
      </c>
      <c r="AJ828" t="s">
        <v>152</v>
      </c>
      <c r="AK828" t="b">
        <v>1</v>
      </c>
      <c r="AL828">
        <v>2</v>
      </c>
      <c r="AM828">
        <v>1.887612581253052</v>
      </c>
      <c r="AN828">
        <v>1.5166134834289551</v>
      </c>
      <c r="AQ828" t="s">
        <v>226</v>
      </c>
      <c r="AR828" t="b">
        <v>1</v>
      </c>
      <c r="AS828">
        <v>142</v>
      </c>
      <c r="AT828">
        <v>4.2936229705810547</v>
      </c>
      <c r="AU828">
        <v>138.5480709075928</v>
      </c>
      <c r="AX828" t="s">
        <v>246</v>
      </c>
      <c r="AY828" t="b">
        <v>1</v>
      </c>
      <c r="AZ828">
        <v>1</v>
      </c>
      <c r="BA828">
        <v>3.565762996673584</v>
      </c>
      <c r="BB828">
        <v>0.6181023120880127</v>
      </c>
      <c r="BE828" t="s">
        <v>183</v>
      </c>
      <c r="BF828" t="b">
        <v>1</v>
      </c>
      <c r="BG828">
        <v>10</v>
      </c>
      <c r="BH828">
        <v>1.815487384796143</v>
      </c>
      <c r="BI828">
        <v>9.7056012153625488</v>
      </c>
      <c r="BL828" t="s">
        <v>518</v>
      </c>
      <c r="BM828" t="b">
        <v>1</v>
      </c>
      <c r="BN828">
        <v>1</v>
      </c>
      <c r="BO828">
        <v>2.863500833511353</v>
      </c>
      <c r="BP828">
        <v>0.62882614135742188</v>
      </c>
    </row>
    <row r="829" spans="1:68" x14ac:dyDescent="0.2">
      <c r="A829" t="s">
        <v>31</v>
      </c>
      <c r="B829" t="b">
        <v>0</v>
      </c>
      <c r="C829">
        <v>1000</v>
      </c>
      <c r="D829">
        <v>4.8265719413757324</v>
      </c>
      <c r="E829">
        <v>961.31422209739685</v>
      </c>
      <c r="H829" t="s">
        <v>125</v>
      </c>
      <c r="I829" t="b">
        <v>1</v>
      </c>
      <c r="J829">
        <v>202</v>
      </c>
      <c r="K829">
        <v>2.021363258361816</v>
      </c>
      <c r="L829">
        <v>195.89365553855899</v>
      </c>
      <c r="O829" t="s">
        <v>196</v>
      </c>
      <c r="P829" t="b">
        <v>1</v>
      </c>
      <c r="Q829">
        <v>3</v>
      </c>
      <c r="R829">
        <v>7.115424633026123</v>
      </c>
      <c r="S829">
        <v>2.6724867820739751</v>
      </c>
      <c r="V829" t="s">
        <v>82</v>
      </c>
      <c r="W829" t="b">
        <v>1</v>
      </c>
      <c r="X829">
        <v>1</v>
      </c>
      <c r="Y829">
        <v>2.570723295211792</v>
      </c>
      <c r="Z829">
        <v>0.62299585342407227</v>
      </c>
      <c r="AC829" t="s">
        <v>320</v>
      </c>
      <c r="AD829" t="b">
        <v>1</v>
      </c>
      <c r="AE829">
        <v>1</v>
      </c>
      <c r="AF829">
        <v>8.6504831314086914</v>
      </c>
      <c r="AG829">
        <v>0.61162638664245605</v>
      </c>
      <c r="AJ829" t="s">
        <v>407</v>
      </c>
      <c r="AK829" t="b">
        <v>1</v>
      </c>
      <c r="AL829">
        <v>1</v>
      </c>
      <c r="AM829">
        <v>1.2452290058135991</v>
      </c>
      <c r="AN829">
        <v>0.6565086841583252</v>
      </c>
      <c r="AQ829" t="s">
        <v>284</v>
      </c>
      <c r="AR829" t="b">
        <v>1</v>
      </c>
      <c r="AS829">
        <v>8</v>
      </c>
      <c r="AT829">
        <v>4.8374710083007812</v>
      </c>
      <c r="AU829">
        <v>7.4505743980407706</v>
      </c>
      <c r="AX829" t="s">
        <v>103</v>
      </c>
      <c r="AY829" t="b">
        <v>1</v>
      </c>
      <c r="AZ829">
        <v>8</v>
      </c>
      <c r="BA829">
        <v>3.7218539714813228</v>
      </c>
      <c r="BB829">
        <v>7.3333137035369873</v>
      </c>
      <c r="BE829" t="s">
        <v>482</v>
      </c>
      <c r="BF829" t="b">
        <v>1</v>
      </c>
      <c r="BG829">
        <v>1</v>
      </c>
      <c r="BH829">
        <v>5.9475769996643066</v>
      </c>
      <c r="BI829">
        <v>0.61273550987243652</v>
      </c>
      <c r="BL829" t="s">
        <v>519</v>
      </c>
      <c r="BM829" t="b">
        <v>1</v>
      </c>
      <c r="BN829">
        <v>1</v>
      </c>
      <c r="BO829">
        <v>4.4110312461853027</v>
      </c>
      <c r="BP829">
        <v>0.61800885200500488</v>
      </c>
    </row>
    <row r="830" spans="1:68" x14ac:dyDescent="0.2">
      <c r="A830" t="s">
        <v>32</v>
      </c>
      <c r="B830" t="b">
        <v>1</v>
      </c>
      <c r="C830">
        <v>1</v>
      </c>
      <c r="D830">
        <v>1.7778704166412349</v>
      </c>
      <c r="E830">
        <v>0.60558581352233887</v>
      </c>
      <c r="H830" t="s">
        <v>126</v>
      </c>
      <c r="I830" t="b">
        <v>1</v>
      </c>
      <c r="J830">
        <v>2</v>
      </c>
      <c r="K830">
        <v>1.191027045249939</v>
      </c>
      <c r="L830">
        <v>1.6998095512390139</v>
      </c>
      <c r="O830" t="s">
        <v>197</v>
      </c>
      <c r="P830" t="b">
        <v>1</v>
      </c>
      <c r="Q830">
        <v>1</v>
      </c>
      <c r="R830">
        <v>2.195020437240601</v>
      </c>
      <c r="S830">
        <v>0.63454484939575195</v>
      </c>
      <c r="V830" t="s">
        <v>259</v>
      </c>
      <c r="W830" t="b">
        <v>1</v>
      </c>
      <c r="X830">
        <v>1</v>
      </c>
      <c r="Y830">
        <v>6.2807321548461914</v>
      </c>
      <c r="Z830">
        <v>0.62634062767028809</v>
      </c>
      <c r="AC830" t="s">
        <v>321</v>
      </c>
      <c r="AD830" t="b">
        <v>1</v>
      </c>
      <c r="AE830">
        <v>1</v>
      </c>
      <c r="AF830">
        <v>5.1865134239196777</v>
      </c>
      <c r="AG830">
        <v>0.6192326545715332</v>
      </c>
      <c r="AJ830" t="s">
        <v>293</v>
      </c>
      <c r="AK830" t="b">
        <v>1</v>
      </c>
      <c r="AL830">
        <v>1</v>
      </c>
      <c r="AM830">
        <v>0.93025380373001099</v>
      </c>
      <c r="AN830">
        <v>0.62338566780090332</v>
      </c>
      <c r="AQ830" t="s">
        <v>422</v>
      </c>
      <c r="AR830" t="b">
        <v>1</v>
      </c>
      <c r="AS830">
        <v>2</v>
      </c>
      <c r="AT830">
        <v>7.2149453163146973</v>
      </c>
      <c r="AU830">
        <v>2.0234355926513672</v>
      </c>
      <c r="AX830" t="s">
        <v>51</v>
      </c>
      <c r="AY830" t="b">
        <v>1</v>
      </c>
      <c r="AZ830">
        <v>1</v>
      </c>
      <c r="BA830">
        <v>2.15160083770752</v>
      </c>
      <c r="BB830">
        <v>0.61281251907348633</v>
      </c>
      <c r="BE830" t="s">
        <v>483</v>
      </c>
      <c r="BF830" t="b">
        <v>1</v>
      </c>
      <c r="BG830">
        <v>1</v>
      </c>
      <c r="BH830">
        <v>3.2496788501739502</v>
      </c>
      <c r="BI830">
        <v>0.61510038375854492</v>
      </c>
      <c r="BL830" t="s">
        <v>520</v>
      </c>
      <c r="BM830" t="b">
        <v>1</v>
      </c>
      <c r="BN830">
        <v>1</v>
      </c>
      <c r="BO830">
        <v>1.441713213920593</v>
      </c>
      <c r="BP830">
        <v>0.61889886856079102</v>
      </c>
    </row>
    <row r="831" spans="1:68" x14ac:dyDescent="0.2">
      <c r="A831" t="s">
        <v>33</v>
      </c>
      <c r="B831" t="b">
        <v>0</v>
      </c>
      <c r="C831">
        <v>1000</v>
      </c>
      <c r="D831">
        <v>2.8728363513946529</v>
      </c>
      <c r="E831">
        <v>983.44411158561707</v>
      </c>
      <c r="H831" t="s">
        <v>127</v>
      </c>
      <c r="I831" t="b">
        <v>1</v>
      </c>
      <c r="J831">
        <v>4</v>
      </c>
      <c r="K831">
        <v>2.0510315895080571</v>
      </c>
      <c r="L831">
        <v>3.451380729675293</v>
      </c>
      <c r="O831" t="s">
        <v>198</v>
      </c>
      <c r="P831" t="b">
        <v>1</v>
      </c>
      <c r="Q831">
        <v>1</v>
      </c>
      <c r="R831">
        <v>3.3946278095245361</v>
      </c>
      <c r="S831">
        <v>0.63023233413696289</v>
      </c>
      <c r="V831" t="s">
        <v>260</v>
      </c>
      <c r="W831" t="b">
        <v>1</v>
      </c>
      <c r="X831">
        <v>1</v>
      </c>
      <c r="Y831">
        <v>5.5020275115966797</v>
      </c>
      <c r="Z831">
        <v>0.62629532814025879</v>
      </c>
      <c r="AC831" t="s">
        <v>322</v>
      </c>
      <c r="AD831" t="b">
        <v>1</v>
      </c>
      <c r="AE831">
        <v>1</v>
      </c>
      <c r="AF831">
        <v>2.8794412612915039</v>
      </c>
      <c r="AG831">
        <v>0.61575007438659668</v>
      </c>
      <c r="AJ831" t="s">
        <v>408</v>
      </c>
      <c r="AK831" t="b">
        <v>1</v>
      </c>
      <c r="AL831">
        <v>1</v>
      </c>
      <c r="AM831">
        <v>1.727583050727844</v>
      </c>
      <c r="AN831">
        <v>0.60489988327026367</v>
      </c>
      <c r="AQ831" t="s">
        <v>112</v>
      </c>
      <c r="AR831" t="b">
        <v>1</v>
      </c>
      <c r="AS831">
        <v>1</v>
      </c>
      <c r="AT831">
        <v>4.894953727722168</v>
      </c>
      <c r="AU831">
        <v>0.78047966957092285</v>
      </c>
      <c r="AX831" t="s">
        <v>88</v>
      </c>
      <c r="AY831" t="b">
        <v>1</v>
      </c>
      <c r="AZ831">
        <v>22</v>
      </c>
      <c r="BA831">
        <v>2.187118768692017</v>
      </c>
      <c r="BB831">
        <v>20.032640218734741</v>
      </c>
      <c r="BE831" t="s">
        <v>146</v>
      </c>
      <c r="BF831" t="b">
        <v>1</v>
      </c>
      <c r="BG831">
        <v>1</v>
      </c>
      <c r="BH831">
        <v>5.3956661224365234</v>
      </c>
      <c r="BI831">
        <v>0.6180417537689209</v>
      </c>
      <c r="BL831" t="s">
        <v>521</v>
      </c>
      <c r="BM831" t="b">
        <v>1</v>
      </c>
      <c r="BN831">
        <v>1</v>
      </c>
      <c r="BO831">
        <v>7.4113607406616211</v>
      </c>
      <c r="BP831">
        <v>0.62142395973205566</v>
      </c>
    </row>
    <row r="832" spans="1:68" x14ac:dyDescent="0.2">
      <c r="A832" t="s">
        <v>34</v>
      </c>
      <c r="B832" t="b">
        <v>0</v>
      </c>
      <c r="C832">
        <v>1000</v>
      </c>
      <c r="D832">
        <v>4.7625494003295898</v>
      </c>
      <c r="E832">
        <v>960.98126697540283</v>
      </c>
      <c r="H832" t="s">
        <v>128</v>
      </c>
      <c r="I832" t="b">
        <v>1</v>
      </c>
      <c r="J832">
        <v>1</v>
      </c>
      <c r="K832">
        <v>2.8324253559112549</v>
      </c>
      <c r="L832">
        <v>0.63543105125427246</v>
      </c>
      <c r="O832" t="s">
        <v>199</v>
      </c>
      <c r="P832" t="b">
        <v>1</v>
      </c>
      <c r="Q832">
        <v>1</v>
      </c>
      <c r="R832">
        <v>3.7161920070648189</v>
      </c>
      <c r="S832">
        <v>0.58873319625854492</v>
      </c>
      <c r="V832" t="s">
        <v>57</v>
      </c>
      <c r="W832" t="b">
        <v>1</v>
      </c>
      <c r="X832">
        <v>1</v>
      </c>
      <c r="Y832">
        <v>2.2652850151062012</v>
      </c>
      <c r="Z832">
        <v>0.85114502906799316</v>
      </c>
      <c r="AC832" t="s">
        <v>323</v>
      </c>
      <c r="AD832" t="b">
        <v>1</v>
      </c>
      <c r="AE832">
        <v>1</v>
      </c>
      <c r="AF832">
        <v>1.846195340156555</v>
      </c>
      <c r="AG832">
        <v>0.62887740135192871</v>
      </c>
      <c r="AJ832" t="s">
        <v>409</v>
      </c>
      <c r="AK832" t="b">
        <v>1</v>
      </c>
      <c r="AL832">
        <v>2</v>
      </c>
      <c r="AM832">
        <v>4.1543097496032706</v>
      </c>
      <c r="AN832">
        <v>1.5906610488891599</v>
      </c>
      <c r="AQ832" t="s">
        <v>449</v>
      </c>
      <c r="AR832" t="b">
        <v>1</v>
      </c>
      <c r="AS832">
        <v>1</v>
      </c>
      <c r="AT832">
        <v>5.0252699851989746</v>
      </c>
      <c r="AU832">
        <v>0.60391402244567871</v>
      </c>
      <c r="AX832" t="s">
        <v>54</v>
      </c>
      <c r="AY832" t="b">
        <v>1</v>
      </c>
      <c r="AZ832">
        <v>1</v>
      </c>
      <c r="BA832">
        <v>6.0442323684692383</v>
      </c>
      <c r="BB832">
        <v>0.84458136558532715</v>
      </c>
      <c r="BE832" t="s">
        <v>178</v>
      </c>
      <c r="BF832" t="b">
        <v>1</v>
      </c>
      <c r="BG832">
        <v>1</v>
      </c>
      <c r="BH832">
        <v>4.12255859375</v>
      </c>
      <c r="BI832">
        <v>0.61860370635986328</v>
      </c>
      <c r="BL832" t="s">
        <v>522</v>
      </c>
      <c r="BM832" t="b">
        <v>1</v>
      </c>
      <c r="BN832">
        <v>1</v>
      </c>
      <c r="BO832">
        <v>6.8420705795288086</v>
      </c>
      <c r="BP832">
        <v>0.61991572380065918</v>
      </c>
    </row>
    <row r="833" spans="1:68" x14ac:dyDescent="0.2">
      <c r="A833" t="s">
        <v>35</v>
      </c>
      <c r="B833" t="b">
        <v>1</v>
      </c>
      <c r="C833">
        <v>1</v>
      </c>
      <c r="D833">
        <v>7.424354076385498</v>
      </c>
      <c r="E833">
        <v>0.60017538070678711</v>
      </c>
      <c r="H833" t="s">
        <v>83</v>
      </c>
      <c r="I833" t="b">
        <v>1</v>
      </c>
      <c r="J833">
        <v>2</v>
      </c>
      <c r="K833">
        <v>1.2613973617553711</v>
      </c>
      <c r="L833">
        <v>1.599651098251343</v>
      </c>
      <c r="O833" t="s">
        <v>200</v>
      </c>
      <c r="P833" t="b">
        <v>1</v>
      </c>
      <c r="Q833">
        <v>1</v>
      </c>
      <c r="R833">
        <v>3.6177549362182622</v>
      </c>
      <c r="S833">
        <v>0.59724664688110352</v>
      </c>
      <c r="V833" t="s">
        <v>261</v>
      </c>
      <c r="W833" t="b">
        <v>1</v>
      </c>
      <c r="X833">
        <v>1</v>
      </c>
      <c r="Y833">
        <v>2.8868427276611328</v>
      </c>
      <c r="Z833">
        <v>0.62176036834716797</v>
      </c>
      <c r="AC833" t="s">
        <v>324</v>
      </c>
      <c r="AD833" t="b">
        <v>1</v>
      </c>
      <c r="AE833">
        <v>1</v>
      </c>
      <c r="AF833">
        <v>5.4758915901184082</v>
      </c>
      <c r="AG833">
        <v>0.61104083061218262</v>
      </c>
      <c r="AJ833" t="s">
        <v>410</v>
      </c>
      <c r="AK833" t="b">
        <v>1</v>
      </c>
      <c r="AL833">
        <v>1</v>
      </c>
      <c r="AM833">
        <v>4.622410774230957</v>
      </c>
      <c r="AN833">
        <v>0.5954291820526123</v>
      </c>
      <c r="AQ833" t="s">
        <v>294</v>
      </c>
      <c r="AR833" t="b">
        <v>1</v>
      </c>
      <c r="AS833">
        <v>1</v>
      </c>
      <c r="AT833">
        <v>5.912233829498291</v>
      </c>
      <c r="AU833">
        <v>0.59855771064758301</v>
      </c>
      <c r="AX833" t="s">
        <v>244</v>
      </c>
      <c r="AY833" t="b">
        <v>1</v>
      </c>
      <c r="AZ833">
        <v>1</v>
      </c>
      <c r="BA833">
        <v>3.2580819129943852</v>
      </c>
      <c r="BB833">
        <v>0.61019515991210938</v>
      </c>
      <c r="BE833" t="s">
        <v>85</v>
      </c>
      <c r="BF833" t="b">
        <v>1</v>
      </c>
      <c r="BG833">
        <v>1</v>
      </c>
      <c r="BH833">
        <v>6.5522866249084473</v>
      </c>
      <c r="BI833">
        <v>0.68581247329711914</v>
      </c>
      <c r="BL833" t="s">
        <v>523</v>
      </c>
      <c r="BM833" t="b">
        <v>1</v>
      </c>
      <c r="BN833">
        <v>1</v>
      </c>
      <c r="BO833">
        <v>3.1131129264831539</v>
      </c>
      <c r="BP833">
        <v>0.63021707534790039</v>
      </c>
    </row>
    <row r="834" spans="1:68" x14ac:dyDescent="0.2">
      <c r="A834" t="s">
        <v>36</v>
      </c>
      <c r="B834" t="b">
        <v>1</v>
      </c>
      <c r="C834">
        <v>174</v>
      </c>
      <c r="D834">
        <v>2.867472648620605</v>
      </c>
      <c r="E834">
        <v>170.70721077919009</v>
      </c>
      <c r="H834" t="s">
        <v>129</v>
      </c>
      <c r="I834" t="b">
        <v>1</v>
      </c>
      <c r="J834">
        <v>1</v>
      </c>
      <c r="K834">
        <v>3.519644975662231</v>
      </c>
      <c r="L834">
        <v>0.64171886444091797</v>
      </c>
      <c r="O834" t="s">
        <v>129</v>
      </c>
      <c r="P834" t="b">
        <v>1</v>
      </c>
      <c r="Q834">
        <v>20</v>
      </c>
      <c r="R834">
        <v>2.6699614524841309</v>
      </c>
      <c r="S834">
        <v>18.910174131393429</v>
      </c>
      <c r="V834" t="s">
        <v>52</v>
      </c>
      <c r="W834" t="b">
        <v>1</v>
      </c>
      <c r="X834">
        <v>1</v>
      </c>
      <c r="Y834">
        <v>5.1229705810546884</v>
      </c>
      <c r="Z834">
        <v>0.62497472763061523</v>
      </c>
      <c r="AC834" t="s">
        <v>325</v>
      </c>
      <c r="AD834" t="b">
        <v>1</v>
      </c>
      <c r="AE834">
        <v>1</v>
      </c>
      <c r="AF834">
        <v>5.2165513038635254</v>
      </c>
      <c r="AG834">
        <v>0.7945256233215332</v>
      </c>
      <c r="AJ834" t="s">
        <v>41</v>
      </c>
      <c r="AK834" t="b">
        <v>1</v>
      </c>
      <c r="AL834">
        <v>1</v>
      </c>
      <c r="AM834">
        <v>3.1007146835327148</v>
      </c>
      <c r="AN834">
        <v>0.59561371803283691</v>
      </c>
      <c r="AQ834" t="s">
        <v>77</v>
      </c>
      <c r="AR834" t="b">
        <v>1</v>
      </c>
      <c r="AS834">
        <v>1</v>
      </c>
      <c r="AT834">
        <v>4.505068302154541</v>
      </c>
      <c r="AU834">
        <v>0.59944272041320801</v>
      </c>
      <c r="AX834" t="s">
        <v>34</v>
      </c>
      <c r="AY834" t="b">
        <v>1</v>
      </c>
      <c r="AZ834">
        <v>2</v>
      </c>
      <c r="BA834">
        <v>2.0401170253753662</v>
      </c>
      <c r="BB834">
        <v>1.4927406311035161</v>
      </c>
      <c r="BE834" t="s">
        <v>484</v>
      </c>
      <c r="BF834" t="b">
        <v>1</v>
      </c>
      <c r="BG834">
        <v>1</v>
      </c>
      <c r="BH834">
        <v>3.1578676700592041</v>
      </c>
      <c r="BI834">
        <v>0.62074160575866699</v>
      </c>
      <c r="BL834" t="s">
        <v>524</v>
      </c>
      <c r="BM834" t="b">
        <v>1</v>
      </c>
      <c r="BN834">
        <v>1</v>
      </c>
      <c r="BO834">
        <v>3.0372343063354492</v>
      </c>
      <c r="BP834">
        <v>0.62842702865600586</v>
      </c>
    </row>
    <row r="835" spans="1:68" x14ac:dyDescent="0.2">
      <c r="A835" t="s">
        <v>37</v>
      </c>
      <c r="B835" t="b">
        <v>1</v>
      </c>
      <c r="C835">
        <v>120</v>
      </c>
      <c r="D835">
        <v>2.4077496528625488</v>
      </c>
      <c r="E835">
        <v>114.5392510890961</v>
      </c>
      <c r="H835" t="s">
        <v>130</v>
      </c>
      <c r="I835" t="b">
        <v>1</v>
      </c>
      <c r="J835">
        <v>3</v>
      </c>
      <c r="K835">
        <v>7.5787563323974609</v>
      </c>
      <c r="L835">
        <v>2.7445394992828369</v>
      </c>
      <c r="O835" t="s">
        <v>16</v>
      </c>
      <c r="P835" t="b">
        <v>1</v>
      </c>
      <c r="Q835">
        <v>1</v>
      </c>
      <c r="R835">
        <v>2.0975878238677979</v>
      </c>
      <c r="S835">
        <v>0.62746119499206543</v>
      </c>
      <c r="V835" t="s">
        <v>262</v>
      </c>
      <c r="W835" t="b">
        <v>1</v>
      </c>
      <c r="X835">
        <v>1</v>
      </c>
      <c r="Y835">
        <v>5.9283742904663086</v>
      </c>
      <c r="Z835">
        <v>0.62122654914855957</v>
      </c>
      <c r="AC835" t="s">
        <v>326</v>
      </c>
      <c r="AD835" t="b">
        <v>1</v>
      </c>
      <c r="AE835">
        <v>1</v>
      </c>
      <c r="AF835">
        <v>3.4039204120635991</v>
      </c>
      <c r="AG835">
        <v>0.61529636383056641</v>
      </c>
      <c r="AJ835" t="s">
        <v>61</v>
      </c>
      <c r="AK835" t="b">
        <v>1</v>
      </c>
      <c r="AL835">
        <v>1</v>
      </c>
      <c r="AM835">
        <v>4.0606794357299796</v>
      </c>
      <c r="AN835">
        <v>0.59223341941833496</v>
      </c>
      <c r="AQ835" t="s">
        <v>99</v>
      </c>
      <c r="AR835" t="b">
        <v>1</v>
      </c>
      <c r="AS835">
        <v>9</v>
      </c>
      <c r="AT835">
        <v>5.1588001251220703</v>
      </c>
      <c r="AU835">
        <v>8.7411112785339355</v>
      </c>
      <c r="AX835" t="s">
        <v>412</v>
      </c>
      <c r="AY835" t="b">
        <v>1</v>
      </c>
      <c r="AZ835">
        <v>861</v>
      </c>
      <c r="BA835">
        <v>2.9002785682678218</v>
      </c>
      <c r="BB835">
        <v>800.74467945098877</v>
      </c>
      <c r="BE835" t="s">
        <v>137</v>
      </c>
      <c r="BF835" t="b">
        <v>1</v>
      </c>
      <c r="BG835">
        <v>1</v>
      </c>
      <c r="BH835">
        <v>1.8053625822067261</v>
      </c>
      <c r="BI835">
        <v>0.61707735061645508</v>
      </c>
      <c r="BL835" t="s">
        <v>525</v>
      </c>
      <c r="BM835" t="b">
        <v>1</v>
      </c>
      <c r="BN835">
        <v>1</v>
      </c>
      <c r="BO835">
        <v>3.88883376121521</v>
      </c>
      <c r="BP835">
        <v>0.63024115562438965</v>
      </c>
    </row>
    <row r="836" spans="1:68" x14ac:dyDescent="0.2">
      <c r="A836" t="s">
        <v>38</v>
      </c>
      <c r="B836" t="b">
        <v>1</v>
      </c>
      <c r="C836">
        <v>1</v>
      </c>
      <c r="D836">
        <v>5.3118305206298828</v>
      </c>
      <c r="E836">
        <v>0.59354496002197266</v>
      </c>
      <c r="H836" t="s">
        <v>131</v>
      </c>
      <c r="I836" t="b">
        <v>1</v>
      </c>
      <c r="J836">
        <v>1</v>
      </c>
      <c r="K836">
        <v>4.1418900489807129</v>
      </c>
      <c r="L836">
        <v>0.63661861419677734</v>
      </c>
      <c r="O836" t="s">
        <v>201</v>
      </c>
      <c r="P836" t="b">
        <v>1</v>
      </c>
      <c r="Q836">
        <v>1</v>
      </c>
      <c r="R836">
        <v>7.0235819816589364</v>
      </c>
      <c r="S836">
        <v>0.59222722053527832</v>
      </c>
      <c r="V836" t="s">
        <v>263</v>
      </c>
      <c r="W836" t="b">
        <v>1</v>
      </c>
      <c r="X836">
        <v>1</v>
      </c>
      <c r="Y836">
        <v>1.883789658546448</v>
      </c>
      <c r="Z836">
        <v>0.62455868721008301</v>
      </c>
      <c r="AC836" t="s">
        <v>327</v>
      </c>
      <c r="AD836" t="b">
        <v>1</v>
      </c>
      <c r="AE836">
        <v>591</v>
      </c>
      <c r="AF836">
        <v>6.8662228584289551</v>
      </c>
      <c r="AG836">
        <v>580.88987874984741</v>
      </c>
      <c r="AJ836" t="s">
        <v>411</v>
      </c>
      <c r="AK836" t="b">
        <v>1</v>
      </c>
      <c r="AL836">
        <v>1</v>
      </c>
      <c r="AM836">
        <v>1.5280923843383789</v>
      </c>
      <c r="AN836">
        <v>0.59546136856079102</v>
      </c>
      <c r="AQ836" t="s">
        <v>450</v>
      </c>
      <c r="AR836" t="b">
        <v>1</v>
      </c>
      <c r="AS836">
        <v>1</v>
      </c>
      <c r="AT836">
        <v>4.2834320068359384</v>
      </c>
      <c r="AU836">
        <v>0.63262224197387695</v>
      </c>
      <c r="AX836" t="s">
        <v>67</v>
      </c>
      <c r="AY836" t="b">
        <v>1</v>
      </c>
      <c r="AZ836">
        <v>8</v>
      </c>
      <c r="BA836">
        <v>6.5203561782836914</v>
      </c>
      <c r="BB836">
        <v>7.1204409599304199</v>
      </c>
      <c r="BE836" t="s">
        <v>159</v>
      </c>
      <c r="BF836" t="b">
        <v>1</v>
      </c>
      <c r="BG836">
        <v>63</v>
      </c>
      <c r="BH836">
        <v>4.6667919158935547</v>
      </c>
      <c r="BI836">
        <v>63.249515295028687</v>
      </c>
      <c r="BL836" t="s">
        <v>526</v>
      </c>
      <c r="BM836" t="b">
        <v>1</v>
      </c>
      <c r="BN836">
        <v>1</v>
      </c>
      <c r="BO836">
        <v>6.89642333984375</v>
      </c>
      <c r="BP836">
        <v>0.62214899063110352</v>
      </c>
    </row>
    <row r="837" spans="1:68" x14ac:dyDescent="0.2">
      <c r="A837" t="s">
        <v>39</v>
      </c>
      <c r="B837" t="b">
        <v>1</v>
      </c>
      <c r="C837">
        <v>90</v>
      </c>
      <c r="D837">
        <v>5.2193326950073242</v>
      </c>
      <c r="E837">
        <v>85.943439483642578</v>
      </c>
      <c r="H837" t="s">
        <v>132</v>
      </c>
      <c r="I837" t="b">
        <v>1</v>
      </c>
      <c r="J837">
        <v>1</v>
      </c>
      <c r="K837">
        <v>7.3224468231201172</v>
      </c>
      <c r="L837">
        <v>0.63415694236755371</v>
      </c>
      <c r="O837" t="s">
        <v>202</v>
      </c>
      <c r="P837" t="b">
        <v>1</v>
      </c>
      <c r="Q837">
        <v>1</v>
      </c>
      <c r="R837">
        <v>4.9526844024658203</v>
      </c>
      <c r="S837">
        <v>0.62058877944946289</v>
      </c>
      <c r="V837" t="s">
        <v>264</v>
      </c>
      <c r="W837" t="b">
        <v>1</v>
      </c>
      <c r="X837">
        <v>1</v>
      </c>
      <c r="Y837">
        <v>7.507021427154541</v>
      </c>
      <c r="Z837">
        <v>0.6309657096862793</v>
      </c>
      <c r="AC837" t="s">
        <v>328</v>
      </c>
      <c r="AD837" t="b">
        <v>1</v>
      </c>
      <c r="AE837">
        <v>1</v>
      </c>
      <c r="AF837">
        <v>1.0691876411437991</v>
      </c>
      <c r="AG837">
        <v>0.62019038200378418</v>
      </c>
      <c r="AJ837" t="s">
        <v>412</v>
      </c>
      <c r="AK837" t="b">
        <v>1</v>
      </c>
      <c r="AL837">
        <v>1</v>
      </c>
      <c r="AM837">
        <v>7.8408050537109384</v>
      </c>
      <c r="AN837">
        <v>0.61314082145690918</v>
      </c>
      <c r="AQ837" t="s">
        <v>148</v>
      </c>
      <c r="AR837" t="b">
        <v>1</v>
      </c>
      <c r="AS837">
        <v>1</v>
      </c>
      <c r="AT837">
        <v>3.3388617038726811</v>
      </c>
      <c r="AU837">
        <v>0.59760856628417969</v>
      </c>
      <c r="AX837" t="s">
        <v>76</v>
      </c>
      <c r="AY837" t="b">
        <v>1</v>
      </c>
      <c r="AZ837">
        <v>2</v>
      </c>
      <c r="BA837">
        <v>6.2064104080200204</v>
      </c>
      <c r="BB837">
        <v>1.609026432037354</v>
      </c>
      <c r="BE837" t="s">
        <v>485</v>
      </c>
      <c r="BF837" t="b">
        <v>1</v>
      </c>
      <c r="BG837">
        <v>1</v>
      </c>
      <c r="BH837">
        <v>3.365304708480835</v>
      </c>
      <c r="BI837">
        <v>0.60912060737609863</v>
      </c>
      <c r="BL837" t="s">
        <v>527</v>
      </c>
      <c r="BM837" t="b">
        <v>1</v>
      </c>
      <c r="BN837">
        <v>1</v>
      </c>
      <c r="BO837">
        <v>3.4260649681091309</v>
      </c>
      <c r="BP837">
        <v>0.62648129463195801</v>
      </c>
    </row>
    <row r="838" spans="1:68" x14ac:dyDescent="0.2">
      <c r="A838" t="s">
        <v>40</v>
      </c>
      <c r="B838" t="b">
        <v>1</v>
      </c>
      <c r="C838">
        <v>1</v>
      </c>
      <c r="D838">
        <v>2.0007574558258061</v>
      </c>
      <c r="E838">
        <v>0.58827996253967285</v>
      </c>
      <c r="H838" t="s">
        <v>106</v>
      </c>
      <c r="I838" t="b">
        <v>1</v>
      </c>
      <c r="J838">
        <v>6</v>
      </c>
      <c r="K838">
        <v>4.173041820526123</v>
      </c>
      <c r="L838">
        <v>5.490903377532959</v>
      </c>
      <c r="O838" t="s">
        <v>203</v>
      </c>
      <c r="P838" t="b">
        <v>1</v>
      </c>
      <c r="Q838">
        <v>1</v>
      </c>
      <c r="R838">
        <v>2.5986402034759521</v>
      </c>
      <c r="S838">
        <v>0.60478305816650391</v>
      </c>
      <c r="V838" t="s">
        <v>265</v>
      </c>
      <c r="W838" t="b">
        <v>1</v>
      </c>
      <c r="X838">
        <v>1</v>
      </c>
      <c r="Y838">
        <v>5.1574692726135254</v>
      </c>
      <c r="Z838">
        <v>0.62628388404846191</v>
      </c>
      <c r="AC838" t="s">
        <v>329</v>
      </c>
      <c r="AD838" t="b">
        <v>1</v>
      </c>
      <c r="AE838">
        <v>1</v>
      </c>
      <c r="AF838">
        <v>4.9162263870239258</v>
      </c>
      <c r="AG838">
        <v>0.62727522850036621</v>
      </c>
      <c r="AJ838" t="s">
        <v>294</v>
      </c>
      <c r="AK838" t="b">
        <v>1</v>
      </c>
      <c r="AL838">
        <v>2</v>
      </c>
      <c r="AM838">
        <v>2.4671468734741211</v>
      </c>
      <c r="AN838">
        <v>1.6085314750671389</v>
      </c>
      <c r="AQ838" t="s">
        <v>105</v>
      </c>
      <c r="AR838" t="b">
        <v>1</v>
      </c>
      <c r="AS838">
        <v>1</v>
      </c>
      <c r="AT838">
        <v>5.3324699401855469</v>
      </c>
      <c r="AU838">
        <v>0.60010433197021484</v>
      </c>
      <c r="AX838" t="s">
        <v>448</v>
      </c>
      <c r="AY838" t="b">
        <v>1</v>
      </c>
      <c r="AZ838">
        <v>1</v>
      </c>
      <c r="BA838">
        <v>4.5300631523132324</v>
      </c>
      <c r="BB838">
        <v>0.60035371780395508</v>
      </c>
      <c r="BE838" t="s">
        <v>182</v>
      </c>
      <c r="BF838" t="b">
        <v>1</v>
      </c>
      <c r="BG838">
        <v>3</v>
      </c>
      <c r="BH838">
        <v>2.8909320831298828</v>
      </c>
      <c r="BI838">
        <v>2.6192622184753418</v>
      </c>
      <c r="BL838" t="s">
        <v>263</v>
      </c>
      <c r="BM838" t="b">
        <v>1</v>
      </c>
      <c r="BN838">
        <v>1</v>
      </c>
      <c r="BO838">
        <v>4.5443282127380371</v>
      </c>
      <c r="BP838">
        <v>0.61367368698120117</v>
      </c>
    </row>
    <row r="839" spans="1:68" x14ac:dyDescent="0.2">
      <c r="A839" t="s">
        <v>41</v>
      </c>
      <c r="B839" t="b">
        <v>1</v>
      </c>
      <c r="C839">
        <v>1</v>
      </c>
      <c r="D839">
        <v>8.3701343536376953</v>
      </c>
      <c r="E839">
        <v>0.59699702262878418</v>
      </c>
      <c r="H839" t="s">
        <v>133</v>
      </c>
      <c r="I839" t="b">
        <v>1</v>
      </c>
      <c r="J839">
        <v>1</v>
      </c>
      <c r="K839">
        <v>6.3159875869750977</v>
      </c>
      <c r="L839">
        <v>0.58921909332275391</v>
      </c>
      <c r="O839" t="s">
        <v>182</v>
      </c>
      <c r="P839" t="b">
        <v>1</v>
      </c>
      <c r="Q839">
        <v>1</v>
      </c>
      <c r="R839">
        <v>4.2738475799560547</v>
      </c>
      <c r="S839">
        <v>0.59776663780212402</v>
      </c>
      <c r="V839" t="s">
        <v>266</v>
      </c>
      <c r="W839" t="b">
        <v>1</v>
      </c>
      <c r="X839">
        <v>1</v>
      </c>
      <c r="Y839">
        <v>4.7975931167602539</v>
      </c>
      <c r="Z839">
        <v>0.61977052688598633</v>
      </c>
      <c r="AC839" t="s">
        <v>330</v>
      </c>
      <c r="AD839" t="b">
        <v>1</v>
      </c>
      <c r="AE839">
        <v>1</v>
      </c>
      <c r="AF839">
        <v>4.5722360610961914</v>
      </c>
      <c r="AG839">
        <v>0.61179161071777344</v>
      </c>
      <c r="AJ839" t="s">
        <v>189</v>
      </c>
      <c r="AK839" t="b">
        <v>1</v>
      </c>
      <c r="AL839">
        <v>1</v>
      </c>
      <c r="AM839">
        <v>8.5089864730834961</v>
      </c>
      <c r="AN839">
        <v>0.61171150207519531</v>
      </c>
      <c r="AQ839" t="s">
        <v>222</v>
      </c>
      <c r="AR839" t="b">
        <v>1</v>
      </c>
      <c r="AS839">
        <v>1</v>
      </c>
      <c r="AT839">
        <v>5.7517170906066886</v>
      </c>
      <c r="AU839">
        <v>0.79059576988220215</v>
      </c>
      <c r="AX839" t="s">
        <v>105</v>
      </c>
      <c r="AY839" t="b">
        <v>0</v>
      </c>
      <c r="AZ839">
        <v>1000</v>
      </c>
      <c r="BA839">
        <v>2.871191263198853</v>
      </c>
      <c r="BB839">
        <v>930.4461817741394</v>
      </c>
      <c r="BE839" t="s">
        <v>486</v>
      </c>
      <c r="BF839" t="b">
        <v>1</v>
      </c>
      <c r="BG839">
        <v>1</v>
      </c>
      <c r="BH839">
        <v>6.1424388885498047</v>
      </c>
      <c r="BI839">
        <v>0.61825990676879883</v>
      </c>
      <c r="BL839" t="s">
        <v>465</v>
      </c>
      <c r="BM839" t="b">
        <v>1</v>
      </c>
      <c r="BN839">
        <v>1</v>
      </c>
      <c r="BO839">
        <v>5.6684751510620117</v>
      </c>
      <c r="BP839">
        <v>0.63909101486206055</v>
      </c>
    </row>
    <row r="840" spans="1:68" x14ac:dyDescent="0.2">
      <c r="A840" t="s">
        <v>42</v>
      </c>
      <c r="B840" t="b">
        <v>0</v>
      </c>
      <c r="C840">
        <v>1000</v>
      </c>
      <c r="D840">
        <v>2.103304386138916</v>
      </c>
      <c r="E840">
        <v>958.67489647865295</v>
      </c>
      <c r="H840" t="s">
        <v>134</v>
      </c>
      <c r="I840" t="b">
        <v>1</v>
      </c>
      <c r="J840">
        <v>1</v>
      </c>
      <c r="K840">
        <v>3.9948618412017818</v>
      </c>
      <c r="L840">
        <v>0.61501812934875488</v>
      </c>
      <c r="O840" t="s">
        <v>204</v>
      </c>
      <c r="P840" t="b">
        <v>1</v>
      </c>
      <c r="Q840">
        <v>1</v>
      </c>
      <c r="R840">
        <v>1.739944696426392</v>
      </c>
      <c r="S840">
        <v>0.59668660163879395</v>
      </c>
      <c r="V840" t="s">
        <v>128</v>
      </c>
      <c r="W840" t="b">
        <v>1</v>
      </c>
      <c r="X840">
        <v>1</v>
      </c>
      <c r="Y840">
        <v>4.3465762138366699</v>
      </c>
      <c r="Z840">
        <v>0.62384939193725586</v>
      </c>
      <c r="AC840" t="s">
        <v>331</v>
      </c>
      <c r="AD840" t="b">
        <v>1</v>
      </c>
      <c r="AE840">
        <v>1</v>
      </c>
      <c r="AF840">
        <v>5.7357335090637207</v>
      </c>
      <c r="AG840">
        <v>0.77265620231628418</v>
      </c>
      <c r="AJ840" t="s">
        <v>165</v>
      </c>
      <c r="AK840" t="b">
        <v>1</v>
      </c>
      <c r="AL840">
        <v>1</v>
      </c>
      <c r="AM840">
        <v>2.527082204818726</v>
      </c>
      <c r="AN840">
        <v>0.62100958824157715</v>
      </c>
      <c r="AQ840" t="s">
        <v>88</v>
      </c>
      <c r="AR840" t="b">
        <v>1</v>
      </c>
      <c r="AS840">
        <v>15</v>
      </c>
      <c r="AT840">
        <v>3.964570283889771</v>
      </c>
      <c r="AU840">
        <v>14.23431873321533</v>
      </c>
      <c r="AX840" t="s">
        <v>120</v>
      </c>
      <c r="AY840" t="b">
        <v>1</v>
      </c>
      <c r="AZ840">
        <v>1</v>
      </c>
      <c r="BA840">
        <v>6.3911442756652832</v>
      </c>
      <c r="BB840">
        <v>0.57610654830932617</v>
      </c>
      <c r="BE840" t="s">
        <v>130</v>
      </c>
      <c r="BF840" t="b">
        <v>1</v>
      </c>
      <c r="BG840">
        <v>1</v>
      </c>
      <c r="BH840">
        <v>3.7523787021636958</v>
      </c>
      <c r="BI840">
        <v>0.61884045600891113</v>
      </c>
      <c r="BL840" t="s">
        <v>528</v>
      </c>
      <c r="BM840" t="b">
        <v>1</v>
      </c>
      <c r="BN840">
        <v>1</v>
      </c>
      <c r="BO840">
        <v>2.8202278614044189</v>
      </c>
      <c r="BP840">
        <v>0.63156700134277344</v>
      </c>
    </row>
    <row r="841" spans="1:68" x14ac:dyDescent="0.2">
      <c r="A841" t="s">
        <v>43</v>
      </c>
      <c r="B841" t="b">
        <v>1</v>
      </c>
      <c r="C841">
        <v>1</v>
      </c>
      <c r="D841">
        <v>6.339134693145752</v>
      </c>
      <c r="E841">
        <v>0.59562325477600098</v>
      </c>
      <c r="H841" t="s">
        <v>135</v>
      </c>
      <c r="I841" t="b">
        <v>1</v>
      </c>
      <c r="J841">
        <v>2</v>
      </c>
      <c r="K841">
        <v>6.1831378936767578</v>
      </c>
      <c r="L841">
        <v>1.5782568454742429</v>
      </c>
      <c r="O841" t="s">
        <v>183</v>
      </c>
      <c r="P841" t="b">
        <v>1</v>
      </c>
      <c r="Q841">
        <v>1</v>
      </c>
      <c r="R841">
        <v>0.99495172500610352</v>
      </c>
      <c r="S841">
        <v>0.6450340747833252</v>
      </c>
      <c r="V841" t="s">
        <v>267</v>
      </c>
      <c r="W841" t="b">
        <v>1</v>
      </c>
      <c r="X841">
        <v>1</v>
      </c>
      <c r="Y841">
        <v>5.9625306129455566</v>
      </c>
      <c r="Z841">
        <v>0.62361741065979004</v>
      </c>
      <c r="AC841" t="s">
        <v>332</v>
      </c>
      <c r="AD841" t="b">
        <v>1</v>
      </c>
      <c r="AE841">
        <v>1</v>
      </c>
      <c r="AF841">
        <v>5.2764992713928223</v>
      </c>
      <c r="AG841">
        <v>0.77849888801574707</v>
      </c>
      <c r="AJ841" t="s">
        <v>55</v>
      </c>
      <c r="AK841" t="b">
        <v>1</v>
      </c>
      <c r="AL841">
        <v>436</v>
      </c>
      <c r="AM841">
        <v>3.251731395721436</v>
      </c>
      <c r="AN841">
        <v>413.0475811958313</v>
      </c>
      <c r="AQ841" t="s">
        <v>203</v>
      </c>
      <c r="AR841" t="b">
        <v>1</v>
      </c>
      <c r="AS841">
        <v>6</v>
      </c>
      <c r="AT841">
        <v>5.6541528701782227</v>
      </c>
      <c r="AU841">
        <v>5.5543820858001709</v>
      </c>
      <c r="AX841" t="s">
        <v>84</v>
      </c>
      <c r="AY841" t="b">
        <v>0</v>
      </c>
      <c r="AZ841">
        <v>1000</v>
      </c>
      <c r="BA841">
        <v>2.4784989356994629</v>
      </c>
      <c r="BB841">
        <v>979.54835963249207</v>
      </c>
      <c r="BE841" t="s">
        <v>449</v>
      </c>
      <c r="BF841" t="b">
        <v>1</v>
      </c>
      <c r="BG841">
        <v>1</v>
      </c>
      <c r="BH841">
        <v>1.958059668540955</v>
      </c>
      <c r="BI841">
        <v>0.62319278717041016</v>
      </c>
      <c r="BL841" t="s">
        <v>147</v>
      </c>
      <c r="BM841" t="b">
        <v>1</v>
      </c>
      <c r="BN841">
        <v>1</v>
      </c>
      <c r="BO841">
        <v>1.807531476020813</v>
      </c>
      <c r="BP841">
        <v>0.61284208297729492</v>
      </c>
    </row>
    <row r="842" spans="1:68" x14ac:dyDescent="0.2">
      <c r="A842" t="s">
        <v>44</v>
      </c>
      <c r="B842" t="b">
        <v>1</v>
      </c>
      <c r="C842">
        <v>11</v>
      </c>
      <c r="D842">
        <v>3.622717142105103</v>
      </c>
      <c r="E842">
        <v>10.19069862365723</v>
      </c>
      <c r="H842" t="s">
        <v>136</v>
      </c>
      <c r="I842" t="b">
        <v>1</v>
      </c>
      <c r="J842">
        <v>2</v>
      </c>
      <c r="K842">
        <v>3.783951997756958</v>
      </c>
      <c r="L842">
        <v>1.6588232517242429</v>
      </c>
      <c r="O842" t="s">
        <v>205</v>
      </c>
      <c r="P842" t="b">
        <v>1</v>
      </c>
      <c r="Q842">
        <v>1</v>
      </c>
      <c r="R842">
        <v>3.8860068321228032</v>
      </c>
      <c r="S842">
        <v>0.59147262573242188</v>
      </c>
      <c r="V842" t="s">
        <v>132</v>
      </c>
      <c r="W842" t="b">
        <v>1</v>
      </c>
      <c r="X842">
        <v>2</v>
      </c>
      <c r="Y842">
        <v>3.5203039646148682</v>
      </c>
      <c r="Z842">
        <v>1.6446108818054199</v>
      </c>
      <c r="AC842" t="s">
        <v>333</v>
      </c>
      <c r="AD842" t="b">
        <v>1</v>
      </c>
      <c r="AE842">
        <v>1</v>
      </c>
      <c r="AF842">
        <v>4.710780143737793</v>
      </c>
      <c r="AG842">
        <v>0.79315328598022461</v>
      </c>
      <c r="AJ842" t="s">
        <v>72</v>
      </c>
      <c r="AK842" t="b">
        <v>1</v>
      </c>
      <c r="AL842">
        <v>1</v>
      </c>
      <c r="AM842">
        <v>8.0108985900878906</v>
      </c>
      <c r="AN842">
        <v>0.61338901519775391</v>
      </c>
      <c r="AQ842" t="s">
        <v>255</v>
      </c>
      <c r="AR842" t="b">
        <v>1</v>
      </c>
      <c r="AS842">
        <v>3</v>
      </c>
      <c r="AT842">
        <v>8.3373231887817383</v>
      </c>
      <c r="AU842">
        <v>2.666394948959351</v>
      </c>
      <c r="AX842" t="s">
        <v>148</v>
      </c>
      <c r="AY842" t="b">
        <v>1</v>
      </c>
      <c r="AZ842">
        <v>1</v>
      </c>
      <c r="BA842">
        <v>2.3062679767608638</v>
      </c>
      <c r="BB842">
        <v>0.58357143402099609</v>
      </c>
      <c r="BE842" t="s">
        <v>228</v>
      </c>
      <c r="BF842" t="b">
        <v>1</v>
      </c>
      <c r="BG842">
        <v>17</v>
      </c>
      <c r="BH842">
        <v>3.9731054306030269</v>
      </c>
      <c r="BI842">
        <v>17.15666747093201</v>
      </c>
      <c r="BL842" t="s">
        <v>216</v>
      </c>
      <c r="BM842" t="b">
        <v>1</v>
      </c>
      <c r="BN842">
        <v>1</v>
      </c>
      <c r="BO842">
        <v>1.629691362380981</v>
      </c>
      <c r="BP842">
        <v>0.62736964225769043</v>
      </c>
    </row>
    <row r="843" spans="1:68" x14ac:dyDescent="0.2">
      <c r="A843" t="s">
        <v>45</v>
      </c>
      <c r="B843" t="b">
        <v>0</v>
      </c>
      <c r="C843">
        <v>1000</v>
      </c>
      <c r="D843">
        <v>3.0716419219970699</v>
      </c>
      <c r="E843">
        <v>1049.160528659821</v>
      </c>
      <c r="H843" t="s">
        <v>137</v>
      </c>
      <c r="I843" t="b">
        <v>1</v>
      </c>
      <c r="J843">
        <v>1</v>
      </c>
      <c r="K843">
        <v>1.5613027811050419</v>
      </c>
      <c r="L843">
        <v>0.61330342292785645</v>
      </c>
      <c r="O843" t="s">
        <v>206</v>
      </c>
      <c r="P843" t="b">
        <v>1</v>
      </c>
      <c r="Q843">
        <v>1</v>
      </c>
      <c r="R843">
        <v>3.1147594451904301</v>
      </c>
      <c r="S843">
        <v>0.63510608673095703</v>
      </c>
      <c r="V843" t="s">
        <v>268</v>
      </c>
      <c r="W843" t="b">
        <v>1</v>
      </c>
      <c r="X843">
        <v>1</v>
      </c>
      <c r="Y843">
        <v>7.3094110488891602</v>
      </c>
      <c r="Z843">
        <v>0.62506294250488281</v>
      </c>
      <c r="AC843" t="s">
        <v>334</v>
      </c>
      <c r="AD843" t="b">
        <v>1</v>
      </c>
      <c r="AE843">
        <v>1</v>
      </c>
      <c r="AF843">
        <v>4.5017647743225098</v>
      </c>
      <c r="AG843">
        <v>0.61811685562133789</v>
      </c>
      <c r="AJ843" t="s">
        <v>413</v>
      </c>
      <c r="AK843" t="b">
        <v>1</v>
      </c>
      <c r="AL843">
        <v>1</v>
      </c>
      <c r="AM843">
        <v>3.126842737197876</v>
      </c>
      <c r="AN843">
        <v>0.58425354957580566</v>
      </c>
      <c r="AQ843" t="s">
        <v>128</v>
      </c>
      <c r="AR843" t="b">
        <v>1</v>
      </c>
      <c r="AS843">
        <v>158</v>
      </c>
      <c r="AT843">
        <v>3.5671513080596919</v>
      </c>
      <c r="AU843">
        <v>171.1658265590668</v>
      </c>
      <c r="AX843" t="s">
        <v>463</v>
      </c>
      <c r="AY843" t="b">
        <v>1</v>
      </c>
      <c r="AZ843">
        <v>2</v>
      </c>
      <c r="BA843">
        <v>2.231121301651001</v>
      </c>
      <c r="BB843">
        <v>1.5733873844146731</v>
      </c>
      <c r="BE843" t="s">
        <v>129</v>
      </c>
      <c r="BF843" t="b">
        <v>1</v>
      </c>
      <c r="BG843">
        <v>1</v>
      </c>
      <c r="BH843">
        <v>2.644096851348877</v>
      </c>
      <c r="BI843">
        <v>0.61974954605102539</v>
      </c>
      <c r="BL843" t="s">
        <v>529</v>
      </c>
      <c r="BM843" t="b">
        <v>1</v>
      </c>
      <c r="BN843">
        <v>1</v>
      </c>
      <c r="BO843">
        <v>1.6061562299728389</v>
      </c>
      <c r="BP843">
        <v>0.61161112785339355</v>
      </c>
    </row>
    <row r="844" spans="1:68" x14ac:dyDescent="0.2">
      <c r="A844" t="s">
        <v>46</v>
      </c>
      <c r="B844" t="b">
        <v>1</v>
      </c>
      <c r="C844">
        <v>1</v>
      </c>
      <c r="D844">
        <v>2.0314795970916748</v>
      </c>
      <c r="E844">
        <v>0.58704423904418945</v>
      </c>
      <c r="H844" t="s">
        <v>138</v>
      </c>
      <c r="I844" t="b">
        <v>1</v>
      </c>
      <c r="J844">
        <v>1</v>
      </c>
      <c r="K844">
        <v>3.3950273990631099</v>
      </c>
      <c r="L844">
        <v>0.63790583610534668</v>
      </c>
      <c r="O844" t="s">
        <v>147</v>
      </c>
      <c r="P844" t="b">
        <v>0</v>
      </c>
      <c r="Q844">
        <v>1000</v>
      </c>
      <c r="R844">
        <v>4.822779655456543</v>
      </c>
      <c r="S844">
        <v>1003.798724889755</v>
      </c>
      <c r="V844" t="s">
        <v>170</v>
      </c>
      <c r="W844" t="b">
        <v>1</v>
      </c>
      <c r="X844">
        <v>1</v>
      </c>
      <c r="Y844">
        <v>4.3705120086669922</v>
      </c>
      <c r="Z844">
        <v>0.62338376045227051</v>
      </c>
      <c r="AC844" t="s">
        <v>335</v>
      </c>
      <c r="AD844" t="b">
        <v>1</v>
      </c>
      <c r="AE844">
        <v>1</v>
      </c>
      <c r="AF844">
        <v>5.568638801574707</v>
      </c>
      <c r="AG844">
        <v>0.62255311012268066</v>
      </c>
      <c r="AJ844" t="s">
        <v>238</v>
      </c>
      <c r="AK844" t="b">
        <v>1</v>
      </c>
      <c r="AL844">
        <v>1</v>
      </c>
      <c r="AM844">
        <v>3.2489480972290039</v>
      </c>
      <c r="AN844">
        <v>0.60551691055297852</v>
      </c>
      <c r="AQ844" t="s">
        <v>25</v>
      </c>
      <c r="AR844" t="b">
        <v>0</v>
      </c>
      <c r="AS844">
        <v>1000</v>
      </c>
      <c r="AT844">
        <v>4.4153413772583008</v>
      </c>
      <c r="AU844">
        <v>1005.319801807404</v>
      </c>
      <c r="AX844" t="s">
        <v>464</v>
      </c>
      <c r="AY844" t="b">
        <v>1</v>
      </c>
      <c r="AZ844">
        <v>33</v>
      </c>
      <c r="BA844">
        <v>3.2465121746063228</v>
      </c>
      <c r="BB844">
        <v>30.629334211349491</v>
      </c>
      <c r="BE844" t="s">
        <v>254</v>
      </c>
      <c r="BF844" t="b">
        <v>1</v>
      </c>
      <c r="BG844">
        <v>1</v>
      </c>
      <c r="BH844">
        <v>2.5475261211395259</v>
      </c>
      <c r="BI844">
        <v>0.70537257194519043</v>
      </c>
      <c r="BL844" t="s">
        <v>530</v>
      </c>
      <c r="BM844" t="b">
        <v>1</v>
      </c>
      <c r="BN844">
        <v>1</v>
      </c>
      <c r="BO844">
        <v>6.3647994995117188</v>
      </c>
      <c r="BP844">
        <v>0.61048507690429688</v>
      </c>
    </row>
    <row r="845" spans="1:68" x14ac:dyDescent="0.2">
      <c r="A845" t="s">
        <v>47</v>
      </c>
      <c r="B845" t="b">
        <v>0</v>
      </c>
      <c r="C845">
        <v>1000</v>
      </c>
      <c r="D845">
        <v>3.4435164928436279</v>
      </c>
      <c r="E845">
        <v>980.07403349876404</v>
      </c>
      <c r="H845" t="s">
        <v>139</v>
      </c>
      <c r="I845" t="b">
        <v>0</v>
      </c>
      <c r="J845">
        <v>1000</v>
      </c>
      <c r="K845">
        <v>3.047501802444458</v>
      </c>
      <c r="L845">
        <v>1027.7650647163391</v>
      </c>
      <c r="O845" t="s">
        <v>207</v>
      </c>
      <c r="P845" t="b">
        <v>1</v>
      </c>
      <c r="Q845">
        <v>1</v>
      </c>
      <c r="R845">
        <v>5.8947434425354004</v>
      </c>
      <c r="S845">
        <v>0.59464740753173828</v>
      </c>
      <c r="V845" t="s">
        <v>232</v>
      </c>
      <c r="W845" t="b">
        <v>1</v>
      </c>
      <c r="X845">
        <v>1</v>
      </c>
      <c r="Y845">
        <v>2.8682291507720952</v>
      </c>
      <c r="Z845">
        <v>0.62262511253356934</v>
      </c>
      <c r="AC845" t="s">
        <v>336</v>
      </c>
      <c r="AD845" t="b">
        <v>1</v>
      </c>
      <c r="AE845">
        <v>2</v>
      </c>
      <c r="AF845">
        <v>3.9346363544464111</v>
      </c>
      <c r="AG845">
        <v>1.609795093536377</v>
      </c>
      <c r="AJ845" t="s">
        <v>414</v>
      </c>
      <c r="AK845" t="b">
        <v>1</v>
      </c>
      <c r="AL845">
        <v>1</v>
      </c>
      <c r="AM845">
        <v>1.9206265211105349</v>
      </c>
      <c r="AN845">
        <v>0.62292885780334473</v>
      </c>
      <c r="AQ845" t="s">
        <v>159</v>
      </c>
      <c r="AR845" t="b">
        <v>0</v>
      </c>
      <c r="AS845">
        <v>1000</v>
      </c>
      <c r="AT845">
        <v>4.7943120002746582</v>
      </c>
      <c r="AU845">
        <v>1089.7213385105131</v>
      </c>
      <c r="AX845" t="s">
        <v>41</v>
      </c>
      <c r="AY845" t="b">
        <v>1</v>
      </c>
      <c r="AZ845">
        <v>1</v>
      </c>
      <c r="BA845">
        <v>5.5035738945007324</v>
      </c>
      <c r="BB845">
        <v>0.57838606834411621</v>
      </c>
      <c r="BE845" t="s">
        <v>285</v>
      </c>
      <c r="BF845" t="b">
        <v>1</v>
      </c>
      <c r="BG845">
        <v>68</v>
      </c>
      <c r="BH845">
        <v>3.3801391124725342</v>
      </c>
      <c r="BI845">
        <v>69.130179882049561</v>
      </c>
      <c r="BL845" t="s">
        <v>531</v>
      </c>
      <c r="BM845" t="b">
        <v>1</v>
      </c>
      <c r="BN845">
        <v>1</v>
      </c>
      <c r="BO845">
        <v>2.7837214469909668</v>
      </c>
      <c r="BP845">
        <v>0.61890506744384766</v>
      </c>
    </row>
    <row r="846" spans="1:68" x14ac:dyDescent="0.2">
      <c r="A846" t="s">
        <v>48</v>
      </c>
      <c r="B846" t="b">
        <v>1</v>
      </c>
      <c r="C846">
        <v>2</v>
      </c>
      <c r="D846">
        <v>6.2083687782287598</v>
      </c>
      <c r="E846">
        <v>1.541411161422729</v>
      </c>
      <c r="H846" t="s">
        <v>43</v>
      </c>
      <c r="I846" t="b">
        <v>1</v>
      </c>
      <c r="J846">
        <v>1</v>
      </c>
      <c r="K846">
        <v>2.217880010604858</v>
      </c>
      <c r="L846">
        <v>0.62743568420410156</v>
      </c>
      <c r="O846" t="s">
        <v>108</v>
      </c>
      <c r="P846" t="b">
        <v>1</v>
      </c>
      <c r="Q846">
        <v>1</v>
      </c>
      <c r="R846">
        <v>5.0198307037353516</v>
      </c>
      <c r="S846">
        <v>0.59187841415405273</v>
      </c>
      <c r="V846" t="s">
        <v>269</v>
      </c>
      <c r="W846" t="b">
        <v>1</v>
      </c>
      <c r="X846">
        <v>1</v>
      </c>
      <c r="Y846">
        <v>4.5344295501708984</v>
      </c>
      <c r="Z846">
        <v>0.62383532524108887</v>
      </c>
      <c r="AC846" t="s">
        <v>337</v>
      </c>
      <c r="AD846" t="b">
        <v>0</v>
      </c>
      <c r="AE846">
        <v>1000</v>
      </c>
      <c r="AF846">
        <v>4.2916340827941886</v>
      </c>
      <c r="AG846">
        <v>983.65480136871338</v>
      </c>
      <c r="AJ846" t="s">
        <v>16</v>
      </c>
      <c r="AK846" t="b">
        <v>1</v>
      </c>
      <c r="AL846">
        <v>1</v>
      </c>
      <c r="AM846">
        <v>3.5650925636291499</v>
      </c>
      <c r="AN846">
        <v>0.63199353218078613</v>
      </c>
      <c r="AQ846" t="s">
        <v>451</v>
      </c>
      <c r="AR846" t="b">
        <v>1</v>
      </c>
      <c r="AS846">
        <v>1</v>
      </c>
      <c r="AT846">
        <v>4.4143743515014648</v>
      </c>
      <c r="AU846">
        <v>0.59792971611022949</v>
      </c>
      <c r="AX846" t="s">
        <v>208</v>
      </c>
      <c r="AY846" t="b">
        <v>1</v>
      </c>
      <c r="AZ846">
        <v>86</v>
      </c>
      <c r="BA846">
        <v>3.1972312927246089</v>
      </c>
      <c r="BB846">
        <v>83.316711902618408</v>
      </c>
      <c r="BE846" t="s">
        <v>204</v>
      </c>
      <c r="BF846" t="b">
        <v>1</v>
      </c>
      <c r="BG846">
        <v>1</v>
      </c>
      <c r="BH846">
        <v>4.1588306427001953</v>
      </c>
      <c r="BI846">
        <v>0.62588405609130859</v>
      </c>
      <c r="BL846" t="s">
        <v>532</v>
      </c>
      <c r="BM846" t="b">
        <v>1</v>
      </c>
      <c r="BN846">
        <v>1</v>
      </c>
      <c r="BO846">
        <v>3.2296104431152339</v>
      </c>
      <c r="BP846">
        <v>0.62348055839538574</v>
      </c>
    </row>
    <row r="847" spans="1:68" x14ac:dyDescent="0.2">
      <c r="A847" t="s">
        <v>49</v>
      </c>
      <c r="B847" t="b">
        <v>1</v>
      </c>
      <c r="C847">
        <v>1</v>
      </c>
      <c r="D847">
        <v>4.7397918701171884</v>
      </c>
      <c r="E847">
        <v>0.60823559761047363</v>
      </c>
      <c r="H847" t="s">
        <v>30</v>
      </c>
      <c r="I847" t="b">
        <v>1</v>
      </c>
      <c r="J847">
        <v>1</v>
      </c>
      <c r="K847">
        <v>2.6105601787567139</v>
      </c>
      <c r="L847">
        <v>0.64340424537658691</v>
      </c>
      <c r="O847" t="s">
        <v>208</v>
      </c>
      <c r="P847" t="b">
        <v>1</v>
      </c>
      <c r="Q847">
        <v>1</v>
      </c>
      <c r="R847">
        <v>1.954927444458008</v>
      </c>
      <c r="S847">
        <v>0.5960690975189209</v>
      </c>
      <c r="V847" t="s">
        <v>270</v>
      </c>
      <c r="W847" t="b">
        <v>1</v>
      </c>
      <c r="X847">
        <v>1</v>
      </c>
      <c r="Y847">
        <v>0.84048455953598022</v>
      </c>
      <c r="Z847">
        <v>0.6215813159942627</v>
      </c>
      <c r="AC847" t="s">
        <v>338</v>
      </c>
      <c r="AD847" t="b">
        <v>1</v>
      </c>
      <c r="AE847">
        <v>1</v>
      </c>
      <c r="AF847">
        <v>1.837748646736145</v>
      </c>
      <c r="AG847">
        <v>0.61458420753479004</v>
      </c>
      <c r="AJ847" t="s">
        <v>415</v>
      </c>
      <c r="AK847" t="b">
        <v>1</v>
      </c>
      <c r="AL847">
        <v>1</v>
      </c>
      <c r="AM847">
        <v>4.0347142219543457</v>
      </c>
      <c r="AN847">
        <v>0.61801934242248535</v>
      </c>
      <c r="AQ847" t="s">
        <v>212</v>
      </c>
      <c r="AR847" t="b">
        <v>1</v>
      </c>
      <c r="AS847">
        <v>127</v>
      </c>
      <c r="AT847">
        <v>5.9410347938537598</v>
      </c>
      <c r="AU847">
        <v>123.672488451004</v>
      </c>
      <c r="AX847" t="s">
        <v>164</v>
      </c>
      <c r="AY847" t="b">
        <v>1</v>
      </c>
      <c r="AZ847">
        <v>1</v>
      </c>
      <c r="BA847">
        <v>1.923177123069763</v>
      </c>
      <c r="BB847">
        <v>0.57667160034179688</v>
      </c>
      <c r="BE847" t="s">
        <v>194</v>
      </c>
      <c r="BF847" t="b">
        <v>1</v>
      </c>
      <c r="BG847">
        <v>1</v>
      </c>
      <c r="BH847">
        <v>5.5684123039245614</v>
      </c>
      <c r="BI847">
        <v>0.61736345291137695</v>
      </c>
      <c r="BL847" t="s">
        <v>438</v>
      </c>
      <c r="BM847" t="b">
        <v>1</v>
      </c>
      <c r="BN847">
        <v>1</v>
      </c>
      <c r="BO847">
        <v>6.029477596282959</v>
      </c>
      <c r="BP847">
        <v>0.62010955810546875</v>
      </c>
    </row>
    <row r="848" spans="1:68" x14ac:dyDescent="0.2">
      <c r="A848" t="s">
        <v>50</v>
      </c>
      <c r="B848" t="b">
        <v>1</v>
      </c>
      <c r="C848">
        <v>1</v>
      </c>
      <c r="D848">
        <v>4.2566494941711426</v>
      </c>
      <c r="E848">
        <v>0.60149168968200684</v>
      </c>
      <c r="H848" t="s">
        <v>140</v>
      </c>
      <c r="I848" t="b">
        <v>1</v>
      </c>
      <c r="J848">
        <v>10</v>
      </c>
      <c r="K848">
        <v>2.8672385215759282</v>
      </c>
      <c r="L848">
        <v>9.8531692028045654</v>
      </c>
      <c r="O848" t="s">
        <v>177</v>
      </c>
      <c r="P848" t="b">
        <v>1</v>
      </c>
      <c r="Q848">
        <v>1</v>
      </c>
      <c r="R848">
        <v>3.1947798728942871</v>
      </c>
      <c r="S848">
        <v>0.59108829498291016</v>
      </c>
      <c r="V848" t="s">
        <v>271</v>
      </c>
      <c r="W848" t="b">
        <v>1</v>
      </c>
      <c r="X848">
        <v>1</v>
      </c>
      <c r="Y848">
        <v>3.8097386360168461</v>
      </c>
      <c r="Z848">
        <v>0.62933492660522461</v>
      </c>
      <c r="AC848" t="s">
        <v>339</v>
      </c>
      <c r="AD848" t="b">
        <v>1</v>
      </c>
      <c r="AE848">
        <v>2</v>
      </c>
      <c r="AF848">
        <v>4.8447937965393066</v>
      </c>
      <c r="AG848">
        <v>1.600241422653198</v>
      </c>
      <c r="AJ848" t="s">
        <v>416</v>
      </c>
      <c r="AK848" t="b">
        <v>1</v>
      </c>
      <c r="AL848">
        <v>1</v>
      </c>
      <c r="AM848">
        <v>3.2747209072113042</v>
      </c>
      <c r="AN848">
        <v>0.63076019287109375</v>
      </c>
      <c r="AQ848" t="s">
        <v>154</v>
      </c>
      <c r="AR848" t="b">
        <v>1</v>
      </c>
      <c r="AS848">
        <v>1</v>
      </c>
      <c r="AT848">
        <v>5.2493233680725098</v>
      </c>
      <c r="AU848">
        <v>0.63255047798156738</v>
      </c>
      <c r="AX848" t="s">
        <v>191</v>
      </c>
      <c r="AY848" t="b">
        <v>0</v>
      </c>
      <c r="AZ848">
        <v>1000</v>
      </c>
      <c r="BA848">
        <v>2.511384248733521</v>
      </c>
      <c r="BB848">
        <v>1017.4670090675349</v>
      </c>
      <c r="BE848" t="s">
        <v>487</v>
      </c>
      <c r="BF848" t="b">
        <v>1</v>
      </c>
      <c r="BG848">
        <v>1</v>
      </c>
      <c r="BH848">
        <v>2.9791991710662842</v>
      </c>
      <c r="BI848">
        <v>0.62326622009277344</v>
      </c>
      <c r="BL848" t="s">
        <v>256</v>
      </c>
      <c r="BM848" t="b">
        <v>1</v>
      </c>
      <c r="BN848">
        <v>1</v>
      </c>
      <c r="BO848">
        <v>3.7722616195678711</v>
      </c>
      <c r="BP848">
        <v>0.61805248260498047</v>
      </c>
    </row>
    <row r="849" spans="1:68" x14ac:dyDescent="0.2">
      <c r="A849" t="s">
        <v>51</v>
      </c>
      <c r="B849" t="b">
        <v>1</v>
      </c>
      <c r="C849">
        <v>1</v>
      </c>
      <c r="D849">
        <v>3.818062543869019</v>
      </c>
      <c r="E849">
        <v>0.60426950454711914</v>
      </c>
      <c r="H849" t="s">
        <v>141</v>
      </c>
      <c r="I849" t="b">
        <v>1</v>
      </c>
      <c r="J849">
        <v>1</v>
      </c>
      <c r="K849">
        <v>5.3863377571105957</v>
      </c>
      <c r="L849">
        <v>0.64608979225158691</v>
      </c>
      <c r="O849" t="s">
        <v>209</v>
      </c>
      <c r="P849" t="b">
        <v>1</v>
      </c>
      <c r="Q849">
        <v>1</v>
      </c>
      <c r="R849">
        <v>5.6442379951477051</v>
      </c>
      <c r="S849">
        <v>0.59921860694885254</v>
      </c>
      <c r="V849" t="s">
        <v>241</v>
      </c>
      <c r="W849" t="b">
        <v>1</v>
      </c>
      <c r="X849">
        <v>1</v>
      </c>
      <c r="Y849">
        <v>2.1078288555145259</v>
      </c>
      <c r="Z849">
        <v>0.62471795082092285</v>
      </c>
      <c r="AC849" t="s">
        <v>340</v>
      </c>
      <c r="AD849" t="b">
        <v>0</v>
      </c>
      <c r="AE849">
        <v>1000</v>
      </c>
      <c r="AF849">
        <v>4.4045653343200684</v>
      </c>
      <c r="AG849">
        <v>1055.382603168488</v>
      </c>
      <c r="AJ849" t="s">
        <v>230</v>
      </c>
      <c r="AK849" t="b">
        <v>1</v>
      </c>
      <c r="AL849">
        <v>1</v>
      </c>
      <c r="AM849">
        <v>2.9089045524597168</v>
      </c>
      <c r="AN849">
        <v>0.62599086761474609</v>
      </c>
      <c r="AQ849" t="s">
        <v>84</v>
      </c>
      <c r="AR849" t="b">
        <v>1</v>
      </c>
      <c r="AS849">
        <v>43</v>
      </c>
      <c r="AT849">
        <v>4.8365797996520996</v>
      </c>
      <c r="AU849">
        <v>43.236407279968262</v>
      </c>
      <c r="AX849" t="s">
        <v>177</v>
      </c>
      <c r="AY849" t="b">
        <v>1</v>
      </c>
      <c r="AZ849">
        <v>1</v>
      </c>
      <c r="BA849">
        <v>7.4669723510742188</v>
      </c>
      <c r="BB849">
        <v>0.60456943511962891</v>
      </c>
      <c r="BE849" t="s">
        <v>38</v>
      </c>
      <c r="BF849" t="b">
        <v>1</v>
      </c>
      <c r="BG849">
        <v>1</v>
      </c>
      <c r="BH849">
        <v>6.3054680824279794</v>
      </c>
      <c r="BI849">
        <v>0.62143635749816895</v>
      </c>
      <c r="BL849" t="s">
        <v>188</v>
      </c>
      <c r="BM849" t="b">
        <v>1</v>
      </c>
      <c r="BN849">
        <v>14</v>
      </c>
      <c r="BO849">
        <v>1.809986352920532</v>
      </c>
      <c r="BP849">
        <v>13.8686580657959</v>
      </c>
    </row>
    <row r="850" spans="1:68" x14ac:dyDescent="0.2">
      <c r="A850" t="s">
        <v>52</v>
      </c>
      <c r="B850" t="b">
        <v>0</v>
      </c>
      <c r="C850">
        <v>1000</v>
      </c>
      <c r="D850">
        <v>3.6994087696075439</v>
      </c>
      <c r="E850">
        <v>988.19911170005798</v>
      </c>
      <c r="H850" t="s">
        <v>142</v>
      </c>
      <c r="I850" t="b">
        <v>1</v>
      </c>
      <c r="J850">
        <v>3</v>
      </c>
      <c r="K850">
        <v>4.4329938888549796</v>
      </c>
      <c r="L850">
        <v>2.5266997814178471</v>
      </c>
      <c r="O850" t="s">
        <v>210</v>
      </c>
      <c r="P850" t="b">
        <v>1</v>
      </c>
      <c r="Q850">
        <v>1</v>
      </c>
      <c r="R850">
        <v>3.6551749706268311</v>
      </c>
      <c r="S850">
        <v>0.61452484130859375</v>
      </c>
      <c r="V850" t="s">
        <v>272</v>
      </c>
      <c r="W850" t="b">
        <v>1</v>
      </c>
      <c r="X850">
        <v>1</v>
      </c>
      <c r="Y850">
        <v>6.8879938125610352</v>
      </c>
      <c r="Z850">
        <v>0.62362885475158691</v>
      </c>
      <c r="AC850" t="s">
        <v>341</v>
      </c>
      <c r="AD850" t="b">
        <v>1</v>
      </c>
      <c r="AE850">
        <v>1</v>
      </c>
      <c r="AF850">
        <v>7.488335132598877</v>
      </c>
      <c r="AG850">
        <v>0.61192560195922852</v>
      </c>
      <c r="AJ850" t="s">
        <v>417</v>
      </c>
      <c r="AK850" t="b">
        <v>1</v>
      </c>
      <c r="AL850">
        <v>1</v>
      </c>
      <c r="AM850">
        <v>4.5909814834594727</v>
      </c>
      <c r="AN850">
        <v>0.6151728630065918</v>
      </c>
      <c r="AQ850" t="s">
        <v>122</v>
      </c>
      <c r="AR850" t="b">
        <v>1</v>
      </c>
      <c r="AS850">
        <v>1</v>
      </c>
      <c r="AT850">
        <v>4.3303661346435547</v>
      </c>
      <c r="AU850">
        <v>0.63257861137390137</v>
      </c>
      <c r="AX850" t="s">
        <v>449</v>
      </c>
      <c r="AY850" t="b">
        <v>1</v>
      </c>
      <c r="AZ850">
        <v>1</v>
      </c>
      <c r="BA850">
        <v>2.1468195915222168</v>
      </c>
      <c r="BB850">
        <v>0.58232641220092773</v>
      </c>
      <c r="BE850" t="s">
        <v>252</v>
      </c>
      <c r="BF850" t="b">
        <v>1</v>
      </c>
      <c r="BG850">
        <v>1</v>
      </c>
      <c r="BH850">
        <v>3.8020884990692139</v>
      </c>
      <c r="BI850">
        <v>0.6161353588104248</v>
      </c>
      <c r="BL850" t="s">
        <v>533</v>
      </c>
      <c r="BM850" t="b">
        <v>1</v>
      </c>
      <c r="BN850">
        <v>1</v>
      </c>
      <c r="BO850">
        <v>3.7737832069396968</v>
      </c>
      <c r="BP850">
        <v>0.61717653274536133</v>
      </c>
    </row>
    <row r="851" spans="1:68" x14ac:dyDescent="0.2">
      <c r="A851" t="s">
        <v>53</v>
      </c>
      <c r="B851" t="b">
        <v>1</v>
      </c>
      <c r="C851">
        <v>1</v>
      </c>
      <c r="D851">
        <v>6.8189783096313477</v>
      </c>
      <c r="E851">
        <v>0.60414004325866699</v>
      </c>
      <c r="H851" t="s">
        <v>59</v>
      </c>
      <c r="I851" t="b">
        <v>1</v>
      </c>
      <c r="J851">
        <v>1</v>
      </c>
      <c r="K851">
        <v>8.1753683090209961</v>
      </c>
      <c r="L851">
        <v>0.6399843692779541</v>
      </c>
      <c r="O851" t="s">
        <v>211</v>
      </c>
      <c r="P851" t="b">
        <v>1</v>
      </c>
      <c r="Q851">
        <v>1</v>
      </c>
      <c r="R851">
        <v>2.7814750671386719</v>
      </c>
      <c r="S851">
        <v>0.6015470027923584</v>
      </c>
      <c r="V851" t="s">
        <v>49</v>
      </c>
      <c r="W851" t="b">
        <v>1</v>
      </c>
      <c r="X851">
        <v>1</v>
      </c>
      <c r="Y851">
        <v>3.2080893516540532</v>
      </c>
      <c r="Z851">
        <v>0.62156581878662109</v>
      </c>
      <c r="AC851" t="s">
        <v>342</v>
      </c>
      <c r="AD851" t="b">
        <v>0</v>
      </c>
      <c r="AE851">
        <v>1000</v>
      </c>
      <c r="AF851">
        <v>3.4335429668426509</v>
      </c>
      <c r="AG851">
        <v>991.34293389320374</v>
      </c>
      <c r="AJ851" t="s">
        <v>153</v>
      </c>
      <c r="AK851" t="b">
        <v>1</v>
      </c>
      <c r="AL851">
        <v>1</v>
      </c>
      <c r="AM851">
        <v>3.150987863540649</v>
      </c>
      <c r="AN851">
        <v>0.61432814598083496</v>
      </c>
      <c r="AQ851" t="s">
        <v>100</v>
      </c>
      <c r="AR851" t="b">
        <v>1</v>
      </c>
      <c r="AS851">
        <v>1</v>
      </c>
      <c r="AT851">
        <v>4.7831530570983887</v>
      </c>
      <c r="AU851">
        <v>0.63123536109924316</v>
      </c>
      <c r="AX851" t="s">
        <v>465</v>
      </c>
      <c r="AY851" t="b">
        <v>0</v>
      </c>
      <c r="AZ851">
        <v>1000</v>
      </c>
      <c r="BA851">
        <v>2.383198499679565</v>
      </c>
      <c r="BB851">
        <v>973.48462700843811</v>
      </c>
      <c r="BE851" t="s">
        <v>212</v>
      </c>
      <c r="BF851" t="b">
        <v>1</v>
      </c>
      <c r="BG851">
        <v>1</v>
      </c>
      <c r="BH851">
        <v>5.4207243919372559</v>
      </c>
      <c r="BI851">
        <v>0.62446212768554688</v>
      </c>
      <c r="BL851" t="s">
        <v>534</v>
      </c>
      <c r="BM851" t="b">
        <v>1</v>
      </c>
      <c r="BN851">
        <v>1</v>
      </c>
      <c r="BO851">
        <v>6.4976143836975098</v>
      </c>
      <c r="BP851">
        <v>0.61252045631408691</v>
      </c>
    </row>
    <row r="852" spans="1:68" x14ac:dyDescent="0.2">
      <c r="A852" t="s">
        <v>54</v>
      </c>
      <c r="B852" t="b">
        <v>1</v>
      </c>
      <c r="C852">
        <v>1</v>
      </c>
      <c r="D852">
        <v>4.6156706809997559</v>
      </c>
      <c r="E852">
        <v>0.60347199440002441</v>
      </c>
      <c r="H852" t="s">
        <v>143</v>
      </c>
      <c r="I852" t="b">
        <v>0</v>
      </c>
      <c r="J852">
        <v>1000</v>
      </c>
      <c r="K852">
        <v>1.431931614875793</v>
      </c>
      <c r="L852">
        <v>1000.227668762207</v>
      </c>
      <c r="O852" t="s">
        <v>212</v>
      </c>
      <c r="P852" t="b">
        <v>1</v>
      </c>
      <c r="Q852">
        <v>1</v>
      </c>
      <c r="R852">
        <v>3.809566974639893</v>
      </c>
      <c r="S852">
        <v>0.6006162166595459</v>
      </c>
      <c r="V852" t="s">
        <v>221</v>
      </c>
      <c r="W852" t="b">
        <v>1</v>
      </c>
      <c r="X852">
        <v>1</v>
      </c>
      <c r="Y852">
        <v>2.7448825836181641</v>
      </c>
      <c r="Z852">
        <v>0.62296843528747559</v>
      </c>
      <c r="AC852" t="s">
        <v>343</v>
      </c>
      <c r="AD852" t="b">
        <v>1</v>
      </c>
      <c r="AE852">
        <v>2</v>
      </c>
      <c r="AF852">
        <v>4.5000991821289062</v>
      </c>
      <c r="AG852">
        <v>1.6117649078369141</v>
      </c>
      <c r="AJ852" t="s">
        <v>252</v>
      </c>
      <c r="AK852" t="b">
        <v>0</v>
      </c>
      <c r="AL852">
        <v>1000</v>
      </c>
      <c r="AM852">
        <v>2.723526239395142</v>
      </c>
      <c r="AN852">
        <v>955.31373071670532</v>
      </c>
      <c r="AQ852" t="s">
        <v>280</v>
      </c>
      <c r="AR852" t="b">
        <v>1</v>
      </c>
      <c r="AS852">
        <v>1</v>
      </c>
      <c r="AT852">
        <v>4.6478414535522461</v>
      </c>
      <c r="AU852">
        <v>0.62407660484313965</v>
      </c>
      <c r="AX852" t="s">
        <v>64</v>
      </c>
      <c r="AY852" t="b">
        <v>0</v>
      </c>
      <c r="AZ852">
        <v>1000</v>
      </c>
      <c r="BA852">
        <v>1.9565556049346919</v>
      </c>
      <c r="BB852">
        <v>983.22664570808411</v>
      </c>
      <c r="BE852" t="s">
        <v>456</v>
      </c>
      <c r="BF852" t="b">
        <v>1</v>
      </c>
      <c r="BG852">
        <v>1</v>
      </c>
      <c r="BH852">
        <v>8.543705940246582</v>
      </c>
      <c r="BI852">
        <v>0.61222696304321289</v>
      </c>
      <c r="BL852" t="s">
        <v>535</v>
      </c>
      <c r="BM852" t="b">
        <v>1</v>
      </c>
      <c r="BN852">
        <v>1</v>
      </c>
      <c r="BO852">
        <v>6.4824090003967294</v>
      </c>
      <c r="BP852">
        <v>0.62598395347595215</v>
      </c>
    </row>
    <row r="853" spans="1:68" x14ac:dyDescent="0.2">
      <c r="A853" t="s">
        <v>55</v>
      </c>
      <c r="B853" t="b">
        <v>0</v>
      </c>
      <c r="C853">
        <v>1000</v>
      </c>
      <c r="D853">
        <v>3.2722940444946289</v>
      </c>
      <c r="E853">
        <v>958.59468841552734</v>
      </c>
      <c r="H853" t="s">
        <v>19</v>
      </c>
      <c r="I853" t="b">
        <v>1</v>
      </c>
      <c r="J853">
        <v>1</v>
      </c>
      <c r="K853">
        <v>7.3651847839355469</v>
      </c>
      <c r="L853">
        <v>0.63710951805114746</v>
      </c>
      <c r="O853" t="s">
        <v>213</v>
      </c>
      <c r="P853" t="b">
        <v>1</v>
      </c>
      <c r="Q853">
        <v>1</v>
      </c>
      <c r="R853">
        <v>1.5240577459335329</v>
      </c>
      <c r="S853">
        <v>0.63357877731323242</v>
      </c>
      <c r="V853" t="s">
        <v>185</v>
      </c>
      <c r="W853" t="b">
        <v>1</v>
      </c>
      <c r="X853">
        <v>1</v>
      </c>
      <c r="Y853">
        <v>3.0045628547668461</v>
      </c>
      <c r="Z853">
        <v>0.61845159530639648</v>
      </c>
      <c r="AC853" t="s">
        <v>344</v>
      </c>
      <c r="AD853" t="b">
        <v>1</v>
      </c>
      <c r="AE853">
        <v>39</v>
      </c>
      <c r="AF853">
        <v>8.3175802230834961</v>
      </c>
      <c r="AG853">
        <v>38.55702805519104</v>
      </c>
      <c r="AJ853" t="s">
        <v>418</v>
      </c>
      <c r="AK853" t="b">
        <v>1</v>
      </c>
      <c r="AL853">
        <v>1</v>
      </c>
      <c r="AM853">
        <v>1.1190826892852781</v>
      </c>
      <c r="AN853">
        <v>0.62684345245361328</v>
      </c>
      <c r="AQ853" t="s">
        <v>164</v>
      </c>
      <c r="AR853" t="b">
        <v>1</v>
      </c>
      <c r="AS853">
        <v>46</v>
      </c>
      <c r="AT853">
        <v>3.9675331115722661</v>
      </c>
      <c r="AU853">
        <v>44.733449935913093</v>
      </c>
      <c r="AX853" t="s">
        <v>86</v>
      </c>
      <c r="AY853" t="b">
        <v>1</v>
      </c>
      <c r="AZ853">
        <v>1</v>
      </c>
      <c r="BA853">
        <v>4.7244601249694824</v>
      </c>
      <c r="BB853">
        <v>0.57912635803222656</v>
      </c>
      <c r="BE853" t="s">
        <v>209</v>
      </c>
      <c r="BF853" t="b">
        <v>1</v>
      </c>
      <c r="BG853">
        <v>3</v>
      </c>
      <c r="BH853">
        <v>2.282955646514893</v>
      </c>
      <c r="BI853">
        <v>2.634299755096436</v>
      </c>
      <c r="BL853" t="s">
        <v>536</v>
      </c>
      <c r="BM853" t="b">
        <v>1</v>
      </c>
      <c r="BN853">
        <v>1</v>
      </c>
      <c r="BO853">
        <v>4.0522212982177734</v>
      </c>
      <c r="BP853">
        <v>0.61892127990722656</v>
      </c>
    </row>
    <row r="854" spans="1:68" x14ac:dyDescent="0.2">
      <c r="A854" t="s">
        <v>56</v>
      </c>
      <c r="B854" t="b">
        <v>1</v>
      </c>
      <c r="C854">
        <v>6</v>
      </c>
      <c r="D854">
        <v>4.6273298263549796</v>
      </c>
      <c r="E854">
        <v>5.4162495136260986</v>
      </c>
      <c r="H854" t="s">
        <v>144</v>
      </c>
      <c r="I854" t="b">
        <v>1</v>
      </c>
      <c r="J854">
        <v>1</v>
      </c>
      <c r="K854">
        <v>6.3273272514343262</v>
      </c>
      <c r="L854">
        <v>0.64227771759033203</v>
      </c>
      <c r="O854" t="s">
        <v>214</v>
      </c>
      <c r="P854" t="b">
        <v>1</v>
      </c>
      <c r="Q854">
        <v>1</v>
      </c>
      <c r="R854">
        <v>1.23187243938446</v>
      </c>
      <c r="S854">
        <v>0.60132431983947754</v>
      </c>
      <c r="V854" t="s">
        <v>242</v>
      </c>
      <c r="W854" t="b">
        <v>1</v>
      </c>
      <c r="X854">
        <v>1</v>
      </c>
      <c r="Y854">
        <v>4.3094511032104492</v>
      </c>
      <c r="Z854">
        <v>0.62306070327758789</v>
      </c>
      <c r="AC854" t="s">
        <v>345</v>
      </c>
      <c r="AD854" t="b">
        <v>1</v>
      </c>
      <c r="AE854">
        <v>1</v>
      </c>
      <c r="AF854">
        <v>6.5265483856201172</v>
      </c>
      <c r="AG854">
        <v>0.61436963081359863</v>
      </c>
      <c r="AJ854" t="s">
        <v>240</v>
      </c>
      <c r="AK854" t="b">
        <v>1</v>
      </c>
      <c r="AL854">
        <v>1</v>
      </c>
      <c r="AM854">
        <v>1.9874781370162959</v>
      </c>
      <c r="AN854">
        <v>0.6300814151763916</v>
      </c>
      <c r="AQ854" t="s">
        <v>36</v>
      </c>
      <c r="AR854" t="b">
        <v>0</v>
      </c>
      <c r="AS854">
        <v>1000</v>
      </c>
      <c r="AT854">
        <v>3.0480601787567139</v>
      </c>
      <c r="AU854">
        <v>1078.7863485813141</v>
      </c>
      <c r="AX854" t="s">
        <v>72</v>
      </c>
      <c r="AY854" t="b">
        <v>0</v>
      </c>
      <c r="AZ854">
        <v>1000</v>
      </c>
      <c r="BA854">
        <v>2.4010293483734131</v>
      </c>
      <c r="BB854">
        <v>931.58364105224609</v>
      </c>
      <c r="BE854" t="s">
        <v>488</v>
      </c>
      <c r="BF854" t="b">
        <v>1</v>
      </c>
      <c r="BG854">
        <v>2</v>
      </c>
      <c r="BH854">
        <v>4.9197707176208496</v>
      </c>
      <c r="BI854">
        <v>1.622175455093384</v>
      </c>
      <c r="BL854" t="s">
        <v>404</v>
      </c>
      <c r="BM854" t="b">
        <v>1</v>
      </c>
      <c r="BN854">
        <v>1</v>
      </c>
      <c r="BO854">
        <v>3.4122648239135742</v>
      </c>
      <c r="BP854">
        <v>0.61750292778015137</v>
      </c>
    </row>
    <row r="855" spans="1:68" x14ac:dyDescent="0.2">
      <c r="A855" t="s">
        <v>57</v>
      </c>
      <c r="B855" t="b">
        <v>0</v>
      </c>
      <c r="C855">
        <v>1000</v>
      </c>
      <c r="D855">
        <v>1.9877830743789671</v>
      </c>
      <c r="E855">
        <v>1057.159145116806</v>
      </c>
      <c r="H855" t="s">
        <v>94</v>
      </c>
      <c r="I855" t="b">
        <v>1</v>
      </c>
      <c r="J855">
        <v>1</v>
      </c>
      <c r="K855">
        <v>4.3715028762817383</v>
      </c>
      <c r="L855">
        <v>0.6366724967956543</v>
      </c>
      <c r="O855" t="s">
        <v>215</v>
      </c>
      <c r="P855" t="b">
        <v>1</v>
      </c>
      <c r="Q855">
        <v>8</v>
      </c>
      <c r="R855">
        <v>3.6586418151855469</v>
      </c>
      <c r="S855">
        <v>7.3392858505249023</v>
      </c>
      <c r="V855" t="s">
        <v>88</v>
      </c>
      <c r="W855" t="b">
        <v>0</v>
      </c>
      <c r="X855">
        <v>1000</v>
      </c>
      <c r="Y855">
        <v>2.3685822486877441</v>
      </c>
      <c r="Z855">
        <v>1006.803027153015</v>
      </c>
      <c r="AC855" t="s">
        <v>346</v>
      </c>
      <c r="AD855" t="b">
        <v>1</v>
      </c>
      <c r="AE855">
        <v>3</v>
      </c>
      <c r="AF855">
        <v>2.4400639533996582</v>
      </c>
      <c r="AG855">
        <v>3.3260865211486821</v>
      </c>
      <c r="AJ855" t="s">
        <v>109</v>
      </c>
      <c r="AK855" t="b">
        <v>1</v>
      </c>
      <c r="AL855">
        <v>1</v>
      </c>
      <c r="AM855">
        <v>3.3196394443511958</v>
      </c>
      <c r="AN855">
        <v>0.63446664810180664</v>
      </c>
      <c r="AQ855" t="s">
        <v>452</v>
      </c>
      <c r="AR855" t="b">
        <v>1</v>
      </c>
      <c r="AS855">
        <v>1</v>
      </c>
      <c r="AT855">
        <v>6.4663257598876953</v>
      </c>
      <c r="AU855">
        <v>0.61156630516052246</v>
      </c>
      <c r="AX855" t="s">
        <v>466</v>
      </c>
      <c r="AY855" t="b">
        <v>1</v>
      </c>
      <c r="AZ855">
        <v>1</v>
      </c>
      <c r="BA855">
        <v>1.7224986553192141</v>
      </c>
      <c r="BB855">
        <v>0.57223176956176758</v>
      </c>
      <c r="BE855" t="s">
        <v>157</v>
      </c>
      <c r="BF855" t="b">
        <v>1</v>
      </c>
      <c r="BG855">
        <v>1</v>
      </c>
      <c r="BH855">
        <v>5.4515137672424316</v>
      </c>
      <c r="BI855">
        <v>0.76685881614685059</v>
      </c>
      <c r="BL855" t="s">
        <v>537</v>
      </c>
      <c r="BM855" t="b">
        <v>1</v>
      </c>
      <c r="BN855">
        <v>1</v>
      </c>
      <c r="BO855">
        <v>4.4833483695983887</v>
      </c>
      <c r="BP855">
        <v>0.61652684211730957</v>
      </c>
    </row>
    <row r="856" spans="1:68" x14ac:dyDescent="0.2">
      <c r="A856" t="s">
        <v>58</v>
      </c>
      <c r="B856" t="b">
        <v>1</v>
      </c>
      <c r="C856">
        <v>5</v>
      </c>
      <c r="D856">
        <v>3.1316113471984859</v>
      </c>
      <c r="E856">
        <v>4.8435907363891602</v>
      </c>
      <c r="H856" t="s">
        <v>67</v>
      </c>
      <c r="I856" t="b">
        <v>0</v>
      </c>
      <c r="J856">
        <v>1000</v>
      </c>
      <c r="K856">
        <v>2.1958246231079102</v>
      </c>
      <c r="L856">
        <v>971.73851943016052</v>
      </c>
      <c r="O856" t="s">
        <v>216</v>
      </c>
      <c r="P856" t="b">
        <v>1</v>
      </c>
      <c r="Q856">
        <v>1</v>
      </c>
      <c r="R856">
        <v>2.5527667999267578</v>
      </c>
      <c r="S856">
        <v>0.59127044677734375</v>
      </c>
      <c r="V856" t="s">
        <v>229</v>
      </c>
      <c r="W856" t="b">
        <v>1</v>
      </c>
      <c r="X856">
        <v>1</v>
      </c>
      <c r="Y856">
        <v>4.4513602256774902</v>
      </c>
      <c r="Z856">
        <v>0.61810040473937988</v>
      </c>
      <c r="AC856" t="s">
        <v>347</v>
      </c>
      <c r="AD856" t="b">
        <v>1</v>
      </c>
      <c r="AE856">
        <v>1</v>
      </c>
      <c r="AF856">
        <v>2.3056643009185791</v>
      </c>
      <c r="AG856">
        <v>0.60835051536560059</v>
      </c>
      <c r="AJ856" t="s">
        <v>419</v>
      </c>
      <c r="AK856" t="b">
        <v>1</v>
      </c>
      <c r="AL856">
        <v>2</v>
      </c>
      <c r="AM856">
        <v>2.6237919330596919</v>
      </c>
      <c r="AN856">
        <v>1.536772489547729</v>
      </c>
      <c r="AQ856" t="s">
        <v>94</v>
      </c>
      <c r="AR856" t="b">
        <v>1</v>
      </c>
      <c r="AS856">
        <v>1</v>
      </c>
      <c r="AT856">
        <v>7.2490401268005371</v>
      </c>
      <c r="AU856">
        <v>0.60532855987548828</v>
      </c>
      <c r="AX856" t="s">
        <v>186</v>
      </c>
      <c r="AY856" t="b">
        <v>1</v>
      </c>
      <c r="AZ856">
        <v>1</v>
      </c>
      <c r="BA856">
        <v>1.8389492034912109</v>
      </c>
      <c r="BB856">
        <v>0.60133194923400879</v>
      </c>
      <c r="BE856" t="s">
        <v>32</v>
      </c>
      <c r="BF856" t="b">
        <v>1</v>
      </c>
      <c r="BG856">
        <v>1</v>
      </c>
      <c r="BH856">
        <v>4.5266833305358887</v>
      </c>
      <c r="BI856">
        <v>0.60886907577514648</v>
      </c>
      <c r="BL856" t="s">
        <v>538</v>
      </c>
      <c r="BM856" t="b">
        <v>1</v>
      </c>
      <c r="BN856">
        <v>1</v>
      </c>
      <c r="BO856">
        <v>5.3532199859619141</v>
      </c>
      <c r="BP856">
        <v>0.6182868480682373</v>
      </c>
    </row>
    <row r="857" spans="1:68" x14ac:dyDescent="0.2">
      <c r="A857" t="s">
        <v>59</v>
      </c>
      <c r="B857" t="b">
        <v>1</v>
      </c>
      <c r="C857">
        <v>106</v>
      </c>
      <c r="D857">
        <v>2.212054967880249</v>
      </c>
      <c r="E857">
        <v>105.2789735794067</v>
      </c>
      <c r="H857" t="s">
        <v>145</v>
      </c>
      <c r="I857" t="b">
        <v>1</v>
      </c>
      <c r="J857">
        <v>1</v>
      </c>
      <c r="K857">
        <v>7.822206974029541</v>
      </c>
      <c r="L857">
        <v>0.63921260833740234</v>
      </c>
      <c r="O857" t="s">
        <v>217</v>
      </c>
      <c r="P857" t="b">
        <v>1</v>
      </c>
      <c r="Q857">
        <v>1</v>
      </c>
      <c r="R857">
        <v>3.016937255859375</v>
      </c>
      <c r="S857">
        <v>0.59635710716247559</v>
      </c>
      <c r="V857" t="s">
        <v>76</v>
      </c>
      <c r="W857" t="b">
        <v>1</v>
      </c>
      <c r="X857">
        <v>5</v>
      </c>
      <c r="Y857">
        <v>2.2801730632781978</v>
      </c>
      <c r="Z857">
        <v>4.6267518997192383</v>
      </c>
      <c r="AC857" t="s">
        <v>348</v>
      </c>
      <c r="AD857" t="b">
        <v>1</v>
      </c>
      <c r="AE857">
        <v>3</v>
      </c>
      <c r="AF857">
        <v>3.0849838256835942</v>
      </c>
      <c r="AG857">
        <v>3.3128526210784912</v>
      </c>
      <c r="AJ857" t="s">
        <v>420</v>
      </c>
      <c r="AK857" t="b">
        <v>1</v>
      </c>
      <c r="AL857">
        <v>22</v>
      </c>
      <c r="AM857">
        <v>4.8951025009155273</v>
      </c>
      <c r="AN857">
        <v>21.88361835479736</v>
      </c>
      <c r="AQ857" t="s">
        <v>34</v>
      </c>
      <c r="AR857" t="b">
        <v>1</v>
      </c>
      <c r="AS857">
        <v>1</v>
      </c>
      <c r="AT857">
        <v>4.3034820556640616</v>
      </c>
      <c r="AU857">
        <v>0.59522581100463867</v>
      </c>
      <c r="AX857" t="s">
        <v>90</v>
      </c>
      <c r="AY857" t="b">
        <v>1</v>
      </c>
      <c r="AZ857">
        <v>68</v>
      </c>
      <c r="BA857">
        <v>2.5923891067504878</v>
      </c>
      <c r="BB857">
        <v>67.969506025314331</v>
      </c>
      <c r="BE857" t="s">
        <v>93</v>
      </c>
      <c r="BF857" t="b">
        <v>1</v>
      </c>
      <c r="BG857">
        <v>1</v>
      </c>
      <c r="BH857">
        <v>3.6184334754943852</v>
      </c>
      <c r="BI857">
        <v>0.62706613540649414</v>
      </c>
      <c r="BL857" t="s">
        <v>539</v>
      </c>
      <c r="BM857" t="b">
        <v>1</v>
      </c>
      <c r="BN857">
        <v>1</v>
      </c>
      <c r="BO857">
        <v>3.3984355926513672</v>
      </c>
      <c r="BP857">
        <v>0.61834144592285156</v>
      </c>
    </row>
    <row r="858" spans="1:68" x14ac:dyDescent="0.2">
      <c r="A858" t="s">
        <v>60</v>
      </c>
      <c r="B858" t="b">
        <v>1</v>
      </c>
      <c r="C858">
        <v>13</v>
      </c>
      <c r="D858">
        <v>6.8115439414978027</v>
      </c>
      <c r="E858">
        <v>12.439855098724371</v>
      </c>
      <c r="H858" t="s">
        <v>146</v>
      </c>
      <c r="I858" t="b">
        <v>1</v>
      </c>
      <c r="J858">
        <v>1</v>
      </c>
      <c r="K858">
        <v>4.7694802284240723</v>
      </c>
      <c r="L858">
        <v>0.59565997123718262</v>
      </c>
      <c r="O858" t="s">
        <v>218</v>
      </c>
      <c r="P858" t="b">
        <v>1</v>
      </c>
      <c r="Q858">
        <v>1</v>
      </c>
      <c r="R858">
        <v>2.9375021457672119</v>
      </c>
      <c r="S858">
        <v>0.59184813499450684</v>
      </c>
      <c r="V858" t="s">
        <v>60</v>
      </c>
      <c r="W858" t="b">
        <v>1</v>
      </c>
      <c r="X858">
        <v>1</v>
      </c>
      <c r="Y858">
        <v>3.142792701721191</v>
      </c>
      <c r="Z858">
        <v>0.61893916130065918</v>
      </c>
      <c r="AC858" t="s">
        <v>349</v>
      </c>
      <c r="AD858" t="b">
        <v>1</v>
      </c>
      <c r="AE858">
        <v>1</v>
      </c>
      <c r="AF858">
        <v>4.3588385581970206</v>
      </c>
      <c r="AG858">
        <v>0.61534333229064941</v>
      </c>
      <c r="AJ858" t="s">
        <v>199</v>
      </c>
      <c r="AK858" t="b">
        <v>1</v>
      </c>
      <c r="AL858">
        <v>1</v>
      </c>
      <c r="AM858">
        <v>3.8335566520690918</v>
      </c>
      <c r="AN858">
        <v>0.60061216354370117</v>
      </c>
      <c r="AQ858" t="s">
        <v>120</v>
      </c>
      <c r="AR858" t="b">
        <v>1</v>
      </c>
      <c r="AS858">
        <v>1</v>
      </c>
      <c r="AT858">
        <v>4.2693686485290527</v>
      </c>
      <c r="AU858">
        <v>0.59877681732177734</v>
      </c>
      <c r="AX858" t="s">
        <v>46</v>
      </c>
      <c r="AY858" t="b">
        <v>1</v>
      </c>
      <c r="AZ858">
        <v>4</v>
      </c>
      <c r="BA858">
        <v>4.5850362777709961</v>
      </c>
      <c r="BB858">
        <v>3.4909672737121582</v>
      </c>
      <c r="BE858" t="s">
        <v>203</v>
      </c>
      <c r="BF858" t="b">
        <v>1</v>
      </c>
      <c r="BG858">
        <v>1</v>
      </c>
      <c r="BH858">
        <v>3.261943101882935</v>
      </c>
      <c r="BI858">
        <v>0.61920666694641113</v>
      </c>
      <c r="BL858" t="s">
        <v>540</v>
      </c>
      <c r="BM858" t="b">
        <v>1</v>
      </c>
      <c r="BN858">
        <v>1</v>
      </c>
      <c r="BO858">
        <v>5.8060355186462402</v>
      </c>
      <c r="BP858">
        <v>0.62254095077514648</v>
      </c>
    </row>
    <row r="859" spans="1:68" x14ac:dyDescent="0.2">
      <c r="A859" t="s">
        <v>61</v>
      </c>
      <c r="B859" t="b">
        <v>1</v>
      </c>
      <c r="C859">
        <v>1</v>
      </c>
      <c r="D859">
        <v>5.4340057373046884</v>
      </c>
      <c r="E859">
        <v>0.59402108192443848</v>
      </c>
      <c r="H859" t="s">
        <v>147</v>
      </c>
      <c r="I859" t="b">
        <v>1</v>
      </c>
      <c r="J859">
        <v>20</v>
      </c>
      <c r="K859">
        <v>2.398295640945435</v>
      </c>
      <c r="L859">
        <v>20.18581914901733</v>
      </c>
      <c r="O859" t="s">
        <v>30</v>
      </c>
      <c r="P859" t="b">
        <v>1</v>
      </c>
      <c r="Q859">
        <v>5</v>
      </c>
      <c r="R859">
        <v>1.989293694496155</v>
      </c>
      <c r="S859">
        <v>4.537628173828125</v>
      </c>
      <c r="V859" t="s">
        <v>273</v>
      </c>
      <c r="W859" t="b">
        <v>1</v>
      </c>
      <c r="X859">
        <v>1</v>
      </c>
      <c r="Y859">
        <v>4.0304551124572754</v>
      </c>
      <c r="Z859">
        <v>0.62205290794372559</v>
      </c>
      <c r="AC859" t="s">
        <v>350</v>
      </c>
      <c r="AD859" t="b">
        <v>1</v>
      </c>
      <c r="AE859">
        <v>1</v>
      </c>
      <c r="AF859">
        <v>2.455842256546021</v>
      </c>
      <c r="AG859">
        <v>0.61966109275817871</v>
      </c>
      <c r="AJ859" t="s">
        <v>115</v>
      </c>
      <c r="AK859" t="b">
        <v>1</v>
      </c>
      <c r="AL859">
        <v>1</v>
      </c>
      <c r="AM859">
        <v>3.419136524200439</v>
      </c>
      <c r="AN859">
        <v>0.66639971733093262</v>
      </c>
      <c r="AQ859" t="s">
        <v>85</v>
      </c>
      <c r="AR859" t="b">
        <v>1</v>
      </c>
      <c r="AS859">
        <v>19</v>
      </c>
      <c r="AT859">
        <v>3.554470300674438</v>
      </c>
      <c r="AU859">
        <v>20.533206224441528</v>
      </c>
      <c r="AX859" t="s">
        <v>467</v>
      </c>
      <c r="AY859" t="b">
        <v>1</v>
      </c>
      <c r="AZ859">
        <v>1</v>
      </c>
      <c r="BA859">
        <v>5.9510965347290039</v>
      </c>
      <c r="BB859">
        <v>0.61595845222473145</v>
      </c>
      <c r="BE859" t="s">
        <v>217</v>
      </c>
      <c r="BF859" t="b">
        <v>0</v>
      </c>
      <c r="BG859">
        <v>1000</v>
      </c>
      <c r="BH859">
        <v>4.3110852241516113</v>
      </c>
      <c r="BI859">
        <v>1013.008546113968</v>
      </c>
      <c r="BL859" t="s">
        <v>462</v>
      </c>
      <c r="BM859" t="b">
        <v>1</v>
      </c>
      <c r="BN859">
        <v>1</v>
      </c>
      <c r="BO859">
        <v>3.073003768920898</v>
      </c>
      <c r="BP859">
        <v>0.62315464019775391</v>
      </c>
    </row>
    <row r="860" spans="1:68" x14ac:dyDescent="0.2">
      <c r="A860" t="s">
        <v>62</v>
      </c>
      <c r="B860" t="b">
        <v>0</v>
      </c>
      <c r="C860">
        <v>1000</v>
      </c>
      <c r="D860">
        <v>1.565404057502747</v>
      </c>
      <c r="E860">
        <v>957.64714288711548</v>
      </c>
      <c r="H860" t="s">
        <v>110</v>
      </c>
      <c r="I860" t="b">
        <v>1</v>
      </c>
      <c r="J860">
        <v>1</v>
      </c>
      <c r="K860">
        <v>2.1685271263122559</v>
      </c>
      <c r="L860">
        <v>0.59732270240783691</v>
      </c>
      <c r="O860" t="s">
        <v>219</v>
      </c>
      <c r="P860" t="b">
        <v>1</v>
      </c>
      <c r="Q860">
        <v>1</v>
      </c>
      <c r="R860">
        <v>3.1933424472808838</v>
      </c>
      <c r="S860">
        <v>0.59843063354492188</v>
      </c>
      <c r="V860" t="s">
        <v>72</v>
      </c>
      <c r="W860" t="b">
        <v>1</v>
      </c>
      <c r="X860">
        <v>1</v>
      </c>
      <c r="Y860">
        <v>3.8173573017120361</v>
      </c>
      <c r="Z860">
        <v>0.6271061897277832</v>
      </c>
      <c r="AC860" t="s">
        <v>351</v>
      </c>
      <c r="AD860" t="b">
        <v>1</v>
      </c>
      <c r="AE860">
        <v>33</v>
      </c>
      <c r="AF860">
        <v>5.1071348190307617</v>
      </c>
      <c r="AG860">
        <v>40.648014307022088</v>
      </c>
      <c r="AJ860" t="s">
        <v>421</v>
      </c>
      <c r="AK860" t="b">
        <v>1</v>
      </c>
      <c r="AL860">
        <v>14</v>
      </c>
      <c r="AM860">
        <v>3.714386940002441</v>
      </c>
      <c r="AN860">
        <v>12.78362822532654</v>
      </c>
      <c r="AQ860" t="s">
        <v>219</v>
      </c>
      <c r="AR860" t="b">
        <v>1</v>
      </c>
      <c r="AS860">
        <v>36</v>
      </c>
      <c r="AT860">
        <v>5.8761563301086426</v>
      </c>
      <c r="AU860">
        <v>34.509403705596917</v>
      </c>
      <c r="AX860" t="s">
        <v>468</v>
      </c>
      <c r="AY860" t="b">
        <v>1</v>
      </c>
      <c r="AZ860">
        <v>1</v>
      </c>
      <c r="BA860">
        <v>6.0249557495117188</v>
      </c>
      <c r="BB860">
        <v>0.57333111763000488</v>
      </c>
      <c r="BE860" t="s">
        <v>489</v>
      </c>
      <c r="BF860" t="b">
        <v>0</v>
      </c>
      <c r="BG860">
        <v>1000</v>
      </c>
      <c r="BH860">
        <v>1.911595344543457</v>
      </c>
      <c r="BI860">
        <v>1013.564546585083</v>
      </c>
      <c r="BL860" t="s">
        <v>541</v>
      </c>
      <c r="BM860" t="b">
        <v>1</v>
      </c>
      <c r="BN860">
        <v>3</v>
      </c>
      <c r="BO860">
        <v>3.9229025840759282</v>
      </c>
      <c r="BP860">
        <v>2.5952403545379639</v>
      </c>
    </row>
    <row r="861" spans="1:68" x14ac:dyDescent="0.2">
      <c r="A861" t="s">
        <v>63</v>
      </c>
      <c r="B861" t="b">
        <v>1</v>
      </c>
      <c r="C861">
        <v>24</v>
      </c>
      <c r="D861">
        <v>2.928101778030396</v>
      </c>
      <c r="E861">
        <v>23.422979116439819</v>
      </c>
      <c r="H861" t="s">
        <v>91</v>
      </c>
      <c r="I861" t="b">
        <v>0</v>
      </c>
      <c r="J861">
        <v>1000</v>
      </c>
      <c r="K861">
        <v>2.8804349899291992</v>
      </c>
      <c r="L861">
        <v>1030.4827539920809</v>
      </c>
      <c r="O861" t="s">
        <v>103</v>
      </c>
      <c r="P861" t="b">
        <v>1</v>
      </c>
      <c r="Q861">
        <v>1</v>
      </c>
      <c r="R861">
        <v>4.0297393798828116</v>
      </c>
      <c r="S861">
        <v>0.58710765838623047</v>
      </c>
      <c r="V861" t="s">
        <v>274</v>
      </c>
      <c r="W861" t="b">
        <v>1</v>
      </c>
      <c r="X861">
        <v>1</v>
      </c>
      <c r="Y861">
        <v>2.9314742088317871</v>
      </c>
      <c r="Z861">
        <v>0.62268185615539551</v>
      </c>
      <c r="AC861" t="s">
        <v>352</v>
      </c>
      <c r="AD861" t="b">
        <v>1</v>
      </c>
      <c r="AE861">
        <v>1</v>
      </c>
      <c r="AF861">
        <v>5.6866393089294434</v>
      </c>
      <c r="AG861">
        <v>0.61630630493164062</v>
      </c>
      <c r="AJ861" t="s">
        <v>93</v>
      </c>
      <c r="AK861" t="b">
        <v>1</v>
      </c>
      <c r="AL861">
        <v>1</v>
      </c>
      <c r="AM861">
        <v>2.472763299942017</v>
      </c>
      <c r="AN861">
        <v>0.59529995918273926</v>
      </c>
      <c r="AQ861" t="s">
        <v>32</v>
      </c>
      <c r="AR861" t="b">
        <v>1</v>
      </c>
      <c r="AS861">
        <v>2</v>
      </c>
      <c r="AT861">
        <v>4.7559499740600586</v>
      </c>
      <c r="AU861">
        <v>1.697914123535156</v>
      </c>
      <c r="AX861" t="s">
        <v>218</v>
      </c>
      <c r="AY861" t="b">
        <v>1</v>
      </c>
      <c r="AZ861">
        <v>3</v>
      </c>
      <c r="BA861">
        <v>2.0529928207397461</v>
      </c>
      <c r="BB861">
        <v>2.4376156330108638</v>
      </c>
      <c r="BE861" t="s">
        <v>83</v>
      </c>
      <c r="BF861" t="b">
        <v>1</v>
      </c>
      <c r="BG861">
        <v>1</v>
      </c>
      <c r="BH861">
        <v>2.1295006275177002</v>
      </c>
      <c r="BI861">
        <v>0.62449836730957031</v>
      </c>
      <c r="BL861" t="s">
        <v>542</v>
      </c>
      <c r="BM861" t="b">
        <v>1</v>
      </c>
      <c r="BN861">
        <v>1</v>
      </c>
      <c r="BO861">
        <v>3.9449589252471919</v>
      </c>
      <c r="BP861">
        <v>0.61490082740783691</v>
      </c>
    </row>
    <row r="862" spans="1:68" x14ac:dyDescent="0.2">
      <c r="A862" t="s">
        <v>64</v>
      </c>
      <c r="B862" t="b">
        <v>1</v>
      </c>
      <c r="C862">
        <v>1</v>
      </c>
      <c r="D862">
        <v>3.1509525775909419</v>
      </c>
      <c r="E862">
        <v>0.62815165519714355</v>
      </c>
      <c r="H862" t="s">
        <v>148</v>
      </c>
      <c r="I862" t="b">
        <v>1</v>
      </c>
      <c r="J862">
        <v>1</v>
      </c>
      <c r="K862">
        <v>3.635149240493774</v>
      </c>
      <c r="L862">
        <v>0.59964823722839355</v>
      </c>
      <c r="O862" t="s">
        <v>220</v>
      </c>
      <c r="P862" t="b">
        <v>1</v>
      </c>
      <c r="Q862">
        <v>1</v>
      </c>
      <c r="R862">
        <v>1.9993822574615481</v>
      </c>
      <c r="S862">
        <v>0.59710025787353516</v>
      </c>
      <c r="V862" t="s">
        <v>275</v>
      </c>
      <c r="W862" t="b">
        <v>1</v>
      </c>
      <c r="X862">
        <v>1</v>
      </c>
      <c r="Y862">
        <v>2.9537644386291499</v>
      </c>
      <c r="Z862">
        <v>0.62301349639892578</v>
      </c>
      <c r="AC862" t="s">
        <v>353</v>
      </c>
      <c r="AD862" t="b">
        <v>1</v>
      </c>
      <c r="AE862">
        <v>1</v>
      </c>
      <c r="AF862">
        <v>4.2057914733886719</v>
      </c>
      <c r="AG862">
        <v>0.84839177131652832</v>
      </c>
      <c r="AJ862" t="s">
        <v>422</v>
      </c>
      <c r="AK862" t="b">
        <v>1</v>
      </c>
      <c r="AL862">
        <v>1</v>
      </c>
      <c r="AM862">
        <v>3.7778139114379878</v>
      </c>
      <c r="AN862">
        <v>0.63014388084411621</v>
      </c>
      <c r="AQ862" t="s">
        <v>74</v>
      </c>
      <c r="AR862" t="b">
        <v>1</v>
      </c>
      <c r="AS862">
        <v>1</v>
      </c>
      <c r="AT862">
        <v>6.9410653114318848</v>
      </c>
      <c r="AU862">
        <v>0.61694598197937012</v>
      </c>
      <c r="AX862" t="s">
        <v>288</v>
      </c>
      <c r="AY862" t="b">
        <v>1</v>
      </c>
      <c r="AZ862">
        <v>19</v>
      </c>
      <c r="BA862">
        <v>5.9640445709228516</v>
      </c>
      <c r="BB862">
        <v>18.72425746917725</v>
      </c>
      <c r="BE862" t="s">
        <v>490</v>
      </c>
      <c r="BF862" t="b">
        <v>1</v>
      </c>
      <c r="BG862">
        <v>16</v>
      </c>
      <c r="BH862">
        <v>5.9460711479187012</v>
      </c>
      <c r="BI862">
        <v>15.753151893615721</v>
      </c>
      <c r="BL862" t="s">
        <v>421</v>
      </c>
      <c r="BM862" t="b">
        <v>1</v>
      </c>
      <c r="BN862">
        <v>1</v>
      </c>
      <c r="BO862">
        <v>8.4419612884521484</v>
      </c>
      <c r="BP862">
        <v>0.61641049385070801</v>
      </c>
    </row>
    <row r="863" spans="1:68" x14ac:dyDescent="0.2">
      <c r="A863" t="s">
        <v>65</v>
      </c>
      <c r="B863" t="b">
        <v>1</v>
      </c>
      <c r="C863">
        <v>2</v>
      </c>
      <c r="D863">
        <v>3.1972465515136719</v>
      </c>
      <c r="E863">
        <v>1.5499100685119629</v>
      </c>
      <c r="H863" t="s">
        <v>45</v>
      </c>
      <c r="I863" t="b">
        <v>1</v>
      </c>
      <c r="J863">
        <v>1</v>
      </c>
      <c r="K863">
        <v>6.1525955200195312</v>
      </c>
      <c r="L863">
        <v>0.63774824142456055</v>
      </c>
      <c r="O863" t="s">
        <v>221</v>
      </c>
      <c r="P863" t="b">
        <v>1</v>
      </c>
      <c r="Q863">
        <v>1</v>
      </c>
      <c r="R863">
        <v>3.7046444416046138</v>
      </c>
      <c r="S863">
        <v>0.62193202972412109</v>
      </c>
      <c r="V863" t="s">
        <v>276</v>
      </c>
      <c r="W863" t="b">
        <v>1</v>
      </c>
      <c r="X863">
        <v>1</v>
      </c>
      <c r="Y863">
        <v>6.0821857452392578</v>
      </c>
      <c r="Z863">
        <v>0.67530417442321777</v>
      </c>
      <c r="AC863" t="s">
        <v>354</v>
      </c>
      <c r="AD863" t="b">
        <v>0</v>
      </c>
      <c r="AE863">
        <v>1000</v>
      </c>
      <c r="AF863">
        <v>4.4218020439147949</v>
      </c>
      <c r="AG863">
        <v>992.70396637916565</v>
      </c>
      <c r="AJ863" t="s">
        <v>423</v>
      </c>
      <c r="AK863" t="b">
        <v>1</v>
      </c>
      <c r="AL863">
        <v>1</v>
      </c>
      <c r="AM863">
        <v>2.9751613140106201</v>
      </c>
      <c r="AN863">
        <v>0.66997027397155762</v>
      </c>
      <c r="AQ863" t="s">
        <v>40</v>
      </c>
      <c r="AR863" t="b">
        <v>1</v>
      </c>
      <c r="AS863">
        <v>1</v>
      </c>
      <c r="AT863">
        <v>5.5320858955383301</v>
      </c>
      <c r="AU863">
        <v>0.60582780838012695</v>
      </c>
      <c r="AX863" t="s">
        <v>469</v>
      </c>
      <c r="AY863" t="b">
        <v>1</v>
      </c>
      <c r="AZ863">
        <v>1</v>
      </c>
      <c r="BA863">
        <v>2.1447901725769039</v>
      </c>
      <c r="BB863">
        <v>0.62635254859924316</v>
      </c>
      <c r="BE863" t="s">
        <v>100</v>
      </c>
      <c r="BF863" t="b">
        <v>1</v>
      </c>
      <c r="BG863">
        <v>1</v>
      </c>
      <c r="BH863">
        <v>3.279728889465332</v>
      </c>
      <c r="BI863">
        <v>0.61241602897644043</v>
      </c>
      <c r="BL863" t="s">
        <v>543</v>
      </c>
      <c r="BM863" t="b">
        <v>1</v>
      </c>
      <c r="BN863">
        <v>1</v>
      </c>
      <c r="BO863">
        <v>3.659164190292358</v>
      </c>
      <c r="BP863">
        <v>0.62680840492248535</v>
      </c>
    </row>
    <row r="864" spans="1:68" x14ac:dyDescent="0.2">
      <c r="A864" t="s">
        <v>66</v>
      </c>
      <c r="B864" t="b">
        <v>1</v>
      </c>
      <c r="C864">
        <v>1</v>
      </c>
      <c r="D864">
        <v>5.3828945159912109</v>
      </c>
      <c r="E864">
        <v>0.60470962524414062</v>
      </c>
      <c r="H864" t="s">
        <v>149</v>
      </c>
      <c r="I864" t="b">
        <v>1</v>
      </c>
      <c r="J864">
        <v>1</v>
      </c>
      <c r="K864">
        <v>3.547106266021729</v>
      </c>
      <c r="L864">
        <v>0.64610767364501953</v>
      </c>
      <c r="O864" t="s">
        <v>171</v>
      </c>
      <c r="P864" t="b">
        <v>1</v>
      </c>
      <c r="Q864">
        <v>1</v>
      </c>
      <c r="R864">
        <v>2.7002251148223881</v>
      </c>
      <c r="S864">
        <v>0.59807419776916504</v>
      </c>
      <c r="V864" t="s">
        <v>204</v>
      </c>
      <c r="W864" t="b">
        <v>1</v>
      </c>
      <c r="X864">
        <v>1</v>
      </c>
      <c r="Y864">
        <v>6.8294844627380371</v>
      </c>
      <c r="Z864">
        <v>0.62313628196716309</v>
      </c>
      <c r="AC864" t="s">
        <v>355</v>
      </c>
      <c r="AD864" t="b">
        <v>1</v>
      </c>
      <c r="AE864">
        <v>1</v>
      </c>
      <c r="AF864">
        <v>6.055671215057373</v>
      </c>
      <c r="AG864">
        <v>0.61015439033508301</v>
      </c>
      <c r="AJ864" t="s">
        <v>424</v>
      </c>
      <c r="AK864" t="b">
        <v>1</v>
      </c>
      <c r="AL864">
        <v>1</v>
      </c>
      <c r="AM864">
        <v>2.1825308799743648</v>
      </c>
      <c r="AN864">
        <v>0.59745430946350098</v>
      </c>
      <c r="AQ864" t="s">
        <v>194</v>
      </c>
      <c r="AR864" t="b">
        <v>1</v>
      </c>
      <c r="AS864">
        <v>3</v>
      </c>
      <c r="AT864">
        <v>4.9329724311828613</v>
      </c>
      <c r="AU864">
        <v>2.5520741939544682</v>
      </c>
      <c r="AX864" t="s">
        <v>65</v>
      </c>
      <c r="AY864" t="b">
        <v>1</v>
      </c>
      <c r="AZ864">
        <v>1</v>
      </c>
      <c r="BA864">
        <v>2.359362125396729</v>
      </c>
      <c r="BB864">
        <v>0.58172035217285156</v>
      </c>
      <c r="BE864" t="s">
        <v>142</v>
      </c>
      <c r="BF864" t="b">
        <v>1</v>
      </c>
      <c r="BG864">
        <v>3</v>
      </c>
      <c r="BH864">
        <v>1.477142810821533</v>
      </c>
      <c r="BI864">
        <v>2.625354528427124</v>
      </c>
      <c r="BL864" t="s">
        <v>544</v>
      </c>
      <c r="BM864" t="b">
        <v>1</v>
      </c>
      <c r="BN864">
        <v>1</v>
      </c>
      <c r="BO864">
        <v>4.8146500587463379</v>
      </c>
      <c r="BP864">
        <v>0.6257789134979248</v>
      </c>
    </row>
    <row r="865" spans="1:68" x14ac:dyDescent="0.2">
      <c r="A865" t="s">
        <v>67</v>
      </c>
      <c r="B865" t="b">
        <v>1</v>
      </c>
      <c r="C865">
        <v>5</v>
      </c>
      <c r="D865">
        <v>3.470654964447021</v>
      </c>
      <c r="E865">
        <v>4.4267504215240479</v>
      </c>
      <c r="H865" t="s">
        <v>150</v>
      </c>
      <c r="I865" t="b">
        <v>1</v>
      </c>
      <c r="J865">
        <v>1</v>
      </c>
      <c r="K865">
        <v>3.0523016452789311</v>
      </c>
      <c r="L865">
        <v>0.61756038665771484</v>
      </c>
      <c r="O865" t="s">
        <v>67</v>
      </c>
      <c r="P865" t="b">
        <v>1</v>
      </c>
      <c r="Q865">
        <v>1</v>
      </c>
      <c r="R865">
        <v>1.840383052825928</v>
      </c>
      <c r="S865">
        <v>0.59181809425354004</v>
      </c>
      <c r="V865" t="s">
        <v>28</v>
      </c>
      <c r="W865" t="b">
        <v>1</v>
      </c>
      <c r="X865">
        <v>1</v>
      </c>
      <c r="Y865">
        <v>2.898983240127563</v>
      </c>
      <c r="Z865">
        <v>0.61965632438659668</v>
      </c>
      <c r="AC865" t="s">
        <v>356</v>
      </c>
      <c r="AD865" t="b">
        <v>1</v>
      </c>
      <c r="AE865">
        <v>4</v>
      </c>
      <c r="AF865">
        <v>7.7460732460021973</v>
      </c>
      <c r="AG865">
        <v>3.5621879100799561</v>
      </c>
      <c r="AJ865" t="s">
        <v>239</v>
      </c>
      <c r="AK865" t="b">
        <v>1</v>
      </c>
      <c r="AL865">
        <v>2</v>
      </c>
      <c r="AM865">
        <v>2.135370254516602</v>
      </c>
      <c r="AN865">
        <v>1.6594617366790769</v>
      </c>
      <c r="AQ865" t="s">
        <v>51</v>
      </c>
      <c r="AR865" t="b">
        <v>1</v>
      </c>
      <c r="AS865">
        <v>1</v>
      </c>
      <c r="AT865">
        <v>4.0396838188171387</v>
      </c>
      <c r="AU865">
        <v>0.81756925582885742</v>
      </c>
      <c r="AX865" t="s">
        <v>55</v>
      </c>
      <c r="AY865" t="b">
        <v>1</v>
      </c>
      <c r="AZ865">
        <v>1</v>
      </c>
      <c r="BA865">
        <v>5.3776679039001456</v>
      </c>
      <c r="BB865">
        <v>0.57284426689147949</v>
      </c>
      <c r="BE865" t="s">
        <v>190</v>
      </c>
      <c r="BF865" t="b">
        <v>0</v>
      </c>
      <c r="BG865">
        <v>1000</v>
      </c>
      <c r="BH865">
        <v>3.9869546890258789</v>
      </c>
      <c r="BI865">
        <v>1015.986441373825</v>
      </c>
      <c r="BL865" t="s">
        <v>545</v>
      </c>
      <c r="BM865" t="b">
        <v>1</v>
      </c>
      <c r="BN865">
        <v>1</v>
      </c>
      <c r="BO865">
        <v>6.7628378868103027</v>
      </c>
      <c r="BP865">
        <v>0.61835384368896484</v>
      </c>
    </row>
    <row r="866" spans="1:68" x14ac:dyDescent="0.2">
      <c r="A866" t="s">
        <v>68</v>
      </c>
      <c r="B866" t="b">
        <v>1</v>
      </c>
      <c r="C866">
        <v>5</v>
      </c>
      <c r="D866">
        <v>2.837985515594482</v>
      </c>
      <c r="E866">
        <v>4.5606603622436523</v>
      </c>
      <c r="H866" t="s">
        <v>151</v>
      </c>
      <c r="I866" t="b">
        <v>1</v>
      </c>
      <c r="J866">
        <v>1</v>
      </c>
      <c r="K866">
        <v>0.69035351276397705</v>
      </c>
      <c r="L866">
        <v>0.63027405738830566</v>
      </c>
      <c r="O866" t="s">
        <v>222</v>
      </c>
      <c r="P866" t="b">
        <v>1</v>
      </c>
      <c r="Q866">
        <v>1</v>
      </c>
      <c r="R866">
        <v>6.3909778594970703</v>
      </c>
      <c r="S866">
        <v>0.62071728706359863</v>
      </c>
      <c r="V866" t="s">
        <v>151</v>
      </c>
      <c r="W866" t="b">
        <v>1</v>
      </c>
      <c r="X866">
        <v>1</v>
      </c>
      <c r="Y866">
        <v>1.384624242782593</v>
      </c>
      <c r="Z866">
        <v>0.62084269523620605</v>
      </c>
      <c r="AC866" t="s">
        <v>357</v>
      </c>
      <c r="AD866" t="b">
        <v>1</v>
      </c>
      <c r="AE866">
        <v>1</v>
      </c>
      <c r="AF866">
        <v>7.0552911758422852</v>
      </c>
      <c r="AG866">
        <v>0.62007236480712891</v>
      </c>
      <c r="AJ866" t="s">
        <v>25</v>
      </c>
      <c r="AK866" t="b">
        <v>1</v>
      </c>
      <c r="AL866">
        <v>124</v>
      </c>
      <c r="AM866">
        <v>3.65497899055481</v>
      </c>
      <c r="AN866">
        <v>131.5101611614227</v>
      </c>
      <c r="AQ866" t="s">
        <v>190</v>
      </c>
      <c r="AR866" t="b">
        <v>1</v>
      </c>
      <c r="AS866">
        <v>1</v>
      </c>
      <c r="AT866">
        <v>3.6067993640899658</v>
      </c>
      <c r="AU866">
        <v>0.60209083557128906</v>
      </c>
      <c r="AX866" t="s">
        <v>44</v>
      </c>
      <c r="AY866" t="b">
        <v>1</v>
      </c>
      <c r="AZ866">
        <v>2</v>
      </c>
      <c r="BA866">
        <v>3.0749669075012211</v>
      </c>
      <c r="BB866">
        <v>1.5033943653106689</v>
      </c>
      <c r="BE866" t="s">
        <v>233</v>
      </c>
      <c r="BF866" t="b">
        <v>1</v>
      </c>
      <c r="BG866">
        <v>1</v>
      </c>
      <c r="BH866">
        <v>4.6148295402526864</v>
      </c>
      <c r="BI866">
        <v>0.62004661560058594</v>
      </c>
      <c r="BL866" t="s">
        <v>248</v>
      </c>
      <c r="BM866" t="b">
        <v>1</v>
      </c>
      <c r="BN866">
        <v>1</v>
      </c>
      <c r="BO866">
        <v>3.9274511337280269</v>
      </c>
      <c r="BP866">
        <v>0.62353396415710449</v>
      </c>
    </row>
    <row r="867" spans="1:68" x14ac:dyDescent="0.2">
      <c r="A867" t="s">
        <v>69</v>
      </c>
      <c r="B867" t="b">
        <v>1</v>
      </c>
      <c r="C867">
        <v>1</v>
      </c>
      <c r="D867">
        <v>3.221532821655273</v>
      </c>
      <c r="E867">
        <v>0.60555028915405273</v>
      </c>
      <c r="H867" t="s">
        <v>152</v>
      </c>
      <c r="I867" t="b">
        <v>0</v>
      </c>
      <c r="J867">
        <v>1000</v>
      </c>
      <c r="K867">
        <v>0.56067007780075073</v>
      </c>
      <c r="L867">
        <v>1031.404627561569</v>
      </c>
      <c r="O867" t="s">
        <v>223</v>
      </c>
      <c r="P867" t="b">
        <v>1</v>
      </c>
      <c r="Q867">
        <v>1</v>
      </c>
      <c r="R867">
        <v>2.902213335037231</v>
      </c>
      <c r="S867">
        <v>0.59686017036437988</v>
      </c>
      <c r="V867" t="s">
        <v>277</v>
      </c>
      <c r="W867" t="b">
        <v>1</v>
      </c>
      <c r="X867">
        <v>1</v>
      </c>
      <c r="Y867">
        <v>7.1083393096923828</v>
      </c>
      <c r="Z867">
        <v>0.62752842903137207</v>
      </c>
      <c r="AC867" t="s">
        <v>358</v>
      </c>
      <c r="AD867" t="b">
        <v>1</v>
      </c>
      <c r="AE867">
        <v>1</v>
      </c>
      <c r="AF867">
        <v>4.3292813301086426</v>
      </c>
      <c r="AG867">
        <v>0.61251378059387207</v>
      </c>
      <c r="AJ867" t="s">
        <v>425</v>
      </c>
      <c r="AK867" t="b">
        <v>1</v>
      </c>
      <c r="AL867">
        <v>2</v>
      </c>
      <c r="AM867">
        <v>2.8221836090087891</v>
      </c>
      <c r="AN867">
        <v>2.0442252159118648</v>
      </c>
      <c r="AQ867" t="s">
        <v>236</v>
      </c>
      <c r="AR867" t="b">
        <v>1</v>
      </c>
      <c r="AS867">
        <v>1</v>
      </c>
      <c r="AT867">
        <v>5.1711001396179199</v>
      </c>
      <c r="AU867">
        <v>0.6160118579864502</v>
      </c>
      <c r="AX867" t="s">
        <v>451</v>
      </c>
      <c r="AY867" t="b">
        <v>1</v>
      </c>
      <c r="AZ867">
        <v>1</v>
      </c>
      <c r="BA867">
        <v>3.4730172157287602</v>
      </c>
      <c r="BB867">
        <v>0.58521080017089844</v>
      </c>
      <c r="BE867" t="s">
        <v>131</v>
      </c>
      <c r="BF867" t="b">
        <v>1</v>
      </c>
      <c r="BG867">
        <v>4</v>
      </c>
      <c r="BH867">
        <v>4.1245293617248544</v>
      </c>
      <c r="BI867">
        <v>3.638616800308228</v>
      </c>
      <c r="BL867" t="s">
        <v>546</v>
      </c>
      <c r="BM867" t="b">
        <v>1</v>
      </c>
      <c r="BN867">
        <v>1</v>
      </c>
      <c r="BO867">
        <v>4.820399284362793</v>
      </c>
      <c r="BP867">
        <v>0.61955928802490234</v>
      </c>
    </row>
    <row r="868" spans="1:68" x14ac:dyDescent="0.2">
      <c r="A868" t="s">
        <v>70</v>
      </c>
      <c r="B868" t="b">
        <v>1</v>
      </c>
      <c r="C868">
        <v>1</v>
      </c>
      <c r="D868">
        <v>7.3558058738708496</v>
      </c>
      <c r="E868">
        <v>0.59701704978942871</v>
      </c>
      <c r="H868" t="s">
        <v>47</v>
      </c>
      <c r="I868" t="b">
        <v>1</v>
      </c>
      <c r="J868">
        <v>1</v>
      </c>
      <c r="K868">
        <v>1.632688045501709</v>
      </c>
      <c r="L868">
        <v>0.64003586769104004</v>
      </c>
      <c r="O868" t="s">
        <v>87</v>
      </c>
      <c r="P868" t="b">
        <v>1</v>
      </c>
      <c r="Q868">
        <v>1</v>
      </c>
      <c r="R868">
        <v>2.0311179161071782</v>
      </c>
      <c r="S868">
        <v>0.86664509773254395</v>
      </c>
      <c r="V868" t="s">
        <v>278</v>
      </c>
      <c r="W868" t="b">
        <v>1</v>
      </c>
      <c r="X868">
        <v>1</v>
      </c>
      <c r="Y868">
        <v>5.9922313690185547</v>
      </c>
      <c r="Z868">
        <v>0.62537121772766113</v>
      </c>
      <c r="AC868" t="s">
        <v>359</v>
      </c>
      <c r="AD868" t="b">
        <v>1</v>
      </c>
      <c r="AE868">
        <v>1</v>
      </c>
      <c r="AF868">
        <v>3.936494112014771</v>
      </c>
      <c r="AG868">
        <v>0.61951398849487305</v>
      </c>
      <c r="AJ868" t="s">
        <v>426</v>
      </c>
      <c r="AK868" t="b">
        <v>1</v>
      </c>
      <c r="AL868">
        <v>1</v>
      </c>
      <c r="AM868">
        <v>2.2780439853668208</v>
      </c>
      <c r="AN868">
        <v>0.80963349342346191</v>
      </c>
      <c r="AQ868" t="s">
        <v>41</v>
      </c>
      <c r="AR868" t="b">
        <v>1</v>
      </c>
      <c r="AS868">
        <v>1</v>
      </c>
      <c r="AT868">
        <v>3.947332620620728</v>
      </c>
      <c r="AU868">
        <v>0.60566377639770508</v>
      </c>
      <c r="AX868" t="s">
        <v>59</v>
      </c>
      <c r="AY868" t="b">
        <v>1</v>
      </c>
      <c r="AZ868">
        <v>25</v>
      </c>
      <c r="BA868">
        <v>2.3154468536376949</v>
      </c>
      <c r="BB868">
        <v>25.464554309844971</v>
      </c>
      <c r="BE868" t="s">
        <v>491</v>
      </c>
      <c r="BF868" t="b">
        <v>1</v>
      </c>
      <c r="BG868">
        <v>1</v>
      </c>
      <c r="BH868">
        <v>8.9297065734863281</v>
      </c>
      <c r="BI868">
        <v>0.61885404586791992</v>
      </c>
      <c r="BL868" t="s">
        <v>165</v>
      </c>
      <c r="BM868" t="b">
        <v>1</v>
      </c>
      <c r="BN868">
        <v>1</v>
      </c>
      <c r="BO868">
        <v>4.0238265991210938</v>
      </c>
      <c r="BP868">
        <v>0.62264609336853027</v>
      </c>
    </row>
    <row r="869" spans="1:68" x14ac:dyDescent="0.2">
      <c r="A869" t="s">
        <v>71</v>
      </c>
      <c r="B869" t="b">
        <v>1</v>
      </c>
      <c r="C869">
        <v>14</v>
      </c>
      <c r="D869">
        <v>2.326587438583374</v>
      </c>
      <c r="E869">
        <v>13.14650082588196</v>
      </c>
      <c r="H869" t="s">
        <v>153</v>
      </c>
      <c r="I869" t="b">
        <v>1</v>
      </c>
      <c r="J869">
        <v>1</v>
      </c>
      <c r="K869">
        <v>2.554529190063477</v>
      </c>
      <c r="L869">
        <v>0.60063290596008301</v>
      </c>
      <c r="O869" t="s">
        <v>224</v>
      </c>
      <c r="P869" t="b">
        <v>1</v>
      </c>
      <c r="Q869">
        <v>119</v>
      </c>
      <c r="R869">
        <v>2.6143867969512939</v>
      </c>
      <c r="S869">
        <v>120.0635907649994</v>
      </c>
      <c r="V869" t="s">
        <v>182</v>
      </c>
      <c r="W869" t="b">
        <v>1</v>
      </c>
      <c r="X869">
        <v>1</v>
      </c>
      <c r="Y869">
        <v>2.2231135368347168</v>
      </c>
      <c r="Z869">
        <v>0.61934304237365723</v>
      </c>
      <c r="AC869" t="s">
        <v>360</v>
      </c>
      <c r="AD869" t="b">
        <v>1</v>
      </c>
      <c r="AE869">
        <v>1</v>
      </c>
      <c r="AF869">
        <v>1.8647751808166499</v>
      </c>
      <c r="AG869">
        <v>0.62144207954406738</v>
      </c>
      <c r="AJ869" t="s">
        <v>284</v>
      </c>
      <c r="AK869" t="b">
        <v>1</v>
      </c>
      <c r="AL869">
        <v>45</v>
      </c>
      <c r="AM869">
        <v>1.813700795173645</v>
      </c>
      <c r="AN869">
        <v>42.552524566650391</v>
      </c>
      <c r="AQ869" t="s">
        <v>37</v>
      </c>
      <c r="AR869" t="b">
        <v>1</v>
      </c>
      <c r="AS869">
        <v>5</v>
      </c>
      <c r="AT869">
        <v>3.1645195484161381</v>
      </c>
      <c r="AU869">
        <v>4.5164284706115723</v>
      </c>
      <c r="AX869" t="s">
        <v>122</v>
      </c>
      <c r="AY869" t="b">
        <v>0</v>
      </c>
      <c r="AZ869">
        <v>1000</v>
      </c>
      <c r="BA869">
        <v>1.9920340776443479</v>
      </c>
      <c r="BB869">
        <v>1014.197830438614</v>
      </c>
      <c r="BE869" t="s">
        <v>276</v>
      </c>
      <c r="BF869" t="b">
        <v>1</v>
      </c>
      <c r="BG869">
        <v>1</v>
      </c>
      <c r="BH869">
        <v>2.4076826572418208</v>
      </c>
      <c r="BI869">
        <v>0.62504720687866211</v>
      </c>
      <c r="BL869" t="s">
        <v>547</v>
      </c>
      <c r="BM869" t="b">
        <v>1</v>
      </c>
      <c r="BN869">
        <v>2</v>
      </c>
      <c r="BO869">
        <v>6.1552963256835938</v>
      </c>
      <c r="BP869">
        <v>1.8827447891235349</v>
      </c>
    </row>
    <row r="870" spans="1:68" x14ac:dyDescent="0.2">
      <c r="A870" t="s">
        <v>72</v>
      </c>
      <c r="B870" t="b">
        <v>1</v>
      </c>
      <c r="C870">
        <v>1</v>
      </c>
      <c r="D870">
        <v>3.8755049705505371</v>
      </c>
      <c r="E870">
        <v>0.5969085693359375</v>
      </c>
      <c r="H870" t="s">
        <v>154</v>
      </c>
      <c r="I870" t="b">
        <v>1</v>
      </c>
      <c r="J870">
        <v>1</v>
      </c>
      <c r="K870">
        <v>1.8099837303161621</v>
      </c>
      <c r="L870">
        <v>0.65663027763366699</v>
      </c>
      <c r="O870" t="s">
        <v>225</v>
      </c>
      <c r="P870" t="b">
        <v>0</v>
      </c>
      <c r="Q870">
        <v>1000</v>
      </c>
      <c r="R870">
        <v>2.6761627197265621</v>
      </c>
      <c r="S870">
        <v>1003.168594121933</v>
      </c>
      <c r="V870" t="s">
        <v>234</v>
      </c>
      <c r="W870" t="b">
        <v>1</v>
      </c>
      <c r="X870">
        <v>1</v>
      </c>
      <c r="Y870">
        <v>4.6356511116027832</v>
      </c>
      <c r="Z870">
        <v>0.62044572830200195</v>
      </c>
      <c r="AC870" t="s">
        <v>361</v>
      </c>
      <c r="AD870" t="b">
        <v>0</v>
      </c>
      <c r="AE870">
        <v>1000</v>
      </c>
      <c r="AF870">
        <v>7.0864768028259277</v>
      </c>
      <c r="AG870">
        <v>1079.394401788712</v>
      </c>
      <c r="AJ870" t="s">
        <v>137</v>
      </c>
      <c r="AK870" t="b">
        <v>0</v>
      </c>
      <c r="AL870">
        <v>1000</v>
      </c>
      <c r="AM870">
        <v>2.6761622428894039</v>
      </c>
      <c r="AN870">
        <v>954.02780938148499</v>
      </c>
      <c r="AQ870" t="s">
        <v>61</v>
      </c>
      <c r="AR870" t="b">
        <v>1</v>
      </c>
      <c r="AS870">
        <v>280</v>
      </c>
      <c r="AT870">
        <v>5.4388375282287598</v>
      </c>
      <c r="AU870">
        <v>271.54706883430481</v>
      </c>
      <c r="AX870" t="s">
        <v>92</v>
      </c>
      <c r="AY870" t="b">
        <v>1</v>
      </c>
      <c r="AZ870">
        <v>1</v>
      </c>
      <c r="BA870">
        <v>6.1364502906799316</v>
      </c>
      <c r="BB870">
        <v>0.60967183113098145</v>
      </c>
      <c r="BE870" t="s">
        <v>429</v>
      </c>
      <c r="BF870" t="b">
        <v>1</v>
      </c>
      <c r="BG870">
        <v>1</v>
      </c>
      <c r="BH870">
        <v>5.1560144424438477</v>
      </c>
      <c r="BI870">
        <v>0.6292107105255127</v>
      </c>
      <c r="BL870" t="s">
        <v>548</v>
      </c>
      <c r="BM870" t="b">
        <v>1</v>
      </c>
      <c r="BN870">
        <v>1</v>
      </c>
      <c r="BO870">
        <v>1.753710150718689</v>
      </c>
      <c r="BP870">
        <v>0.62152218818664551</v>
      </c>
    </row>
    <row r="871" spans="1:68" x14ac:dyDescent="0.2">
      <c r="A871" t="s">
        <v>73</v>
      </c>
      <c r="B871" t="b">
        <v>1</v>
      </c>
      <c r="C871">
        <v>1</v>
      </c>
      <c r="D871">
        <v>2.549270391464233</v>
      </c>
      <c r="E871">
        <v>0.60735654830932617</v>
      </c>
      <c r="H871" t="s">
        <v>155</v>
      </c>
      <c r="I871" t="b">
        <v>0</v>
      </c>
      <c r="J871">
        <v>1000</v>
      </c>
      <c r="K871">
        <v>1.54160463809967</v>
      </c>
      <c r="L871">
        <v>968.09105491638184</v>
      </c>
      <c r="O871" t="s">
        <v>226</v>
      </c>
      <c r="P871" t="b">
        <v>1</v>
      </c>
      <c r="Q871">
        <v>1</v>
      </c>
      <c r="R871">
        <v>2.242634534835815</v>
      </c>
      <c r="S871">
        <v>0.59901094436645508</v>
      </c>
      <c r="V871" t="s">
        <v>279</v>
      </c>
      <c r="W871" t="b">
        <v>1</v>
      </c>
      <c r="X871">
        <v>1</v>
      </c>
      <c r="Y871">
        <v>3.921554803848267</v>
      </c>
      <c r="Z871">
        <v>0.62839031219482422</v>
      </c>
      <c r="AC871" t="s">
        <v>362</v>
      </c>
      <c r="AD871" t="b">
        <v>1</v>
      </c>
      <c r="AE871">
        <v>1</v>
      </c>
      <c r="AF871">
        <v>7.2948522567749023</v>
      </c>
      <c r="AG871">
        <v>0.62265563011169434</v>
      </c>
      <c r="AJ871" t="s">
        <v>427</v>
      </c>
      <c r="AK871" t="b">
        <v>1</v>
      </c>
      <c r="AL871">
        <v>1</v>
      </c>
      <c r="AM871">
        <v>1.9796954393386841</v>
      </c>
      <c r="AN871">
        <v>0.95119643211364746</v>
      </c>
      <c r="AQ871" t="s">
        <v>136</v>
      </c>
      <c r="AR871" t="b">
        <v>1</v>
      </c>
      <c r="AS871">
        <v>47</v>
      </c>
      <c r="AT871">
        <v>2.543425559997559</v>
      </c>
      <c r="AU871">
        <v>49.253585338592529</v>
      </c>
      <c r="AX871" t="s">
        <v>52</v>
      </c>
      <c r="AY871" t="b">
        <v>1</v>
      </c>
      <c r="AZ871">
        <v>1</v>
      </c>
      <c r="BA871">
        <v>5.475217342376709</v>
      </c>
      <c r="BB871">
        <v>0.61193203926086426</v>
      </c>
      <c r="BE871" t="s">
        <v>221</v>
      </c>
      <c r="BF871" t="b">
        <v>1</v>
      </c>
      <c r="BG871">
        <v>1</v>
      </c>
      <c r="BH871">
        <v>4.7465071678161621</v>
      </c>
      <c r="BI871">
        <v>0.65637445449829102</v>
      </c>
      <c r="BL871" t="s">
        <v>549</v>
      </c>
      <c r="BM871" t="b">
        <v>1</v>
      </c>
      <c r="BN871">
        <v>1</v>
      </c>
      <c r="BO871">
        <v>5.4814190864562988</v>
      </c>
      <c r="BP871">
        <v>0.61277985572814941</v>
      </c>
    </row>
    <row r="872" spans="1:68" x14ac:dyDescent="0.2">
      <c r="A872" t="s">
        <v>74</v>
      </c>
      <c r="B872" t="b">
        <v>1</v>
      </c>
      <c r="C872">
        <v>148</v>
      </c>
      <c r="D872">
        <v>7.1134791374206543</v>
      </c>
      <c r="E872">
        <v>145.4935476779938</v>
      </c>
      <c r="H872" t="s">
        <v>156</v>
      </c>
      <c r="I872" t="b">
        <v>1</v>
      </c>
      <c r="J872">
        <v>1</v>
      </c>
      <c r="K872">
        <v>2.9643735885620122</v>
      </c>
      <c r="L872">
        <v>0.61692690849304199</v>
      </c>
      <c r="O872" t="s">
        <v>160</v>
      </c>
      <c r="P872" t="b">
        <v>1</v>
      </c>
      <c r="Q872">
        <v>1</v>
      </c>
      <c r="R872">
        <v>4.7942385673522949</v>
      </c>
      <c r="S872">
        <v>0.6410830020904541</v>
      </c>
      <c r="V872" t="s">
        <v>55</v>
      </c>
      <c r="W872" t="b">
        <v>0</v>
      </c>
      <c r="X872">
        <v>1000</v>
      </c>
      <c r="Y872">
        <v>4.9409613609313956</v>
      </c>
      <c r="Z872">
        <v>1001.832742929459</v>
      </c>
      <c r="AC872" t="s">
        <v>363</v>
      </c>
      <c r="AD872" t="b">
        <v>1</v>
      </c>
      <c r="AE872">
        <v>1</v>
      </c>
      <c r="AF872">
        <v>4.4504890441894531</v>
      </c>
      <c r="AG872">
        <v>0.61233615875244141</v>
      </c>
      <c r="AJ872" t="s">
        <v>108</v>
      </c>
      <c r="AK872" t="b">
        <v>0</v>
      </c>
      <c r="AL872">
        <v>1000</v>
      </c>
      <c r="AM872">
        <v>2.5222740173339839</v>
      </c>
      <c r="AN872">
        <v>969.30432200431824</v>
      </c>
      <c r="AQ872" t="s">
        <v>453</v>
      </c>
      <c r="AR872" t="b">
        <v>1</v>
      </c>
      <c r="AS872">
        <v>1</v>
      </c>
      <c r="AT872">
        <v>4.1412487030029297</v>
      </c>
      <c r="AU872">
        <v>0.77213907241821289</v>
      </c>
      <c r="AX872" t="s">
        <v>27</v>
      </c>
      <c r="AY872" t="b">
        <v>1</v>
      </c>
      <c r="AZ872">
        <v>1</v>
      </c>
      <c r="BA872">
        <v>3.7880058288574219</v>
      </c>
      <c r="BB872">
        <v>0.58797764778137207</v>
      </c>
      <c r="BE872" t="s">
        <v>121</v>
      </c>
      <c r="BF872" t="b">
        <v>1</v>
      </c>
      <c r="BG872">
        <v>1</v>
      </c>
      <c r="BH872">
        <v>2.8988454341888432</v>
      </c>
      <c r="BI872">
        <v>0.6132805347442627</v>
      </c>
      <c r="BL872" t="s">
        <v>407</v>
      </c>
      <c r="BM872" t="b">
        <v>1</v>
      </c>
      <c r="BN872">
        <v>1</v>
      </c>
      <c r="BO872">
        <v>8.490229606628418</v>
      </c>
      <c r="BP872">
        <v>0.63196110725402832</v>
      </c>
    </row>
    <row r="873" spans="1:68" x14ac:dyDescent="0.2">
      <c r="A873" t="s">
        <v>75</v>
      </c>
      <c r="B873" t="b">
        <v>1</v>
      </c>
      <c r="C873">
        <v>1</v>
      </c>
      <c r="D873">
        <v>1.805588841438293</v>
      </c>
      <c r="E873">
        <v>0.59478855133056641</v>
      </c>
      <c r="H873" t="s">
        <v>157</v>
      </c>
      <c r="I873" t="b">
        <v>1</v>
      </c>
      <c r="J873">
        <v>1</v>
      </c>
      <c r="K873">
        <v>2.9198815822601318</v>
      </c>
      <c r="L873">
        <v>0.59785962104797363</v>
      </c>
      <c r="O873" t="s">
        <v>227</v>
      </c>
      <c r="P873" t="b">
        <v>1</v>
      </c>
      <c r="Q873">
        <v>1</v>
      </c>
      <c r="R873">
        <v>1.8516068458557129</v>
      </c>
      <c r="S873">
        <v>0.62426853179931641</v>
      </c>
      <c r="V873" t="s">
        <v>62</v>
      </c>
      <c r="W873" t="b">
        <v>1</v>
      </c>
      <c r="X873">
        <v>1</v>
      </c>
      <c r="Y873">
        <v>4.0838642120361328</v>
      </c>
      <c r="Z873">
        <v>0.62122750282287598</v>
      </c>
      <c r="AC873" t="s">
        <v>364</v>
      </c>
      <c r="AD873" t="b">
        <v>0</v>
      </c>
      <c r="AE873">
        <v>1000</v>
      </c>
      <c r="AF873">
        <v>1.1036509275436399</v>
      </c>
      <c r="AG873">
        <v>1089.2750210762019</v>
      </c>
      <c r="AJ873" t="s">
        <v>428</v>
      </c>
      <c r="AK873" t="b">
        <v>1</v>
      </c>
      <c r="AL873">
        <v>2</v>
      </c>
      <c r="AM873">
        <v>4.6555767059326172</v>
      </c>
      <c r="AN873">
        <v>1.64872145652771</v>
      </c>
      <c r="AQ873" t="s">
        <v>95</v>
      </c>
      <c r="AR873" t="b">
        <v>0</v>
      </c>
      <c r="AS873">
        <v>1000</v>
      </c>
      <c r="AT873">
        <v>4.3372592926025391</v>
      </c>
      <c r="AU873">
        <v>976.60835599899292</v>
      </c>
      <c r="AX873" t="s">
        <v>228</v>
      </c>
      <c r="AY873" t="b">
        <v>1</v>
      </c>
      <c r="AZ873">
        <v>1</v>
      </c>
      <c r="BA873">
        <v>3.04319167137146</v>
      </c>
      <c r="BB873">
        <v>0.58341240882873535</v>
      </c>
      <c r="BE873" t="s">
        <v>225</v>
      </c>
      <c r="BF873" t="b">
        <v>1</v>
      </c>
      <c r="BG873">
        <v>1</v>
      </c>
      <c r="BH873">
        <v>2.5334138870239258</v>
      </c>
      <c r="BI873">
        <v>0.61140155792236328</v>
      </c>
      <c r="BL873" t="s">
        <v>550</v>
      </c>
      <c r="BM873" t="b">
        <v>1</v>
      </c>
      <c r="BN873">
        <v>1</v>
      </c>
      <c r="BO873">
        <v>2.5631275177001949</v>
      </c>
      <c r="BP873">
        <v>0.61485815048217773</v>
      </c>
    </row>
    <row r="874" spans="1:68" x14ac:dyDescent="0.2">
      <c r="A874" t="s">
        <v>76</v>
      </c>
      <c r="B874" t="b">
        <v>1</v>
      </c>
      <c r="C874">
        <v>1</v>
      </c>
      <c r="D874">
        <v>1.79755699634552</v>
      </c>
      <c r="E874">
        <v>0.60469222068786621</v>
      </c>
      <c r="H874" t="s">
        <v>97</v>
      </c>
      <c r="I874" t="b">
        <v>0</v>
      </c>
      <c r="J874">
        <v>1000</v>
      </c>
      <c r="K874">
        <v>2.1153075695037842</v>
      </c>
      <c r="L874">
        <v>990.47854852676392</v>
      </c>
      <c r="O874" t="s">
        <v>175</v>
      </c>
      <c r="P874" t="b">
        <v>1</v>
      </c>
      <c r="Q874">
        <v>1</v>
      </c>
      <c r="R874">
        <v>1.3937525749206541</v>
      </c>
      <c r="S874">
        <v>0.58620333671569824</v>
      </c>
      <c r="V874" t="s">
        <v>183</v>
      </c>
      <c r="W874" t="b">
        <v>1</v>
      </c>
      <c r="X874">
        <v>1</v>
      </c>
      <c r="Y874">
        <v>2.4160926342010498</v>
      </c>
      <c r="Z874">
        <v>0.62250351905822754</v>
      </c>
      <c r="AC874" t="s">
        <v>365</v>
      </c>
      <c r="AD874" t="b">
        <v>1</v>
      </c>
      <c r="AE874">
        <v>3</v>
      </c>
      <c r="AF874">
        <v>4.6910114288330078</v>
      </c>
      <c r="AG874">
        <v>2.6016910076141362</v>
      </c>
      <c r="AJ874" t="s">
        <v>40</v>
      </c>
      <c r="AK874" t="b">
        <v>1</v>
      </c>
      <c r="AL874">
        <v>1</v>
      </c>
      <c r="AM874">
        <v>3.163009881973267</v>
      </c>
      <c r="AN874">
        <v>0.61166834831237793</v>
      </c>
      <c r="AQ874" t="s">
        <v>454</v>
      </c>
      <c r="AR874" t="b">
        <v>1</v>
      </c>
      <c r="AS874">
        <v>1</v>
      </c>
      <c r="AT874">
        <v>3.7569863796234131</v>
      </c>
      <c r="AU874">
        <v>0.62971091270446777</v>
      </c>
      <c r="AX874" t="s">
        <v>83</v>
      </c>
      <c r="AY874" t="b">
        <v>1</v>
      </c>
      <c r="AZ874">
        <v>22</v>
      </c>
      <c r="BA874">
        <v>1.8298273086547849</v>
      </c>
      <c r="BB874">
        <v>20.18114805221558</v>
      </c>
      <c r="BE874" t="s">
        <v>34</v>
      </c>
      <c r="BF874" t="b">
        <v>1</v>
      </c>
      <c r="BG874">
        <v>1</v>
      </c>
      <c r="BH874">
        <v>3.335568904876709</v>
      </c>
      <c r="BI874">
        <v>0.63402175903320312</v>
      </c>
      <c r="BL874" t="s">
        <v>551</v>
      </c>
      <c r="BM874" t="b">
        <v>1</v>
      </c>
      <c r="BN874">
        <v>1</v>
      </c>
      <c r="BO874">
        <v>3.0124962329864502</v>
      </c>
      <c r="BP874">
        <v>0.80880928039550781</v>
      </c>
    </row>
    <row r="875" spans="1:68" x14ac:dyDescent="0.2">
      <c r="A875" t="s">
        <v>77</v>
      </c>
      <c r="B875" t="b">
        <v>1</v>
      </c>
      <c r="C875">
        <v>26</v>
      </c>
      <c r="D875">
        <v>4.8123440742492676</v>
      </c>
      <c r="E875">
        <v>24.437741041183472</v>
      </c>
      <c r="H875" t="s">
        <v>158</v>
      </c>
      <c r="I875" t="b">
        <v>1</v>
      </c>
      <c r="J875">
        <v>1</v>
      </c>
      <c r="K875">
        <v>3.9555106163024898</v>
      </c>
      <c r="L875">
        <v>0.62189865112304688</v>
      </c>
      <c r="O875" t="s">
        <v>28</v>
      </c>
      <c r="P875" t="b">
        <v>1</v>
      </c>
      <c r="Q875">
        <v>1</v>
      </c>
      <c r="R875">
        <v>3.3839635848999019</v>
      </c>
      <c r="S875">
        <v>0.68323254585266113</v>
      </c>
      <c r="V875" t="s">
        <v>280</v>
      </c>
      <c r="W875" t="b">
        <v>1</v>
      </c>
      <c r="X875">
        <v>1</v>
      </c>
      <c r="Y875">
        <v>3.854628324508667</v>
      </c>
      <c r="Z875">
        <v>0.62127280235290527</v>
      </c>
      <c r="AC875" t="s">
        <v>366</v>
      </c>
      <c r="AD875" t="b">
        <v>1</v>
      </c>
      <c r="AE875">
        <v>2</v>
      </c>
      <c r="AF875">
        <v>4.2856907844543457</v>
      </c>
      <c r="AG875">
        <v>1.633017301559448</v>
      </c>
      <c r="AJ875" t="s">
        <v>19</v>
      </c>
      <c r="AK875" t="b">
        <v>1</v>
      </c>
      <c r="AL875">
        <v>1</v>
      </c>
      <c r="AM875">
        <v>2.8982267379760742</v>
      </c>
      <c r="AN875">
        <v>0.63165378570556641</v>
      </c>
      <c r="AQ875" t="s">
        <v>63</v>
      </c>
      <c r="AR875" t="b">
        <v>1</v>
      </c>
      <c r="AS875">
        <v>2</v>
      </c>
      <c r="AT875">
        <v>4.7644615173339844</v>
      </c>
      <c r="AU875">
        <v>1.6583690643310549</v>
      </c>
      <c r="AX875" t="s">
        <v>53</v>
      </c>
      <c r="AY875" t="b">
        <v>1</v>
      </c>
      <c r="AZ875">
        <v>1</v>
      </c>
      <c r="BA875">
        <v>2.1199901103973389</v>
      </c>
      <c r="BB875">
        <v>0.61436796188354492</v>
      </c>
      <c r="BE875" t="s">
        <v>153</v>
      </c>
      <c r="BF875" t="b">
        <v>1</v>
      </c>
      <c r="BG875">
        <v>1</v>
      </c>
      <c r="BH875">
        <v>2.4687612056732182</v>
      </c>
      <c r="BI875">
        <v>0.63150334358215332</v>
      </c>
      <c r="BL875" t="s">
        <v>552</v>
      </c>
      <c r="BM875" t="b">
        <v>1</v>
      </c>
      <c r="BN875">
        <v>1</v>
      </c>
      <c r="BO875">
        <v>4.4749431610107422</v>
      </c>
      <c r="BP875">
        <v>0.62051725387573242</v>
      </c>
    </row>
    <row r="876" spans="1:68" x14ac:dyDescent="0.2">
      <c r="A876" t="s">
        <v>78</v>
      </c>
      <c r="B876" t="b">
        <v>0</v>
      </c>
      <c r="C876">
        <v>1000</v>
      </c>
      <c r="D876">
        <v>3.9916729927062988</v>
      </c>
      <c r="E876">
        <v>963.67360329627991</v>
      </c>
      <c r="H876" t="s">
        <v>38</v>
      </c>
      <c r="I876" t="b">
        <v>1</v>
      </c>
      <c r="J876">
        <v>3</v>
      </c>
      <c r="K876">
        <v>3.782089471817017</v>
      </c>
      <c r="L876">
        <v>2.6187314987182622</v>
      </c>
      <c r="O876" t="s">
        <v>228</v>
      </c>
      <c r="P876" t="b">
        <v>1</v>
      </c>
      <c r="Q876">
        <v>1</v>
      </c>
      <c r="R876">
        <v>5.7518930435180664</v>
      </c>
      <c r="S876">
        <v>0.59244132041931152</v>
      </c>
      <c r="V876" t="s">
        <v>281</v>
      </c>
      <c r="W876" t="b">
        <v>1</v>
      </c>
      <c r="X876">
        <v>1</v>
      </c>
      <c r="Y876">
        <v>7.5303435325622559</v>
      </c>
      <c r="Z876">
        <v>0.626220703125</v>
      </c>
      <c r="AC876" t="s">
        <v>367</v>
      </c>
      <c r="AD876" t="b">
        <v>1</v>
      </c>
      <c r="AE876">
        <v>1</v>
      </c>
      <c r="AF876">
        <v>4.0890669822692871</v>
      </c>
      <c r="AG876">
        <v>0.62826085090637207</v>
      </c>
      <c r="AJ876" t="s">
        <v>113</v>
      </c>
      <c r="AK876" t="b">
        <v>1</v>
      </c>
      <c r="AL876">
        <v>1</v>
      </c>
      <c r="AM876">
        <v>0.8525809645652771</v>
      </c>
      <c r="AN876">
        <v>0.79271388053894043</v>
      </c>
      <c r="AQ876" t="s">
        <v>43</v>
      </c>
      <c r="AR876" t="b">
        <v>1</v>
      </c>
      <c r="AS876">
        <v>1</v>
      </c>
      <c r="AT876">
        <v>3.6013221740722661</v>
      </c>
      <c r="AU876">
        <v>0.60397052764892578</v>
      </c>
      <c r="AX876" t="s">
        <v>49</v>
      </c>
      <c r="AY876" t="b">
        <v>1</v>
      </c>
      <c r="AZ876">
        <v>1</v>
      </c>
      <c r="BA876">
        <v>2.5546972751617432</v>
      </c>
      <c r="BB876">
        <v>0.61748623847961426</v>
      </c>
      <c r="BE876" t="s">
        <v>492</v>
      </c>
      <c r="BF876" t="b">
        <v>1</v>
      </c>
      <c r="BG876">
        <v>2</v>
      </c>
      <c r="BH876">
        <v>4.719719409942627</v>
      </c>
      <c r="BI876">
        <v>1.636061906814575</v>
      </c>
      <c r="BL876" t="s">
        <v>553</v>
      </c>
      <c r="BM876" t="b">
        <v>1</v>
      </c>
      <c r="BN876">
        <v>1</v>
      </c>
      <c r="BO876">
        <v>7.6092700958251953</v>
      </c>
      <c r="BP876">
        <v>0.61460995674133301</v>
      </c>
    </row>
    <row r="877" spans="1:68" x14ac:dyDescent="0.2">
      <c r="A877" t="s">
        <v>79</v>
      </c>
      <c r="B877" t="b">
        <v>0</v>
      </c>
      <c r="C877">
        <v>1000</v>
      </c>
      <c r="D877">
        <v>2.422490119934082</v>
      </c>
      <c r="E877">
        <v>985.93689155578613</v>
      </c>
      <c r="H877" t="s">
        <v>159</v>
      </c>
      <c r="I877" t="b">
        <v>1</v>
      </c>
      <c r="J877">
        <v>1</v>
      </c>
      <c r="K877">
        <v>2.9175927639007568</v>
      </c>
      <c r="L877">
        <v>0.625885009765625</v>
      </c>
      <c r="O877" t="s">
        <v>229</v>
      </c>
      <c r="P877" t="b">
        <v>1</v>
      </c>
      <c r="Q877">
        <v>1</v>
      </c>
      <c r="R877">
        <v>2.959395170211792</v>
      </c>
      <c r="S877">
        <v>0.70783519744873047</v>
      </c>
      <c r="V877" t="s">
        <v>12</v>
      </c>
      <c r="W877" t="b">
        <v>1</v>
      </c>
      <c r="X877">
        <v>2</v>
      </c>
      <c r="Y877">
        <v>5.7747006416320801</v>
      </c>
      <c r="Z877">
        <v>1.629549026489258</v>
      </c>
      <c r="AC877" t="s">
        <v>368</v>
      </c>
      <c r="AD877" t="b">
        <v>1</v>
      </c>
      <c r="AE877">
        <v>1</v>
      </c>
      <c r="AF877">
        <v>3.161023616790771</v>
      </c>
      <c r="AG877">
        <v>0.6189725399017334</v>
      </c>
      <c r="AJ877" t="s">
        <v>183</v>
      </c>
      <c r="AK877" t="b">
        <v>1</v>
      </c>
      <c r="AL877">
        <v>1</v>
      </c>
      <c r="AM877">
        <v>3.423209428787231</v>
      </c>
      <c r="AN877">
        <v>0.62504839897155762</v>
      </c>
      <c r="AQ877" t="s">
        <v>455</v>
      </c>
      <c r="AR877" t="b">
        <v>1</v>
      </c>
      <c r="AS877">
        <v>1</v>
      </c>
      <c r="AT877">
        <v>4.7731261253356934</v>
      </c>
      <c r="AU877">
        <v>0.63089728355407715</v>
      </c>
      <c r="AX877" t="s">
        <v>102</v>
      </c>
      <c r="AY877" t="b">
        <v>1</v>
      </c>
      <c r="AZ877">
        <v>1</v>
      </c>
      <c r="BA877">
        <v>5.1228218078613281</v>
      </c>
      <c r="BB877">
        <v>0.58378434181213379</v>
      </c>
      <c r="BE877" t="s">
        <v>122</v>
      </c>
      <c r="BF877" t="b">
        <v>1</v>
      </c>
      <c r="BG877">
        <v>5</v>
      </c>
      <c r="BH877">
        <v>7.4184942245483398</v>
      </c>
      <c r="BI877">
        <v>4.7141225337982178</v>
      </c>
      <c r="BL877" t="s">
        <v>554</v>
      </c>
      <c r="BM877" t="b">
        <v>1</v>
      </c>
      <c r="BN877">
        <v>1</v>
      </c>
      <c r="BO877">
        <v>5.6077823638916016</v>
      </c>
      <c r="BP877">
        <v>0.67950916290283203</v>
      </c>
    </row>
    <row r="878" spans="1:68" x14ac:dyDescent="0.2">
      <c r="A878" t="s">
        <v>80</v>
      </c>
      <c r="B878" t="b">
        <v>1</v>
      </c>
      <c r="C878">
        <v>1</v>
      </c>
      <c r="D878">
        <v>4.2557902336120614</v>
      </c>
      <c r="E878">
        <v>0.61613965034484863</v>
      </c>
      <c r="H878" t="s">
        <v>160</v>
      </c>
      <c r="I878" t="b">
        <v>1</v>
      </c>
      <c r="J878">
        <v>1</v>
      </c>
      <c r="K878">
        <v>2.406192302703857</v>
      </c>
      <c r="L878">
        <v>0.6231231689453125</v>
      </c>
      <c r="O878" t="s">
        <v>162</v>
      </c>
      <c r="P878" t="b">
        <v>1</v>
      </c>
      <c r="Q878">
        <v>1</v>
      </c>
      <c r="R878">
        <v>1.6420449018478389</v>
      </c>
      <c r="S878">
        <v>0.59160709381103516</v>
      </c>
      <c r="V878" t="s">
        <v>208</v>
      </c>
      <c r="W878" t="b">
        <v>1</v>
      </c>
      <c r="X878">
        <v>1</v>
      </c>
      <c r="Y878">
        <v>2.8496358394622798</v>
      </c>
      <c r="Z878">
        <v>0.61650323867797852</v>
      </c>
      <c r="AC878" t="s">
        <v>369</v>
      </c>
      <c r="AD878" t="b">
        <v>1</v>
      </c>
      <c r="AE878">
        <v>1</v>
      </c>
      <c r="AF878">
        <v>5.1106429100036621</v>
      </c>
      <c r="AG878">
        <v>0.61196351051330566</v>
      </c>
      <c r="AJ878" t="s">
        <v>105</v>
      </c>
      <c r="AK878" t="b">
        <v>0</v>
      </c>
      <c r="AL878">
        <v>1000</v>
      </c>
      <c r="AM878">
        <v>3.4929466247558589</v>
      </c>
      <c r="AN878">
        <v>974.88831472396851</v>
      </c>
      <c r="AQ878" t="s">
        <v>191</v>
      </c>
      <c r="AR878" t="b">
        <v>1</v>
      </c>
      <c r="AS878">
        <v>1</v>
      </c>
      <c r="AT878">
        <v>5.1169352531433114</v>
      </c>
      <c r="AU878">
        <v>0.63794207572937012</v>
      </c>
      <c r="AX878" t="s">
        <v>56</v>
      </c>
      <c r="AY878" t="b">
        <v>0</v>
      </c>
      <c r="AZ878">
        <v>1000</v>
      </c>
      <c r="BA878">
        <v>2.266298770904541</v>
      </c>
      <c r="BB878">
        <v>928.64837050437927</v>
      </c>
      <c r="BE878" t="s">
        <v>493</v>
      </c>
      <c r="BF878" t="b">
        <v>1</v>
      </c>
      <c r="BG878">
        <v>2</v>
      </c>
      <c r="BH878">
        <v>3.7828490734100342</v>
      </c>
      <c r="BI878">
        <v>1.6133406162261961</v>
      </c>
      <c r="BL878" t="s">
        <v>555</v>
      </c>
      <c r="BM878" t="b">
        <v>1</v>
      </c>
      <c r="BN878">
        <v>3</v>
      </c>
      <c r="BO878">
        <v>4.0934209823608398</v>
      </c>
      <c r="BP878">
        <v>2.7930669784545898</v>
      </c>
    </row>
    <row r="879" spans="1:68" x14ac:dyDescent="0.2">
      <c r="A879" t="s">
        <v>81</v>
      </c>
      <c r="B879" t="b">
        <v>1</v>
      </c>
      <c r="C879">
        <v>1</v>
      </c>
      <c r="D879">
        <v>6.5331101417541504</v>
      </c>
      <c r="E879">
        <v>0.60455417633056641</v>
      </c>
      <c r="H879" t="s">
        <v>161</v>
      </c>
      <c r="I879" t="b">
        <v>1</v>
      </c>
      <c r="J879">
        <v>1</v>
      </c>
      <c r="K879">
        <v>3.170006275177002</v>
      </c>
      <c r="L879">
        <v>0.62759160995483398</v>
      </c>
      <c r="O879" t="s">
        <v>230</v>
      </c>
      <c r="P879" t="b">
        <v>1</v>
      </c>
      <c r="Q879">
        <v>2</v>
      </c>
      <c r="R879">
        <v>1.6162359714508061</v>
      </c>
      <c r="S879">
        <v>1.6590254306793211</v>
      </c>
      <c r="V879" t="s">
        <v>116</v>
      </c>
      <c r="W879" t="b">
        <v>1</v>
      </c>
      <c r="X879">
        <v>1</v>
      </c>
      <c r="Y879">
        <v>7.9737772941589364</v>
      </c>
      <c r="Z879">
        <v>0.62313175201416016</v>
      </c>
      <c r="AC879" t="s">
        <v>370</v>
      </c>
      <c r="AD879" t="b">
        <v>1</v>
      </c>
      <c r="AE879">
        <v>3</v>
      </c>
      <c r="AF879">
        <v>2.7882850170135498</v>
      </c>
      <c r="AG879">
        <v>2.5689899921417241</v>
      </c>
      <c r="AJ879" t="s">
        <v>13</v>
      </c>
      <c r="AK879" t="b">
        <v>1</v>
      </c>
      <c r="AL879">
        <v>2</v>
      </c>
      <c r="AM879">
        <v>2.8207838535308838</v>
      </c>
      <c r="AN879">
        <v>1.533589839935303</v>
      </c>
      <c r="AQ879" t="s">
        <v>278</v>
      </c>
      <c r="AR879" t="b">
        <v>1</v>
      </c>
      <c r="AS879">
        <v>36</v>
      </c>
      <c r="AT879">
        <v>3.828351497650146</v>
      </c>
      <c r="AU879">
        <v>34.750223636627197</v>
      </c>
      <c r="AX879" t="s">
        <v>31</v>
      </c>
      <c r="AY879" t="b">
        <v>1</v>
      </c>
      <c r="AZ879">
        <v>1</v>
      </c>
      <c r="BA879">
        <v>3.8165595531463619</v>
      </c>
      <c r="BB879">
        <v>0.57362627983093262</v>
      </c>
      <c r="BE879" t="s">
        <v>464</v>
      </c>
      <c r="BF879" t="b">
        <v>1</v>
      </c>
      <c r="BG879">
        <v>1</v>
      </c>
      <c r="BH879">
        <v>7.099583625793457</v>
      </c>
      <c r="BI879">
        <v>0.62176275253295898</v>
      </c>
      <c r="BL879" t="s">
        <v>556</v>
      </c>
      <c r="BM879" t="b">
        <v>1</v>
      </c>
      <c r="BN879">
        <v>1</v>
      </c>
      <c r="BO879">
        <v>4.209902286529541</v>
      </c>
      <c r="BP879">
        <v>0.61702632904052734</v>
      </c>
    </row>
    <row r="880" spans="1:68" x14ac:dyDescent="0.2">
      <c r="A880" t="s">
        <v>82</v>
      </c>
      <c r="B880" t="b">
        <v>1</v>
      </c>
      <c r="C880">
        <v>1</v>
      </c>
      <c r="D880">
        <v>3.5239837169647221</v>
      </c>
      <c r="E880">
        <v>0.60638904571533203</v>
      </c>
      <c r="H880" t="s">
        <v>162</v>
      </c>
      <c r="I880" t="b">
        <v>1</v>
      </c>
      <c r="J880">
        <v>1</v>
      </c>
      <c r="K880">
        <v>3.7469873428344731</v>
      </c>
      <c r="L880">
        <v>0.62406826019287109</v>
      </c>
      <c r="O880" t="s">
        <v>231</v>
      </c>
      <c r="P880" t="b">
        <v>1</v>
      </c>
      <c r="Q880">
        <v>1</v>
      </c>
      <c r="R880">
        <v>2.4538378715515141</v>
      </c>
      <c r="S880">
        <v>0.61747074127197266</v>
      </c>
      <c r="V880" t="s">
        <v>282</v>
      </c>
      <c r="W880" t="b">
        <v>1</v>
      </c>
      <c r="X880">
        <v>1</v>
      </c>
      <c r="Y880">
        <v>3.3492882251739502</v>
      </c>
      <c r="Z880">
        <v>0.62186884880065918</v>
      </c>
      <c r="AC880" t="s">
        <v>371</v>
      </c>
      <c r="AD880" t="b">
        <v>0</v>
      </c>
      <c r="AE880">
        <v>1000</v>
      </c>
      <c r="AF880">
        <v>4.5840749740600586</v>
      </c>
      <c r="AG880">
        <v>1106.9315972328191</v>
      </c>
      <c r="AJ880" t="s">
        <v>214</v>
      </c>
      <c r="AK880" t="b">
        <v>0</v>
      </c>
      <c r="AL880">
        <v>1000</v>
      </c>
      <c r="AM880">
        <v>2.9094278812408452</v>
      </c>
      <c r="AN880">
        <v>951.6125385761261</v>
      </c>
      <c r="AQ880" t="s">
        <v>217</v>
      </c>
      <c r="AR880" t="b">
        <v>1</v>
      </c>
      <c r="AS880">
        <v>2</v>
      </c>
      <c r="AT880">
        <v>4.5094785690307617</v>
      </c>
      <c r="AU880">
        <v>1.5587728023529051</v>
      </c>
      <c r="AX880" t="s">
        <v>470</v>
      </c>
      <c r="AY880" t="b">
        <v>1</v>
      </c>
      <c r="AZ880">
        <v>10</v>
      </c>
      <c r="BA880">
        <v>1.695950865745544</v>
      </c>
      <c r="BB880">
        <v>8.926445484161377</v>
      </c>
      <c r="BE880" t="s">
        <v>162</v>
      </c>
      <c r="BF880" t="b">
        <v>1</v>
      </c>
      <c r="BG880">
        <v>1</v>
      </c>
      <c r="BH880">
        <v>2.589591264724731</v>
      </c>
      <c r="BI880">
        <v>0.61440777778625488</v>
      </c>
      <c r="BL880" t="s">
        <v>557</v>
      </c>
      <c r="BM880" t="b">
        <v>1</v>
      </c>
      <c r="BN880">
        <v>1</v>
      </c>
      <c r="BO880">
        <v>4.9426994323730469</v>
      </c>
      <c r="BP880">
        <v>0.62472796440124512</v>
      </c>
    </row>
    <row r="881" spans="1:68" x14ac:dyDescent="0.2">
      <c r="A881" t="s">
        <v>83</v>
      </c>
      <c r="B881" t="b">
        <v>1</v>
      </c>
      <c r="C881">
        <v>1</v>
      </c>
      <c r="D881">
        <v>4.9084630012512207</v>
      </c>
      <c r="E881">
        <v>0.59524154663085938</v>
      </c>
      <c r="H881" t="s">
        <v>163</v>
      </c>
      <c r="I881" t="b">
        <v>1</v>
      </c>
      <c r="J881">
        <v>1</v>
      </c>
      <c r="K881">
        <v>1.2610572576522829</v>
      </c>
      <c r="L881">
        <v>0.62962603569030762</v>
      </c>
      <c r="O881" t="s">
        <v>159</v>
      </c>
      <c r="P881" t="b">
        <v>1</v>
      </c>
      <c r="Q881">
        <v>1</v>
      </c>
      <c r="R881">
        <v>3.175403356552124</v>
      </c>
      <c r="S881">
        <v>0.61800861358642578</v>
      </c>
      <c r="V881" t="s">
        <v>283</v>
      </c>
      <c r="W881" t="b">
        <v>1</v>
      </c>
      <c r="X881">
        <v>1</v>
      </c>
      <c r="Y881">
        <v>3.599628210067749</v>
      </c>
      <c r="Z881">
        <v>0.62300300598144531</v>
      </c>
      <c r="AC881" t="s">
        <v>372</v>
      </c>
      <c r="AD881" t="b">
        <v>1</v>
      </c>
      <c r="AE881">
        <v>1</v>
      </c>
      <c r="AF881">
        <v>8.360926628112793</v>
      </c>
      <c r="AG881">
        <v>0.63069438934326172</v>
      </c>
      <c r="AJ881" t="s">
        <v>151</v>
      </c>
      <c r="AK881" t="b">
        <v>1</v>
      </c>
      <c r="AL881">
        <v>1</v>
      </c>
      <c r="AM881">
        <v>3.994936466217041</v>
      </c>
      <c r="AN881">
        <v>0.78551626205444336</v>
      </c>
      <c r="AQ881" t="s">
        <v>111</v>
      </c>
      <c r="AR881" t="b">
        <v>1</v>
      </c>
      <c r="AS881">
        <v>19</v>
      </c>
      <c r="AT881">
        <v>6.650299072265625</v>
      </c>
      <c r="AU881">
        <v>18.358309745788571</v>
      </c>
      <c r="AX881" t="s">
        <v>50</v>
      </c>
      <c r="AY881" t="b">
        <v>0</v>
      </c>
      <c r="AZ881">
        <v>1000</v>
      </c>
      <c r="BA881">
        <v>2.1203691959381099</v>
      </c>
      <c r="BB881">
        <v>1007.2285678386691</v>
      </c>
      <c r="BE881" t="s">
        <v>494</v>
      </c>
      <c r="BF881" t="b">
        <v>1</v>
      </c>
      <c r="BG881">
        <v>2</v>
      </c>
      <c r="BH881">
        <v>4.5445528030395508</v>
      </c>
      <c r="BI881">
        <v>1.63163161277771</v>
      </c>
      <c r="BL881" t="s">
        <v>202</v>
      </c>
      <c r="BM881" t="b">
        <v>1</v>
      </c>
      <c r="BN881">
        <v>1</v>
      </c>
      <c r="BO881">
        <v>5.1095829010009766</v>
      </c>
      <c r="BP881">
        <v>0.62317061424255371</v>
      </c>
    </row>
    <row r="882" spans="1:68" x14ac:dyDescent="0.2">
      <c r="A882" t="s">
        <v>84</v>
      </c>
      <c r="B882" t="b">
        <v>1</v>
      </c>
      <c r="C882">
        <v>1</v>
      </c>
      <c r="D882">
        <v>2.1282961368560791</v>
      </c>
      <c r="E882">
        <v>0.60113358497619629</v>
      </c>
      <c r="H882" t="s">
        <v>164</v>
      </c>
      <c r="I882" t="b">
        <v>1</v>
      </c>
      <c r="J882">
        <v>351</v>
      </c>
      <c r="K882">
        <v>1.699683666229248</v>
      </c>
      <c r="L882">
        <v>350.9704008102417</v>
      </c>
      <c r="O882" t="s">
        <v>232</v>
      </c>
      <c r="P882" t="b">
        <v>1</v>
      </c>
      <c r="Q882">
        <v>23</v>
      </c>
      <c r="R882">
        <v>3.662844181060791</v>
      </c>
      <c r="S882">
        <v>21.827387809753422</v>
      </c>
      <c r="V882" t="s">
        <v>284</v>
      </c>
      <c r="W882" t="b">
        <v>1</v>
      </c>
      <c r="X882">
        <v>1</v>
      </c>
      <c r="Y882">
        <v>2.9716365337371831</v>
      </c>
      <c r="Z882">
        <v>0.62312054634094238</v>
      </c>
      <c r="AC882" t="s">
        <v>373</v>
      </c>
      <c r="AD882" t="b">
        <v>1</v>
      </c>
      <c r="AE882">
        <v>1</v>
      </c>
      <c r="AF882">
        <v>2.0822994709014888</v>
      </c>
      <c r="AG882">
        <v>0.78119325637817383</v>
      </c>
      <c r="AJ882" t="s">
        <v>429</v>
      </c>
      <c r="AK882" t="b">
        <v>1</v>
      </c>
      <c r="AL882">
        <v>1</v>
      </c>
      <c r="AM882">
        <v>6.7343473434448242</v>
      </c>
      <c r="AN882">
        <v>0.61170578002929688</v>
      </c>
      <c r="AQ882" t="s">
        <v>193</v>
      </c>
      <c r="AR882" t="b">
        <v>0</v>
      </c>
      <c r="AS882">
        <v>1000</v>
      </c>
      <c r="AT882">
        <v>3.636276006698608</v>
      </c>
      <c r="AU882">
        <v>990.43459272384644</v>
      </c>
      <c r="AX882" t="s">
        <v>47</v>
      </c>
      <c r="AY882" t="b">
        <v>1</v>
      </c>
      <c r="AZ882">
        <v>13</v>
      </c>
      <c r="BA882">
        <v>2.9712750911712651</v>
      </c>
      <c r="BB882">
        <v>12.372068405151371</v>
      </c>
      <c r="BE882" t="s">
        <v>99</v>
      </c>
      <c r="BF882" t="b">
        <v>1</v>
      </c>
      <c r="BG882">
        <v>1</v>
      </c>
      <c r="BH882">
        <v>4.5998349189758301</v>
      </c>
      <c r="BI882">
        <v>0.61841654777526855</v>
      </c>
      <c r="BL882" t="s">
        <v>558</v>
      </c>
      <c r="BM882" t="b">
        <v>1</v>
      </c>
      <c r="BN882">
        <v>1</v>
      </c>
      <c r="BO882">
        <v>4.780797004699707</v>
      </c>
      <c r="BP882">
        <v>0.62435507774353027</v>
      </c>
    </row>
    <row r="883" spans="1:68" x14ac:dyDescent="0.2">
      <c r="A883" t="s">
        <v>85</v>
      </c>
      <c r="B883" t="b">
        <v>0</v>
      </c>
      <c r="C883">
        <v>1000</v>
      </c>
      <c r="D883">
        <v>1.8671054840087891</v>
      </c>
      <c r="E883">
        <v>1010.408119916916</v>
      </c>
      <c r="H883" t="s">
        <v>165</v>
      </c>
      <c r="I883" t="b">
        <v>1</v>
      </c>
      <c r="J883">
        <v>1</v>
      </c>
      <c r="K883">
        <v>1.1995172500610349</v>
      </c>
      <c r="L883">
        <v>0.63679790496826172</v>
      </c>
      <c r="O883" t="s">
        <v>233</v>
      </c>
      <c r="P883" t="b">
        <v>1</v>
      </c>
      <c r="Q883">
        <v>1</v>
      </c>
      <c r="R883">
        <v>3.0430207252502441</v>
      </c>
      <c r="S883">
        <v>0.61206459999084473</v>
      </c>
      <c r="V883" t="s">
        <v>285</v>
      </c>
      <c r="W883" t="b">
        <v>1</v>
      </c>
      <c r="X883">
        <v>1</v>
      </c>
      <c r="Y883">
        <v>2.623292207717896</v>
      </c>
      <c r="Z883">
        <v>0.62052226066589355</v>
      </c>
      <c r="AC883" t="s">
        <v>374</v>
      </c>
      <c r="AD883" t="b">
        <v>1</v>
      </c>
      <c r="AE883">
        <v>1</v>
      </c>
      <c r="AF883">
        <v>4.6936349868774414</v>
      </c>
      <c r="AG883">
        <v>0.61294722557067871</v>
      </c>
      <c r="AJ883" t="s">
        <v>256</v>
      </c>
      <c r="AK883" t="b">
        <v>1</v>
      </c>
      <c r="AL883">
        <v>1</v>
      </c>
      <c r="AM883">
        <v>3.0651142597198491</v>
      </c>
      <c r="AN883">
        <v>0.62670016288757324</v>
      </c>
      <c r="AQ883" t="s">
        <v>45</v>
      </c>
      <c r="AR883" t="b">
        <v>1</v>
      </c>
      <c r="AS883">
        <v>6</v>
      </c>
      <c r="AT883">
        <v>3.73389744758606</v>
      </c>
      <c r="AU883">
        <v>7.1749603748321533</v>
      </c>
      <c r="AX883" t="s">
        <v>471</v>
      </c>
      <c r="AY883" t="b">
        <v>1</v>
      </c>
      <c r="AZ883">
        <v>1</v>
      </c>
      <c r="BA883">
        <v>4.7950019836425781</v>
      </c>
      <c r="BB883">
        <v>0.6794743537902832</v>
      </c>
      <c r="BE883" t="s">
        <v>171</v>
      </c>
      <c r="BF883" t="b">
        <v>1</v>
      </c>
      <c r="BG883">
        <v>1</v>
      </c>
      <c r="BH883">
        <v>2.3884890079498291</v>
      </c>
      <c r="BI883">
        <v>0.61700439453125</v>
      </c>
      <c r="BL883" t="s">
        <v>559</v>
      </c>
      <c r="BM883" t="b">
        <v>1</v>
      </c>
      <c r="BN883">
        <v>1</v>
      </c>
      <c r="BO883">
        <v>4.8165764808654794</v>
      </c>
      <c r="BP883">
        <v>0.61818599700927734</v>
      </c>
    </row>
    <row r="884" spans="1:68" x14ac:dyDescent="0.2">
      <c r="A884" t="s">
        <v>86</v>
      </c>
      <c r="B884" t="b">
        <v>1</v>
      </c>
      <c r="C884">
        <v>5</v>
      </c>
      <c r="D884">
        <v>2.571064949035645</v>
      </c>
      <c r="E884">
        <v>4.4425883293151864</v>
      </c>
      <c r="H884" t="s">
        <v>166</v>
      </c>
      <c r="I884" t="b">
        <v>1</v>
      </c>
      <c r="J884">
        <v>1</v>
      </c>
      <c r="K884">
        <v>1.9523434638977051</v>
      </c>
      <c r="L884">
        <v>0.63846325874328613</v>
      </c>
      <c r="O884" t="s">
        <v>234</v>
      </c>
      <c r="P884" t="b">
        <v>1</v>
      </c>
      <c r="Q884">
        <v>1</v>
      </c>
      <c r="R884">
        <v>2.7225980758666992</v>
      </c>
      <c r="S884">
        <v>0.59867405891418457</v>
      </c>
      <c r="V884" t="s">
        <v>286</v>
      </c>
      <c r="W884" t="b">
        <v>1</v>
      </c>
      <c r="X884">
        <v>4</v>
      </c>
      <c r="Y884">
        <v>2.2448911666870122</v>
      </c>
      <c r="Z884">
        <v>3.6066901683807369</v>
      </c>
      <c r="AC884" t="s">
        <v>375</v>
      </c>
      <c r="AD884" t="b">
        <v>0</v>
      </c>
      <c r="AE884">
        <v>1000</v>
      </c>
      <c r="AF884">
        <v>5.1462454795837402</v>
      </c>
      <c r="AG884">
        <v>1009.124719619751</v>
      </c>
      <c r="AJ884" t="s">
        <v>154</v>
      </c>
      <c r="AK884" t="b">
        <v>1</v>
      </c>
      <c r="AL884">
        <v>7</v>
      </c>
      <c r="AM884">
        <v>2.7508342266082759</v>
      </c>
      <c r="AN884">
        <v>6.6682519912719727</v>
      </c>
      <c r="AQ884" t="s">
        <v>456</v>
      </c>
      <c r="AR884" t="b">
        <v>1</v>
      </c>
      <c r="AS884">
        <v>27</v>
      </c>
      <c r="AT884">
        <v>7.6221709251403809</v>
      </c>
      <c r="AU884">
        <v>32.689671039581299</v>
      </c>
      <c r="AX884" t="s">
        <v>57</v>
      </c>
      <c r="AY884" t="b">
        <v>1</v>
      </c>
      <c r="AZ884">
        <v>122</v>
      </c>
      <c r="BA884">
        <v>4.8417320251464844</v>
      </c>
      <c r="BB884">
        <v>122.7944881916046</v>
      </c>
      <c r="BE884" t="s">
        <v>440</v>
      </c>
      <c r="BF884" t="b">
        <v>1</v>
      </c>
      <c r="BG884">
        <v>1</v>
      </c>
      <c r="BH884">
        <v>5.2172360420227051</v>
      </c>
      <c r="BI884">
        <v>0.61875700950622559</v>
      </c>
      <c r="BL884" t="s">
        <v>425</v>
      </c>
      <c r="BM884" t="b">
        <v>1</v>
      </c>
      <c r="BN884">
        <v>1</v>
      </c>
      <c r="BO884">
        <v>2.8960030078887939</v>
      </c>
      <c r="BP884">
        <v>0.62129426002502441</v>
      </c>
    </row>
    <row r="885" spans="1:68" x14ac:dyDescent="0.2">
      <c r="A885" t="s">
        <v>87</v>
      </c>
      <c r="B885" t="b">
        <v>0</v>
      </c>
      <c r="C885">
        <v>1000</v>
      </c>
      <c r="D885">
        <v>1.933403372764587</v>
      </c>
      <c r="E885">
        <v>1092.641427993774</v>
      </c>
      <c r="H885" t="s">
        <v>167</v>
      </c>
      <c r="I885" t="b">
        <v>1</v>
      </c>
      <c r="J885">
        <v>1</v>
      </c>
      <c r="K885">
        <v>1.76744019985199</v>
      </c>
      <c r="L885">
        <v>0.61696934700012207</v>
      </c>
      <c r="O885" t="s">
        <v>50</v>
      </c>
      <c r="P885" t="b">
        <v>1</v>
      </c>
      <c r="Q885">
        <v>1</v>
      </c>
      <c r="R885">
        <v>4.3788065910339364</v>
      </c>
      <c r="S885">
        <v>0.63060450553894043</v>
      </c>
      <c r="V885" t="s">
        <v>287</v>
      </c>
      <c r="W885" t="b">
        <v>1</v>
      </c>
      <c r="X885">
        <v>1</v>
      </c>
      <c r="Y885">
        <v>5.6022953987121582</v>
      </c>
      <c r="Z885">
        <v>0.6264650821685791</v>
      </c>
      <c r="AC885" t="s">
        <v>376</v>
      </c>
      <c r="AD885" t="b">
        <v>1</v>
      </c>
      <c r="AE885">
        <v>1</v>
      </c>
      <c r="AF885">
        <v>7.1592049598693848</v>
      </c>
      <c r="AG885">
        <v>0.61632609367370605</v>
      </c>
      <c r="AJ885" t="s">
        <v>430</v>
      </c>
      <c r="AK885" t="b">
        <v>1</v>
      </c>
      <c r="AL885">
        <v>1</v>
      </c>
      <c r="AM885">
        <v>1.84908664226532</v>
      </c>
      <c r="AN885">
        <v>0.60920381546020508</v>
      </c>
      <c r="AQ885" t="s">
        <v>53</v>
      </c>
      <c r="AR885" t="b">
        <v>1</v>
      </c>
      <c r="AS885">
        <v>14</v>
      </c>
      <c r="AT885">
        <v>5.8250632286071777</v>
      </c>
      <c r="AU885">
        <v>13.807207107543951</v>
      </c>
      <c r="AX885" t="s">
        <v>262</v>
      </c>
      <c r="AY885" t="b">
        <v>1</v>
      </c>
      <c r="AZ885">
        <v>2</v>
      </c>
      <c r="BA885">
        <v>1.9045840501785281</v>
      </c>
      <c r="BB885">
        <v>1.60219407081604</v>
      </c>
      <c r="BE885" t="s">
        <v>49</v>
      </c>
      <c r="BF885" t="b">
        <v>1</v>
      </c>
      <c r="BG885">
        <v>1</v>
      </c>
      <c r="BH885">
        <v>4.361356258392334</v>
      </c>
      <c r="BI885">
        <v>0.6076662540435791</v>
      </c>
      <c r="BL885" t="s">
        <v>560</v>
      </c>
      <c r="BM885" t="b">
        <v>1</v>
      </c>
      <c r="BN885">
        <v>1</v>
      </c>
      <c r="BO885">
        <v>4.0664334297180176</v>
      </c>
      <c r="BP885">
        <v>0.6220242977142334</v>
      </c>
    </row>
    <row r="886" spans="1:68" x14ac:dyDescent="0.2">
      <c r="A886" t="s">
        <v>88</v>
      </c>
      <c r="B886" t="b">
        <v>1</v>
      </c>
      <c r="C886">
        <v>1</v>
      </c>
      <c r="D886">
        <v>5.331242561340332</v>
      </c>
      <c r="E886">
        <v>0.59396266937255859</v>
      </c>
      <c r="H886" t="s">
        <v>168</v>
      </c>
      <c r="I886" t="b">
        <v>1</v>
      </c>
      <c r="J886">
        <v>1</v>
      </c>
      <c r="K886">
        <v>2.3098518848419189</v>
      </c>
      <c r="L886">
        <v>0.60123753547668457</v>
      </c>
      <c r="O886" t="s">
        <v>151</v>
      </c>
      <c r="P886" t="b">
        <v>0</v>
      </c>
      <c r="Q886">
        <v>1000</v>
      </c>
      <c r="R886">
        <v>2.9840226173400879</v>
      </c>
      <c r="S886">
        <v>993.07864475250244</v>
      </c>
      <c r="V886" t="s">
        <v>44</v>
      </c>
      <c r="W886" t="b">
        <v>1</v>
      </c>
      <c r="X886">
        <v>1</v>
      </c>
      <c r="Y886">
        <v>5.5542769432067871</v>
      </c>
      <c r="Z886">
        <v>0.62160754203796387</v>
      </c>
      <c r="AC886" t="s">
        <v>377</v>
      </c>
      <c r="AD886" t="b">
        <v>1</v>
      </c>
      <c r="AE886">
        <v>1</v>
      </c>
      <c r="AF886">
        <v>2.4718115329742432</v>
      </c>
      <c r="AG886">
        <v>0.6190793514251709</v>
      </c>
      <c r="AJ886" t="s">
        <v>431</v>
      </c>
      <c r="AK886" t="b">
        <v>1</v>
      </c>
      <c r="AL886">
        <v>1</v>
      </c>
      <c r="AM886">
        <v>3.4817073345184331</v>
      </c>
      <c r="AN886">
        <v>0.5913541316986084</v>
      </c>
      <c r="AQ886" t="s">
        <v>457</v>
      </c>
      <c r="AR886" t="b">
        <v>1</v>
      </c>
      <c r="AS886">
        <v>1</v>
      </c>
      <c r="AT886">
        <v>6.6541228294372559</v>
      </c>
      <c r="AU886">
        <v>0.63302159309387207</v>
      </c>
      <c r="AX886" t="s">
        <v>190</v>
      </c>
      <c r="AY886" t="b">
        <v>1</v>
      </c>
      <c r="AZ886">
        <v>1</v>
      </c>
      <c r="BA886">
        <v>5.3991479873657227</v>
      </c>
      <c r="BB886">
        <v>0.60345911979675293</v>
      </c>
      <c r="BE886" t="s">
        <v>242</v>
      </c>
      <c r="BF886" t="b">
        <v>1</v>
      </c>
      <c r="BG886">
        <v>1</v>
      </c>
      <c r="BH886">
        <v>4.6895632743835449</v>
      </c>
      <c r="BI886">
        <v>1.128671407699585</v>
      </c>
      <c r="BL886" t="s">
        <v>561</v>
      </c>
      <c r="BM886" t="b">
        <v>1</v>
      </c>
      <c r="BN886">
        <v>1</v>
      </c>
      <c r="BO886">
        <v>3.9854991436004639</v>
      </c>
      <c r="BP886">
        <v>0.62570762634277344</v>
      </c>
    </row>
    <row r="887" spans="1:68" x14ac:dyDescent="0.2">
      <c r="A887" t="s">
        <v>89</v>
      </c>
      <c r="B887" t="b">
        <v>1</v>
      </c>
      <c r="C887">
        <v>1</v>
      </c>
      <c r="D887">
        <v>7.1560931205749512</v>
      </c>
      <c r="E887">
        <v>0.59977602958679199</v>
      </c>
      <c r="H887" t="s">
        <v>169</v>
      </c>
      <c r="I887" t="b">
        <v>1</v>
      </c>
      <c r="J887">
        <v>1</v>
      </c>
      <c r="K887">
        <v>5.2438664436340332</v>
      </c>
      <c r="L887">
        <v>0.59717226028442383</v>
      </c>
      <c r="O887" t="s">
        <v>235</v>
      </c>
      <c r="P887" t="b">
        <v>1</v>
      </c>
      <c r="Q887">
        <v>1</v>
      </c>
      <c r="R887">
        <v>2.466556072235107</v>
      </c>
      <c r="S887">
        <v>0.59197425842285156</v>
      </c>
      <c r="V887" t="s">
        <v>288</v>
      </c>
      <c r="W887" t="b">
        <v>1</v>
      </c>
      <c r="X887">
        <v>1</v>
      </c>
      <c r="Y887">
        <v>5.5024690628051758</v>
      </c>
      <c r="Z887">
        <v>0.61901164054870605</v>
      </c>
      <c r="AC887" t="s">
        <v>378</v>
      </c>
      <c r="AD887" t="b">
        <v>1</v>
      </c>
      <c r="AE887">
        <v>1</v>
      </c>
      <c r="AF887">
        <v>6.8668341636657706</v>
      </c>
      <c r="AG887">
        <v>0.62523531913757324</v>
      </c>
      <c r="AJ887" t="s">
        <v>432</v>
      </c>
      <c r="AK887" t="b">
        <v>1</v>
      </c>
      <c r="AL887">
        <v>1</v>
      </c>
      <c r="AM887">
        <v>3.828407764434814</v>
      </c>
      <c r="AN887">
        <v>0.70824909210205078</v>
      </c>
      <c r="AQ887" t="s">
        <v>187</v>
      </c>
      <c r="AR887" t="b">
        <v>1</v>
      </c>
      <c r="AS887">
        <v>2</v>
      </c>
      <c r="AT887">
        <v>5.2570891380310059</v>
      </c>
      <c r="AU887">
        <v>1.5825109481811519</v>
      </c>
      <c r="AX887" t="s">
        <v>61</v>
      </c>
      <c r="AY887" t="b">
        <v>0</v>
      </c>
      <c r="AZ887">
        <v>1000</v>
      </c>
      <c r="BA887">
        <v>2.1905348300933838</v>
      </c>
      <c r="BB887">
        <v>928.47778677940369</v>
      </c>
      <c r="BE887" t="s">
        <v>421</v>
      </c>
      <c r="BF887" t="b">
        <v>1</v>
      </c>
      <c r="BG887">
        <v>1</v>
      </c>
      <c r="BH887">
        <v>3.5374629497528081</v>
      </c>
      <c r="BI887">
        <v>0.6285398006439209</v>
      </c>
      <c r="BL887" t="s">
        <v>562</v>
      </c>
      <c r="BM887" t="b">
        <v>1</v>
      </c>
      <c r="BN887">
        <v>1</v>
      </c>
      <c r="BO887">
        <v>4.7573561668395996</v>
      </c>
      <c r="BP887">
        <v>0.6229405403137207</v>
      </c>
    </row>
    <row r="888" spans="1:68" x14ac:dyDescent="0.2">
      <c r="A888" t="s">
        <v>90</v>
      </c>
      <c r="B888" t="b">
        <v>1</v>
      </c>
      <c r="C888">
        <v>1</v>
      </c>
      <c r="D888">
        <v>4.2373719215393066</v>
      </c>
      <c r="E888">
        <v>0.60817766189575195</v>
      </c>
      <c r="H888" t="s">
        <v>108</v>
      </c>
      <c r="I888" t="b">
        <v>0</v>
      </c>
      <c r="J888">
        <v>1000</v>
      </c>
      <c r="K888">
        <v>2.4374644756317139</v>
      </c>
      <c r="L888">
        <v>992.05278301239014</v>
      </c>
      <c r="O888" t="s">
        <v>236</v>
      </c>
      <c r="P888" t="b">
        <v>1</v>
      </c>
      <c r="Q888">
        <v>9</v>
      </c>
      <c r="R888">
        <v>1.9485263824462891</v>
      </c>
      <c r="S888">
        <v>8.2881896495819092</v>
      </c>
      <c r="V888" t="s">
        <v>114</v>
      </c>
      <c r="W888" t="b">
        <v>1</v>
      </c>
      <c r="X888">
        <v>2</v>
      </c>
      <c r="Y888">
        <v>4.547795295715332</v>
      </c>
      <c r="Z888">
        <v>1.762612104415894</v>
      </c>
      <c r="AC888" t="s">
        <v>379</v>
      </c>
      <c r="AD888" t="b">
        <v>1</v>
      </c>
      <c r="AE888">
        <v>2</v>
      </c>
      <c r="AF888">
        <v>3.2458169460296631</v>
      </c>
      <c r="AG888">
        <v>1.5981748104095459</v>
      </c>
      <c r="AJ888" t="s">
        <v>162</v>
      </c>
      <c r="AK888" t="b">
        <v>0</v>
      </c>
      <c r="AL888">
        <v>1000</v>
      </c>
      <c r="AM888">
        <v>1.146996855735779</v>
      </c>
      <c r="AN888">
        <v>951.71701955795288</v>
      </c>
      <c r="AQ888" t="s">
        <v>283</v>
      </c>
      <c r="AR888" t="b">
        <v>1</v>
      </c>
      <c r="AS888">
        <v>1</v>
      </c>
      <c r="AT888">
        <v>4.5661149024963379</v>
      </c>
      <c r="AU888">
        <v>0.60360407829284668</v>
      </c>
      <c r="AX888" t="s">
        <v>35</v>
      </c>
      <c r="AY888" t="b">
        <v>1</v>
      </c>
      <c r="AZ888">
        <v>1</v>
      </c>
      <c r="BA888">
        <v>4.2611336708068848</v>
      </c>
      <c r="BB888">
        <v>0.59061408042907715</v>
      </c>
      <c r="BE888" t="s">
        <v>97</v>
      </c>
      <c r="BF888" t="b">
        <v>1</v>
      </c>
      <c r="BG888">
        <v>1</v>
      </c>
      <c r="BH888">
        <v>3.2036416530609131</v>
      </c>
      <c r="BI888">
        <v>0.6102440357208252</v>
      </c>
      <c r="BL888" t="s">
        <v>50</v>
      </c>
      <c r="BM888" t="b">
        <v>1</v>
      </c>
      <c r="BN888">
        <v>1</v>
      </c>
      <c r="BO888">
        <v>3.7080295085906978</v>
      </c>
      <c r="BP888">
        <v>0.62233757972717285</v>
      </c>
    </row>
    <row r="889" spans="1:68" x14ac:dyDescent="0.2">
      <c r="A889" t="s">
        <v>91</v>
      </c>
      <c r="B889" t="b">
        <v>1</v>
      </c>
      <c r="C889">
        <v>71</v>
      </c>
      <c r="D889">
        <v>6.8091683387756348</v>
      </c>
      <c r="E889">
        <v>69.60599684715271</v>
      </c>
      <c r="H889" t="s">
        <v>24</v>
      </c>
      <c r="I889" t="b">
        <v>1</v>
      </c>
      <c r="J889">
        <v>1</v>
      </c>
      <c r="K889">
        <v>3.348555326461792</v>
      </c>
      <c r="L889">
        <v>0.60079050064086914</v>
      </c>
      <c r="O889" t="s">
        <v>237</v>
      </c>
      <c r="P889" t="b">
        <v>0</v>
      </c>
      <c r="Q889">
        <v>1000</v>
      </c>
      <c r="R889">
        <v>1.7682967185974121</v>
      </c>
      <c r="S889">
        <v>970.64738130569458</v>
      </c>
      <c r="V889" t="s">
        <v>289</v>
      </c>
      <c r="W889" t="b">
        <v>1</v>
      </c>
      <c r="X889">
        <v>1</v>
      </c>
      <c r="Y889">
        <v>3.954501867294312</v>
      </c>
      <c r="Z889">
        <v>0.62487983703613281</v>
      </c>
      <c r="AC889" t="s">
        <v>380</v>
      </c>
      <c r="AD889" t="b">
        <v>1</v>
      </c>
      <c r="AE889">
        <v>3</v>
      </c>
      <c r="AF889">
        <v>4.4739799499511719</v>
      </c>
      <c r="AG889">
        <v>2.6488854885101318</v>
      </c>
      <c r="AJ889" t="s">
        <v>433</v>
      </c>
      <c r="AK889" t="b">
        <v>1</v>
      </c>
      <c r="AL889">
        <v>1</v>
      </c>
      <c r="AM889">
        <v>8.1867475509643555</v>
      </c>
      <c r="AN889">
        <v>0.64347505569458008</v>
      </c>
      <c r="AQ889" t="s">
        <v>109</v>
      </c>
      <c r="AR889" t="b">
        <v>1</v>
      </c>
      <c r="AS889">
        <v>1</v>
      </c>
      <c r="AT889">
        <v>4.7881903648376456</v>
      </c>
      <c r="AU889">
        <v>0.63374042510986328</v>
      </c>
      <c r="AX889" t="s">
        <v>108</v>
      </c>
      <c r="AY889" t="b">
        <v>0</v>
      </c>
      <c r="AZ889">
        <v>1000</v>
      </c>
      <c r="BA889">
        <v>2.240565299987793</v>
      </c>
      <c r="BB889">
        <v>950.41607904434204</v>
      </c>
      <c r="BE889" t="s">
        <v>29</v>
      </c>
      <c r="BF889" t="b">
        <v>1</v>
      </c>
      <c r="BG889">
        <v>1</v>
      </c>
      <c r="BH889">
        <v>3.353371381759644</v>
      </c>
      <c r="BI889">
        <v>0.62874841690063477</v>
      </c>
      <c r="BL889" t="s">
        <v>563</v>
      </c>
      <c r="BM889" t="b">
        <v>1</v>
      </c>
      <c r="BN889">
        <v>1</v>
      </c>
      <c r="BO889">
        <v>6.2026529312133789</v>
      </c>
      <c r="BP889">
        <v>0.62056994438171387</v>
      </c>
    </row>
    <row r="890" spans="1:68" x14ac:dyDescent="0.2">
      <c r="A890" t="s">
        <v>92</v>
      </c>
      <c r="B890" t="b">
        <v>1</v>
      </c>
      <c r="C890">
        <v>2</v>
      </c>
      <c r="D890">
        <v>4.1240668296813956</v>
      </c>
      <c r="E890">
        <v>1.5746748447418211</v>
      </c>
      <c r="H890" t="s">
        <v>170</v>
      </c>
      <c r="I890" t="b">
        <v>1</v>
      </c>
      <c r="J890">
        <v>1</v>
      </c>
      <c r="K890">
        <v>3.528983354568481</v>
      </c>
      <c r="L890">
        <v>0.63911223411560059</v>
      </c>
      <c r="O890" t="s">
        <v>238</v>
      </c>
      <c r="P890" t="b">
        <v>1</v>
      </c>
      <c r="Q890">
        <v>1</v>
      </c>
      <c r="R890">
        <v>5.621673583984375</v>
      </c>
      <c r="S890">
        <v>0.59081268310546875</v>
      </c>
      <c r="V890" t="s">
        <v>216</v>
      </c>
      <c r="W890" t="b">
        <v>1</v>
      </c>
      <c r="X890">
        <v>1</v>
      </c>
      <c r="Y890">
        <v>2.231533288955688</v>
      </c>
      <c r="Z890">
        <v>0.62760615348815918</v>
      </c>
      <c r="AC890" t="s">
        <v>381</v>
      </c>
      <c r="AD890" t="b">
        <v>1</v>
      </c>
      <c r="AE890">
        <v>1</v>
      </c>
      <c r="AF890">
        <v>7.967106819152832</v>
      </c>
      <c r="AG890">
        <v>0.61699414253234863</v>
      </c>
      <c r="AJ890" t="s">
        <v>188</v>
      </c>
      <c r="AK890" t="b">
        <v>0</v>
      </c>
      <c r="AL890">
        <v>1000</v>
      </c>
      <c r="AM890">
        <v>2.6632461547851558</v>
      </c>
      <c r="AN890">
        <v>1060.635277986526</v>
      </c>
      <c r="AQ890" t="s">
        <v>47</v>
      </c>
      <c r="AR890" t="b">
        <v>1</v>
      </c>
      <c r="AS890">
        <v>13</v>
      </c>
      <c r="AT890">
        <v>2.680467844009399</v>
      </c>
      <c r="AU890">
        <v>13.07910776138306</v>
      </c>
      <c r="AX890" t="s">
        <v>472</v>
      </c>
      <c r="AY890" t="b">
        <v>1</v>
      </c>
      <c r="AZ890">
        <v>1</v>
      </c>
      <c r="BA890">
        <v>4.8841562271118164</v>
      </c>
      <c r="BB890">
        <v>0.63747143745422363</v>
      </c>
      <c r="BE890" t="s">
        <v>495</v>
      </c>
      <c r="BF890" t="b">
        <v>1</v>
      </c>
      <c r="BG890">
        <v>1</v>
      </c>
      <c r="BH890">
        <v>3.6985807418823242</v>
      </c>
      <c r="BI890">
        <v>0.61010980606079102</v>
      </c>
      <c r="BL890" t="s">
        <v>564</v>
      </c>
      <c r="BM890" t="b">
        <v>1</v>
      </c>
      <c r="BN890">
        <v>1</v>
      </c>
      <c r="BO890">
        <v>7.3926506042480469</v>
      </c>
      <c r="BP890">
        <v>0.6259605884552002</v>
      </c>
    </row>
    <row r="891" spans="1:68" x14ac:dyDescent="0.2">
      <c r="A891" t="s">
        <v>93</v>
      </c>
      <c r="B891" t="b">
        <v>1</v>
      </c>
      <c r="C891">
        <v>1</v>
      </c>
      <c r="D891">
        <v>2.2573988437652588</v>
      </c>
      <c r="E891">
        <v>0.59792995452880859</v>
      </c>
      <c r="H891" t="s">
        <v>171</v>
      </c>
      <c r="I891" t="b">
        <v>1</v>
      </c>
      <c r="J891">
        <v>1</v>
      </c>
      <c r="K891">
        <v>1.683712363243103</v>
      </c>
      <c r="L891">
        <v>0.61576318740844727</v>
      </c>
      <c r="O891" t="s">
        <v>54</v>
      </c>
      <c r="P891" t="b">
        <v>1</v>
      </c>
      <c r="Q891">
        <v>30</v>
      </c>
      <c r="R891">
        <v>2.5994751453399658</v>
      </c>
      <c r="S891">
        <v>30.280382394790649</v>
      </c>
      <c r="V891" t="s">
        <v>172</v>
      </c>
      <c r="W891" t="b">
        <v>1</v>
      </c>
      <c r="X891">
        <v>1</v>
      </c>
      <c r="Y891">
        <v>5.5953011512756348</v>
      </c>
      <c r="Z891">
        <v>0.62428760528564453</v>
      </c>
      <c r="AC891" t="s">
        <v>382</v>
      </c>
      <c r="AD891" t="b">
        <v>1</v>
      </c>
      <c r="AE891">
        <v>8</v>
      </c>
      <c r="AF891">
        <v>2.6636993885040279</v>
      </c>
      <c r="AG891">
        <v>7.5783712863922119</v>
      </c>
      <c r="AJ891" t="s">
        <v>118</v>
      </c>
      <c r="AK891" t="b">
        <v>1</v>
      </c>
      <c r="AL891">
        <v>1</v>
      </c>
      <c r="AM891">
        <v>1.353844165802002</v>
      </c>
      <c r="AN891">
        <v>0.62332510948181152</v>
      </c>
      <c r="AQ891" t="s">
        <v>42</v>
      </c>
      <c r="AR891" t="b">
        <v>1</v>
      </c>
      <c r="AS891">
        <v>1</v>
      </c>
      <c r="AT891">
        <v>6.4326257705688477</v>
      </c>
      <c r="AU891">
        <v>0.60496354103088379</v>
      </c>
      <c r="AX891" t="s">
        <v>473</v>
      </c>
      <c r="AY891" t="b">
        <v>0</v>
      </c>
      <c r="AZ891">
        <v>1000</v>
      </c>
      <c r="BA891">
        <v>2.8980381488800049</v>
      </c>
      <c r="BB891">
        <v>972.96672034263611</v>
      </c>
      <c r="BE891" t="s">
        <v>496</v>
      </c>
      <c r="BF891" t="b">
        <v>1</v>
      </c>
      <c r="BG891">
        <v>3</v>
      </c>
      <c r="BH891">
        <v>3.6227679252624512</v>
      </c>
      <c r="BI891">
        <v>2.6172432899475102</v>
      </c>
      <c r="BL891" t="s">
        <v>565</v>
      </c>
      <c r="BM891" t="b">
        <v>1</v>
      </c>
      <c r="BN891">
        <v>1</v>
      </c>
      <c r="BO891">
        <v>3.1468148231506352</v>
      </c>
      <c r="BP891">
        <v>0.61434149742126465</v>
      </c>
    </row>
    <row r="892" spans="1:68" x14ac:dyDescent="0.2">
      <c r="A892" t="s">
        <v>94</v>
      </c>
      <c r="B892" t="b">
        <v>0</v>
      </c>
      <c r="C892">
        <v>1000</v>
      </c>
      <c r="D892">
        <v>2.170331478118896</v>
      </c>
      <c r="E892">
        <v>958.87301802635193</v>
      </c>
      <c r="H892" t="s">
        <v>51</v>
      </c>
      <c r="I892" t="b">
        <v>1</v>
      </c>
      <c r="J892">
        <v>1</v>
      </c>
      <c r="K892">
        <v>2.6197059154510498</v>
      </c>
      <c r="L892">
        <v>0.64146780967712402</v>
      </c>
      <c r="O892" t="s">
        <v>239</v>
      </c>
      <c r="P892" t="b">
        <v>0</v>
      </c>
      <c r="Q892">
        <v>1000</v>
      </c>
      <c r="R892">
        <v>1.157212376594543</v>
      </c>
      <c r="S892">
        <v>992.06785798072815</v>
      </c>
      <c r="V892" t="s">
        <v>215</v>
      </c>
      <c r="W892" t="b">
        <v>1</v>
      </c>
      <c r="X892">
        <v>1</v>
      </c>
      <c r="Y892">
        <v>6.6172680854797363</v>
      </c>
      <c r="Z892">
        <v>0.61649179458618164</v>
      </c>
      <c r="AC892" t="s">
        <v>383</v>
      </c>
      <c r="AD892" t="b">
        <v>1</v>
      </c>
      <c r="AE892">
        <v>1</v>
      </c>
      <c r="AF892">
        <v>1.4324169158935549</v>
      </c>
      <c r="AG892">
        <v>0.6200556755065918</v>
      </c>
      <c r="AJ892" t="s">
        <v>60</v>
      </c>
      <c r="AK892" t="b">
        <v>1</v>
      </c>
      <c r="AL892">
        <v>1</v>
      </c>
      <c r="AM892">
        <v>7.5338573455810547</v>
      </c>
      <c r="AN892">
        <v>0.63236856460571289</v>
      </c>
      <c r="AQ892" t="s">
        <v>17</v>
      </c>
      <c r="AR892" t="b">
        <v>1</v>
      </c>
      <c r="AS892">
        <v>1</v>
      </c>
      <c r="AT892">
        <v>3.3577589988708501</v>
      </c>
      <c r="AU892">
        <v>0.61471891403198242</v>
      </c>
      <c r="AX892" t="s">
        <v>474</v>
      </c>
      <c r="AY892" t="b">
        <v>1</v>
      </c>
      <c r="AZ892">
        <v>1</v>
      </c>
      <c r="BA892">
        <v>2.4137980937957759</v>
      </c>
      <c r="BB892">
        <v>0.58316659927368164</v>
      </c>
      <c r="BE892" t="s">
        <v>497</v>
      </c>
      <c r="BF892" t="b">
        <v>1</v>
      </c>
      <c r="BG892">
        <v>1</v>
      </c>
      <c r="BH892">
        <v>2.5888092517852779</v>
      </c>
      <c r="BI892">
        <v>0.61760354042053223</v>
      </c>
      <c r="BL892" t="s">
        <v>566</v>
      </c>
      <c r="BM892" t="b">
        <v>1</v>
      </c>
      <c r="BN892">
        <v>1</v>
      </c>
      <c r="BO892">
        <v>5.2581586837768546</v>
      </c>
      <c r="BP892">
        <v>0.61863851547241211</v>
      </c>
    </row>
    <row r="893" spans="1:68" x14ac:dyDescent="0.2">
      <c r="A893" t="s">
        <v>95</v>
      </c>
      <c r="B893" t="b">
        <v>1</v>
      </c>
      <c r="C893">
        <v>1</v>
      </c>
      <c r="D893">
        <v>5.0279498100280762</v>
      </c>
      <c r="E893">
        <v>0.58630108833312988</v>
      </c>
      <c r="H893" t="s">
        <v>93</v>
      </c>
      <c r="I893" t="b">
        <v>1</v>
      </c>
      <c r="J893">
        <v>1</v>
      </c>
      <c r="K893">
        <v>1.761705279350281</v>
      </c>
      <c r="L893">
        <v>0.61174416542053223</v>
      </c>
      <c r="O893" t="s">
        <v>37</v>
      </c>
      <c r="P893" t="b">
        <v>1</v>
      </c>
      <c r="Q893">
        <v>1</v>
      </c>
      <c r="R893">
        <v>2.0146536827087398</v>
      </c>
      <c r="S893">
        <v>0.5912623405456543</v>
      </c>
      <c r="V893" t="s">
        <v>99</v>
      </c>
      <c r="W893" t="b">
        <v>1</v>
      </c>
      <c r="X893">
        <v>1</v>
      </c>
      <c r="Y893">
        <v>4.7498068809509277</v>
      </c>
      <c r="Z893">
        <v>0.62688469886779785</v>
      </c>
      <c r="AC893" t="s">
        <v>384</v>
      </c>
      <c r="AD893" t="b">
        <v>1</v>
      </c>
      <c r="AE893">
        <v>8</v>
      </c>
      <c r="AF893">
        <v>4.7396030426025391</v>
      </c>
      <c r="AG893">
        <v>7.5424458980560303</v>
      </c>
      <c r="AJ893" t="s">
        <v>434</v>
      </c>
      <c r="AK893" t="b">
        <v>1</v>
      </c>
      <c r="AL893">
        <v>2</v>
      </c>
      <c r="AM893">
        <v>2.635536909103394</v>
      </c>
      <c r="AN893">
        <v>1.562310457229614</v>
      </c>
      <c r="AQ893" t="s">
        <v>98</v>
      </c>
      <c r="AR893" t="b">
        <v>1</v>
      </c>
      <c r="AS893">
        <v>5</v>
      </c>
      <c r="AT893">
        <v>6.7112593650817871</v>
      </c>
      <c r="AU893">
        <v>4.6600708961486816</v>
      </c>
      <c r="AX893" t="s">
        <v>24</v>
      </c>
      <c r="AY893" t="b">
        <v>1</v>
      </c>
      <c r="AZ893">
        <v>1</v>
      </c>
      <c r="BA893">
        <v>7.0024609565734863</v>
      </c>
      <c r="BB893">
        <v>0.59465360641479492</v>
      </c>
      <c r="BE893" t="s">
        <v>160</v>
      </c>
      <c r="BF893" t="b">
        <v>1</v>
      </c>
      <c r="BG893">
        <v>1</v>
      </c>
      <c r="BH893">
        <v>2.4529356956481929</v>
      </c>
      <c r="BI893">
        <v>0.61260628700256348</v>
      </c>
      <c r="BL893" t="s">
        <v>163</v>
      </c>
      <c r="BM893" t="b">
        <v>1</v>
      </c>
      <c r="BN893">
        <v>1</v>
      </c>
      <c r="BO893">
        <v>1.6567374467849729</v>
      </c>
      <c r="BP893">
        <v>0.62132501602172852</v>
      </c>
    </row>
    <row r="894" spans="1:68" x14ac:dyDescent="0.2">
      <c r="A894" t="s">
        <v>96</v>
      </c>
      <c r="B894" t="b">
        <v>0</v>
      </c>
      <c r="C894">
        <v>1000</v>
      </c>
      <c r="D894">
        <v>6.1569051742553711</v>
      </c>
      <c r="E894">
        <v>987.65415477752686</v>
      </c>
      <c r="H894" t="s">
        <v>14</v>
      </c>
      <c r="I894" t="b">
        <v>1</v>
      </c>
      <c r="J894">
        <v>1</v>
      </c>
      <c r="K894">
        <v>1.691218495368958</v>
      </c>
      <c r="L894">
        <v>0.58873248100280762</v>
      </c>
      <c r="O894" t="s">
        <v>240</v>
      </c>
      <c r="P894" t="b">
        <v>1</v>
      </c>
      <c r="Q894">
        <v>1</v>
      </c>
      <c r="R894">
        <v>4.3294730186462402</v>
      </c>
      <c r="S894">
        <v>0.62075662612915039</v>
      </c>
      <c r="V894" t="s">
        <v>133</v>
      </c>
      <c r="W894" t="b">
        <v>1</v>
      </c>
      <c r="X894">
        <v>1</v>
      </c>
      <c r="Y894">
        <v>1.2451262474060061</v>
      </c>
      <c r="Z894">
        <v>0.62145471572875977</v>
      </c>
      <c r="AC894" t="s">
        <v>385</v>
      </c>
      <c r="AD894" t="b">
        <v>1</v>
      </c>
      <c r="AE894">
        <v>1</v>
      </c>
      <c r="AF894">
        <v>5.9595870971679688</v>
      </c>
      <c r="AG894">
        <v>0.61572694778442383</v>
      </c>
      <c r="AJ894" t="s">
        <v>225</v>
      </c>
      <c r="AK894" t="b">
        <v>1</v>
      </c>
      <c r="AL894">
        <v>118</v>
      </c>
      <c r="AM894">
        <v>2.7674534320831299</v>
      </c>
      <c r="AN894">
        <v>122.5296993255615</v>
      </c>
      <c r="AQ894" t="s">
        <v>72</v>
      </c>
      <c r="AR894" t="b">
        <v>1</v>
      </c>
      <c r="AS894">
        <v>1</v>
      </c>
      <c r="AT894">
        <v>5.5038633346557617</v>
      </c>
      <c r="AU894">
        <v>0.59644746780395508</v>
      </c>
      <c r="AX894" t="s">
        <v>85</v>
      </c>
      <c r="AY894" t="b">
        <v>0</v>
      </c>
      <c r="AZ894">
        <v>1000</v>
      </c>
      <c r="BA894">
        <v>2.5846254825592041</v>
      </c>
      <c r="BB894">
        <v>1022.61049747467</v>
      </c>
      <c r="BE894" t="s">
        <v>498</v>
      </c>
      <c r="BF894" t="b">
        <v>1</v>
      </c>
      <c r="BG894">
        <v>1</v>
      </c>
      <c r="BH894">
        <v>3.4892299175262451</v>
      </c>
      <c r="BI894">
        <v>0.61490917205810547</v>
      </c>
      <c r="BL894" t="s">
        <v>417</v>
      </c>
      <c r="BM894" t="b">
        <v>1</v>
      </c>
      <c r="BN894">
        <v>2</v>
      </c>
      <c r="BO894">
        <v>1.887360811233521</v>
      </c>
      <c r="BP894">
        <v>1.630825519561768</v>
      </c>
    </row>
    <row r="895" spans="1:68" x14ac:dyDescent="0.2">
      <c r="A895" t="s">
        <v>97</v>
      </c>
      <c r="B895" t="b">
        <v>1</v>
      </c>
      <c r="C895">
        <v>1</v>
      </c>
      <c r="D895">
        <v>3.629044771194458</v>
      </c>
      <c r="E895">
        <v>0.59649801254272461</v>
      </c>
      <c r="H895" t="s">
        <v>172</v>
      </c>
      <c r="I895" t="b">
        <v>1</v>
      </c>
      <c r="J895">
        <v>1</v>
      </c>
      <c r="K895">
        <v>5.136782169342041</v>
      </c>
      <c r="L895">
        <v>0.58856415748596191</v>
      </c>
      <c r="O895" t="s">
        <v>178</v>
      </c>
      <c r="P895" t="b">
        <v>1</v>
      </c>
      <c r="Q895">
        <v>13</v>
      </c>
      <c r="R895">
        <v>2.4078254699707031</v>
      </c>
      <c r="S895">
        <v>12.9415442943573</v>
      </c>
      <c r="V895" t="s">
        <v>290</v>
      </c>
      <c r="W895" t="b">
        <v>1</v>
      </c>
      <c r="X895">
        <v>1</v>
      </c>
      <c r="Y895">
        <v>3.6602187156677251</v>
      </c>
      <c r="Z895">
        <v>0.61949062347412109</v>
      </c>
      <c r="AC895" t="s">
        <v>386</v>
      </c>
      <c r="AD895" t="b">
        <v>1</v>
      </c>
      <c r="AE895">
        <v>1</v>
      </c>
      <c r="AF895">
        <v>1.1409950256347661</v>
      </c>
      <c r="AG895">
        <v>1.3359112739562991</v>
      </c>
      <c r="AJ895" t="s">
        <v>174</v>
      </c>
      <c r="AK895" t="b">
        <v>0</v>
      </c>
      <c r="AL895">
        <v>1000</v>
      </c>
      <c r="AM895">
        <v>1.7755839824676509</v>
      </c>
      <c r="AN895">
        <v>954.4269278049469</v>
      </c>
      <c r="AQ895" t="s">
        <v>234</v>
      </c>
      <c r="AR895" t="b">
        <v>1</v>
      </c>
      <c r="AS895">
        <v>2</v>
      </c>
      <c r="AT895">
        <v>9.2105875015258789</v>
      </c>
      <c r="AU895">
        <v>1.5813901424407959</v>
      </c>
      <c r="AX895" t="s">
        <v>101</v>
      </c>
      <c r="AY895" t="b">
        <v>0</v>
      </c>
      <c r="AZ895">
        <v>1000</v>
      </c>
      <c r="BA895">
        <v>1.718344569206238</v>
      </c>
      <c r="BB895">
        <v>935.58591818809509</v>
      </c>
      <c r="BE895" t="s">
        <v>88</v>
      </c>
      <c r="BF895" t="b">
        <v>1</v>
      </c>
      <c r="BG895">
        <v>1</v>
      </c>
      <c r="BH895">
        <v>6.5578489303588867</v>
      </c>
      <c r="BI895">
        <v>0.62017369270324707</v>
      </c>
      <c r="BL895" t="s">
        <v>36</v>
      </c>
      <c r="BM895" t="b">
        <v>1</v>
      </c>
      <c r="BN895">
        <v>1</v>
      </c>
      <c r="BO895">
        <v>3.802640438079834</v>
      </c>
      <c r="BP895">
        <v>0.62015652656555176</v>
      </c>
    </row>
    <row r="896" spans="1:68" x14ac:dyDescent="0.2">
      <c r="A896" t="s">
        <v>98</v>
      </c>
      <c r="B896" t="b">
        <v>1</v>
      </c>
      <c r="C896">
        <v>1</v>
      </c>
      <c r="D896">
        <v>3.3372600078582759</v>
      </c>
      <c r="E896">
        <v>0.60499048233032227</v>
      </c>
      <c r="H896" t="s">
        <v>173</v>
      </c>
      <c r="I896" t="b">
        <v>1</v>
      </c>
      <c r="J896">
        <v>77</v>
      </c>
      <c r="K896">
        <v>2.464630126953125</v>
      </c>
      <c r="L896">
        <v>78.50653076171875</v>
      </c>
      <c r="O896" t="s">
        <v>133</v>
      </c>
      <c r="P896" t="b">
        <v>1</v>
      </c>
      <c r="Q896">
        <v>1</v>
      </c>
      <c r="R896">
        <v>3.5840716361999512</v>
      </c>
      <c r="S896">
        <v>0.60138845443725586</v>
      </c>
      <c r="V896" t="s">
        <v>291</v>
      </c>
      <c r="W896" t="b">
        <v>1</v>
      </c>
      <c r="X896">
        <v>1</v>
      </c>
      <c r="Y896">
        <v>4.2546777725219727</v>
      </c>
      <c r="Z896">
        <v>0.62012243270874023</v>
      </c>
      <c r="AC896" t="s">
        <v>387</v>
      </c>
      <c r="AD896" t="b">
        <v>1</v>
      </c>
      <c r="AE896">
        <v>3</v>
      </c>
      <c r="AF896">
        <v>5.5339841842651367</v>
      </c>
      <c r="AG896">
        <v>2.6105339527130131</v>
      </c>
      <c r="AJ896" t="s">
        <v>46</v>
      </c>
      <c r="AK896" t="b">
        <v>1</v>
      </c>
      <c r="AL896">
        <v>1</v>
      </c>
      <c r="AM896">
        <v>4.2364215850830078</v>
      </c>
      <c r="AN896">
        <v>0.58707833290100098</v>
      </c>
      <c r="AQ896" t="s">
        <v>172</v>
      </c>
      <c r="AR896" t="b">
        <v>1</v>
      </c>
      <c r="AS896">
        <v>2</v>
      </c>
      <c r="AT896">
        <v>5.5052962303161621</v>
      </c>
      <c r="AU896">
        <v>1.5606646537780759</v>
      </c>
      <c r="AX896" t="s">
        <v>418</v>
      </c>
      <c r="AY896" t="b">
        <v>0</v>
      </c>
      <c r="AZ896">
        <v>1000</v>
      </c>
      <c r="BA896">
        <v>3.608323335647583</v>
      </c>
      <c r="BB896">
        <v>992.11938095092773</v>
      </c>
      <c r="BE896" t="s">
        <v>222</v>
      </c>
      <c r="BF896" t="b">
        <v>1</v>
      </c>
      <c r="BG896">
        <v>1</v>
      </c>
      <c r="BH896">
        <v>4.7000908851623544</v>
      </c>
      <c r="BI896">
        <v>0.62612509727478027</v>
      </c>
      <c r="BL896" t="s">
        <v>567</v>
      </c>
      <c r="BM896" t="b">
        <v>1</v>
      </c>
      <c r="BN896">
        <v>1</v>
      </c>
      <c r="BO896">
        <v>4.3160104751586914</v>
      </c>
      <c r="BP896">
        <v>0.61497044563293457</v>
      </c>
    </row>
    <row r="897" spans="1:68" x14ac:dyDescent="0.2">
      <c r="A897" t="s">
        <v>99</v>
      </c>
      <c r="B897" t="b">
        <v>1</v>
      </c>
      <c r="C897">
        <v>1</v>
      </c>
      <c r="D897">
        <v>5.4251914024353027</v>
      </c>
      <c r="E897">
        <v>0.60369420051574707</v>
      </c>
      <c r="H897" t="s">
        <v>174</v>
      </c>
      <c r="I897" t="b">
        <v>1</v>
      </c>
      <c r="J897">
        <v>4</v>
      </c>
      <c r="K897">
        <v>2.6632828712463379</v>
      </c>
      <c r="L897">
        <v>3.4626443386077881</v>
      </c>
      <c r="O897" t="s">
        <v>241</v>
      </c>
      <c r="P897" t="b">
        <v>1</v>
      </c>
      <c r="Q897">
        <v>1</v>
      </c>
      <c r="R897">
        <v>4.5220537185668954</v>
      </c>
      <c r="S897">
        <v>0.60080933570861816</v>
      </c>
      <c r="V897" t="s">
        <v>80</v>
      </c>
      <c r="W897" t="b">
        <v>1</v>
      </c>
      <c r="X897">
        <v>1</v>
      </c>
      <c r="Y897">
        <v>7.8173718452453613</v>
      </c>
      <c r="Z897">
        <v>0.61707901954650879</v>
      </c>
      <c r="AC897" t="s">
        <v>388</v>
      </c>
      <c r="AD897" t="b">
        <v>1</v>
      </c>
      <c r="AE897">
        <v>1</v>
      </c>
      <c r="AF897">
        <v>8.5098867416381836</v>
      </c>
      <c r="AG897">
        <v>0.61918306350708008</v>
      </c>
      <c r="AJ897" t="s">
        <v>435</v>
      </c>
      <c r="AK897" t="b">
        <v>1</v>
      </c>
      <c r="AL897">
        <v>1</v>
      </c>
      <c r="AM897">
        <v>4.3413357734680176</v>
      </c>
      <c r="AN897">
        <v>0.60527944564819336</v>
      </c>
      <c r="AQ897" t="s">
        <v>110</v>
      </c>
      <c r="AR897" t="b">
        <v>0</v>
      </c>
      <c r="AS897">
        <v>1000</v>
      </c>
      <c r="AT897">
        <v>4.7948765754699707</v>
      </c>
      <c r="AU897">
        <v>988.88938903808594</v>
      </c>
      <c r="AX897" t="s">
        <v>19</v>
      </c>
      <c r="AY897" t="b">
        <v>1</v>
      </c>
      <c r="AZ897">
        <v>1</v>
      </c>
      <c r="BA897">
        <v>3.5423669815063481</v>
      </c>
      <c r="BB897">
        <v>0.61302518844604492</v>
      </c>
      <c r="BE897" t="s">
        <v>128</v>
      </c>
      <c r="BF897" t="b">
        <v>1</v>
      </c>
      <c r="BG897">
        <v>1</v>
      </c>
      <c r="BH897">
        <v>5.0213985443115234</v>
      </c>
      <c r="BI897">
        <v>0.6288144588470459</v>
      </c>
      <c r="BL897" t="s">
        <v>568</v>
      </c>
      <c r="BM897" t="b">
        <v>1</v>
      </c>
      <c r="BN897">
        <v>1</v>
      </c>
      <c r="BO897">
        <v>6.6375432014465332</v>
      </c>
      <c r="BP897">
        <v>0.61751222610473633</v>
      </c>
    </row>
    <row r="898" spans="1:68" x14ac:dyDescent="0.2">
      <c r="A898" t="s">
        <v>100</v>
      </c>
      <c r="B898" t="b">
        <v>1</v>
      </c>
      <c r="C898">
        <v>1</v>
      </c>
      <c r="D898">
        <v>3.6742203235626221</v>
      </c>
      <c r="E898">
        <v>0.60142660140991211</v>
      </c>
      <c r="H898" t="s">
        <v>175</v>
      </c>
      <c r="I898" t="b">
        <v>1</v>
      </c>
      <c r="J898">
        <v>1</v>
      </c>
      <c r="K898">
        <v>1.255437970161438</v>
      </c>
      <c r="L898">
        <v>0.64089012145996094</v>
      </c>
      <c r="O898" t="s">
        <v>107</v>
      </c>
      <c r="P898" t="b">
        <v>1</v>
      </c>
      <c r="Q898">
        <v>1</v>
      </c>
      <c r="R898">
        <v>1.7529382705688481</v>
      </c>
      <c r="S898">
        <v>0.59204769134521484</v>
      </c>
      <c r="V898" t="s">
        <v>292</v>
      </c>
      <c r="W898" t="b">
        <v>1</v>
      </c>
      <c r="X898">
        <v>1</v>
      </c>
      <c r="Y898">
        <v>4.0963807106018066</v>
      </c>
      <c r="Z898">
        <v>0.62027764320373535</v>
      </c>
      <c r="AC898" t="s">
        <v>389</v>
      </c>
      <c r="AD898" t="b">
        <v>1</v>
      </c>
      <c r="AE898">
        <v>1</v>
      </c>
      <c r="AF898">
        <v>8.3293857574462891</v>
      </c>
      <c r="AG898">
        <v>0.61880278587341309</v>
      </c>
      <c r="AJ898" t="s">
        <v>205</v>
      </c>
      <c r="AK898" t="b">
        <v>1</v>
      </c>
      <c r="AL898">
        <v>2</v>
      </c>
      <c r="AM898">
        <v>3.1848652362823491</v>
      </c>
      <c r="AN898">
        <v>1.534379243850708</v>
      </c>
      <c r="AQ898" t="s">
        <v>97</v>
      </c>
      <c r="AR898" t="b">
        <v>1</v>
      </c>
      <c r="AS898">
        <v>5</v>
      </c>
      <c r="AT898">
        <v>3.7007689476013179</v>
      </c>
      <c r="AU898">
        <v>4.5207040309906006</v>
      </c>
      <c r="AX898" t="s">
        <v>128</v>
      </c>
      <c r="AY898" t="b">
        <v>1</v>
      </c>
      <c r="AZ898">
        <v>4</v>
      </c>
      <c r="BA898">
        <v>1.5659162998199461</v>
      </c>
      <c r="BB898">
        <v>3.6535110473632808</v>
      </c>
      <c r="BE898" t="s">
        <v>499</v>
      </c>
      <c r="BF898" t="b">
        <v>1</v>
      </c>
      <c r="BG898">
        <v>1</v>
      </c>
      <c r="BH898">
        <v>5.4523138999938956</v>
      </c>
      <c r="BI898">
        <v>0.62782430648803711</v>
      </c>
      <c r="BL898" t="s">
        <v>183</v>
      </c>
      <c r="BM898" t="b">
        <v>1</v>
      </c>
      <c r="BN898">
        <v>1</v>
      </c>
      <c r="BO898">
        <v>2.5327668190002441</v>
      </c>
      <c r="BP898">
        <v>0.6236577033996582</v>
      </c>
    </row>
    <row r="899" spans="1:68" x14ac:dyDescent="0.2">
      <c r="A899" t="s">
        <v>101</v>
      </c>
      <c r="B899" t="b">
        <v>1</v>
      </c>
      <c r="C899">
        <v>1</v>
      </c>
      <c r="D899">
        <v>1.9670672416687009</v>
      </c>
      <c r="E899">
        <v>0.59304308891296387</v>
      </c>
      <c r="H899" t="s">
        <v>176</v>
      </c>
      <c r="I899" t="b">
        <v>1</v>
      </c>
      <c r="J899">
        <v>1</v>
      </c>
      <c r="K899">
        <v>4.0801668167114258</v>
      </c>
      <c r="L899">
        <v>0.6655876636505127</v>
      </c>
      <c r="O899" t="s">
        <v>242</v>
      </c>
      <c r="P899" t="b">
        <v>1</v>
      </c>
      <c r="Q899">
        <v>1</v>
      </c>
      <c r="R899">
        <v>3.5244219303131099</v>
      </c>
      <c r="S899">
        <v>0.58707118034362793</v>
      </c>
      <c r="V899" t="s">
        <v>293</v>
      </c>
      <c r="W899" t="b">
        <v>1</v>
      </c>
      <c r="X899">
        <v>1</v>
      </c>
      <c r="Y899">
        <v>3.0803680419921879</v>
      </c>
      <c r="Z899">
        <v>0.61940908432006836</v>
      </c>
      <c r="AC899" t="s">
        <v>390</v>
      </c>
      <c r="AD899" t="b">
        <v>1</v>
      </c>
      <c r="AE899">
        <v>3</v>
      </c>
      <c r="AF899">
        <v>3.9944450855255131</v>
      </c>
      <c r="AG899">
        <v>4.0881638526916504</v>
      </c>
      <c r="AJ899" t="s">
        <v>436</v>
      </c>
      <c r="AK899" t="b">
        <v>1</v>
      </c>
      <c r="AL899">
        <v>461</v>
      </c>
      <c r="AM899">
        <v>2.9092764854431148</v>
      </c>
      <c r="AN899">
        <v>497.23708748817438</v>
      </c>
      <c r="AQ899" t="s">
        <v>101</v>
      </c>
      <c r="AR899" t="b">
        <v>1</v>
      </c>
      <c r="AS899">
        <v>1</v>
      </c>
      <c r="AT899">
        <v>6.6827521324157706</v>
      </c>
      <c r="AU899">
        <v>0.60374283790588379</v>
      </c>
      <c r="AX899" t="s">
        <v>475</v>
      </c>
      <c r="AY899" t="b">
        <v>1</v>
      </c>
      <c r="AZ899">
        <v>2</v>
      </c>
      <c r="BA899">
        <v>2.779790878295898</v>
      </c>
      <c r="BB899">
        <v>1.497713565826416</v>
      </c>
      <c r="BE899" t="s">
        <v>439</v>
      </c>
      <c r="BF899" t="b">
        <v>1</v>
      </c>
      <c r="BG899">
        <v>1</v>
      </c>
      <c r="BH899">
        <v>4.8710384368896484</v>
      </c>
      <c r="BI899">
        <v>0.65442204475402832</v>
      </c>
      <c r="BL899" t="s">
        <v>569</v>
      </c>
      <c r="BM899" t="b">
        <v>1</v>
      </c>
      <c r="BN899">
        <v>1</v>
      </c>
      <c r="BO899">
        <v>3.1703202724456792</v>
      </c>
      <c r="BP899">
        <v>0.62447571754455566</v>
      </c>
    </row>
    <row r="900" spans="1:68" x14ac:dyDescent="0.2">
      <c r="A900" t="s">
        <v>102</v>
      </c>
      <c r="B900" t="b">
        <v>1</v>
      </c>
      <c r="C900">
        <v>1</v>
      </c>
      <c r="D900">
        <v>6.9496378898620614</v>
      </c>
      <c r="E900">
        <v>0.59467697143554688</v>
      </c>
      <c r="H900" t="s">
        <v>177</v>
      </c>
      <c r="I900" t="b">
        <v>1</v>
      </c>
      <c r="J900">
        <v>1</v>
      </c>
      <c r="K900">
        <v>6.7356476783752441</v>
      </c>
      <c r="L900">
        <v>0.61675333976745605</v>
      </c>
      <c r="O900" t="s">
        <v>243</v>
      </c>
      <c r="P900" t="b">
        <v>1</v>
      </c>
      <c r="Q900">
        <v>1</v>
      </c>
      <c r="R900">
        <v>1.797606825828552</v>
      </c>
      <c r="S900">
        <v>0.60668230056762695</v>
      </c>
      <c r="V900" t="s">
        <v>294</v>
      </c>
      <c r="W900" t="b">
        <v>1</v>
      </c>
      <c r="X900">
        <v>1</v>
      </c>
      <c r="Y900">
        <v>3.5697107315063481</v>
      </c>
      <c r="Z900">
        <v>0.62121725082397461</v>
      </c>
      <c r="AC900" t="s">
        <v>391</v>
      </c>
      <c r="AD900" t="b">
        <v>1</v>
      </c>
      <c r="AE900">
        <v>13</v>
      </c>
      <c r="AF900">
        <v>6.1504898071289062</v>
      </c>
      <c r="AG900">
        <v>12.44898200035095</v>
      </c>
      <c r="AJ900" t="s">
        <v>209</v>
      </c>
      <c r="AK900" t="b">
        <v>1</v>
      </c>
      <c r="AL900">
        <v>44</v>
      </c>
      <c r="AM900">
        <v>6.6352787017822266</v>
      </c>
      <c r="AN900">
        <v>41.490772485733032</v>
      </c>
      <c r="AQ900" t="s">
        <v>106</v>
      </c>
      <c r="AR900" t="b">
        <v>1</v>
      </c>
      <c r="AS900">
        <v>1</v>
      </c>
      <c r="AT900">
        <v>2.4468586444854741</v>
      </c>
      <c r="AU900">
        <v>0.61831927299499512</v>
      </c>
      <c r="AX900" t="s">
        <v>48</v>
      </c>
      <c r="AY900" t="b">
        <v>0</v>
      </c>
      <c r="AZ900">
        <v>1000</v>
      </c>
      <c r="BA900">
        <v>1.4348323345184331</v>
      </c>
      <c r="BB900">
        <v>951.67446327209473</v>
      </c>
      <c r="BE900" t="s">
        <v>19</v>
      </c>
      <c r="BF900" t="b">
        <v>1</v>
      </c>
      <c r="BG900">
        <v>1</v>
      </c>
      <c r="BH900">
        <v>2.3761978149414058</v>
      </c>
      <c r="BI900">
        <v>0.73140811920166016</v>
      </c>
      <c r="BL900" t="s">
        <v>570</v>
      </c>
      <c r="BM900" t="b">
        <v>1</v>
      </c>
      <c r="BN900">
        <v>1</v>
      </c>
      <c r="BO900">
        <v>5.9368352890014648</v>
      </c>
      <c r="BP900">
        <v>0.62563014030456543</v>
      </c>
    </row>
    <row r="901" spans="1:68" x14ac:dyDescent="0.2">
      <c r="A901" t="s">
        <v>103</v>
      </c>
      <c r="B901" t="b">
        <v>1</v>
      </c>
      <c r="C901">
        <v>1</v>
      </c>
      <c r="D901">
        <v>3.268789529800415</v>
      </c>
      <c r="E901">
        <v>0.60517191886901855</v>
      </c>
      <c r="H901" t="s">
        <v>178</v>
      </c>
      <c r="I901" t="b">
        <v>1</v>
      </c>
      <c r="J901">
        <v>1</v>
      </c>
      <c r="K901">
        <v>3.2312276363372798</v>
      </c>
      <c r="L901">
        <v>0.63089203834533691</v>
      </c>
      <c r="O901" t="s">
        <v>244</v>
      </c>
      <c r="P901" t="b">
        <v>1</v>
      </c>
      <c r="Q901">
        <v>1</v>
      </c>
      <c r="R901">
        <v>2.9070355892181401</v>
      </c>
      <c r="S901">
        <v>0.61280655860900879</v>
      </c>
      <c r="V901" t="s">
        <v>295</v>
      </c>
      <c r="W901" t="b">
        <v>1</v>
      </c>
      <c r="X901">
        <v>3</v>
      </c>
      <c r="Y901">
        <v>4.0343875885009766</v>
      </c>
      <c r="Z901">
        <v>2.6166858673095699</v>
      </c>
      <c r="AC901" t="s">
        <v>392</v>
      </c>
      <c r="AD901" t="b">
        <v>1</v>
      </c>
      <c r="AE901">
        <v>23</v>
      </c>
      <c r="AF901">
        <v>4.2037539482116699</v>
      </c>
      <c r="AG901">
        <v>24.347265481948849</v>
      </c>
      <c r="AJ901" t="s">
        <v>216</v>
      </c>
      <c r="AK901" t="b">
        <v>0</v>
      </c>
      <c r="AL901">
        <v>1000</v>
      </c>
      <c r="AM901">
        <v>1.1198161840438841</v>
      </c>
      <c r="AN901">
        <v>967.43252658843994</v>
      </c>
      <c r="AQ901" t="s">
        <v>252</v>
      </c>
      <c r="AR901" t="b">
        <v>1</v>
      </c>
      <c r="AS901">
        <v>1</v>
      </c>
      <c r="AT901">
        <v>4.6248965263366699</v>
      </c>
      <c r="AU901">
        <v>0.59493136405944824</v>
      </c>
      <c r="AX901" t="s">
        <v>476</v>
      </c>
      <c r="AY901" t="b">
        <v>1</v>
      </c>
      <c r="AZ901">
        <v>1</v>
      </c>
      <c r="BA901">
        <v>2.5380773544311519</v>
      </c>
      <c r="BB901">
        <v>0.61757898330688477</v>
      </c>
      <c r="BE901" t="s">
        <v>133</v>
      </c>
      <c r="BF901" t="b">
        <v>1</v>
      </c>
      <c r="BG901">
        <v>2</v>
      </c>
      <c r="BH901">
        <v>3.2949802875518799</v>
      </c>
      <c r="BI901">
        <v>2.3266868591308589</v>
      </c>
      <c r="BL901" t="s">
        <v>571</v>
      </c>
      <c r="BM901" t="b">
        <v>1</v>
      </c>
      <c r="BN901">
        <v>1</v>
      </c>
      <c r="BO901">
        <v>3.755003690719604</v>
      </c>
      <c r="BP901">
        <v>0.61796045303344727</v>
      </c>
    </row>
    <row r="902" spans="1:68" x14ac:dyDescent="0.2">
      <c r="A902" t="s">
        <v>104</v>
      </c>
      <c r="B902" t="b">
        <v>1</v>
      </c>
      <c r="C902">
        <v>1</v>
      </c>
      <c r="D902">
        <v>8.4744091033935547</v>
      </c>
      <c r="E902">
        <v>0.59652876853942871</v>
      </c>
      <c r="H902" t="s">
        <v>179</v>
      </c>
      <c r="I902" t="b">
        <v>1</v>
      </c>
      <c r="J902">
        <v>3</v>
      </c>
      <c r="K902">
        <v>1.8236021995544429</v>
      </c>
      <c r="L902">
        <v>2.601582527160645</v>
      </c>
      <c r="O902" t="s">
        <v>116</v>
      </c>
      <c r="P902" t="b">
        <v>1</v>
      </c>
      <c r="Q902">
        <v>1</v>
      </c>
      <c r="R902">
        <v>5.7680087089538574</v>
      </c>
      <c r="S902">
        <v>0.60924363136291504</v>
      </c>
      <c r="V902" t="s">
        <v>296</v>
      </c>
      <c r="W902" t="b">
        <v>1</v>
      </c>
      <c r="X902">
        <v>1</v>
      </c>
      <c r="Y902">
        <v>4.005739688873291</v>
      </c>
      <c r="Z902">
        <v>0.62435245513916016</v>
      </c>
      <c r="AC902" t="s">
        <v>393</v>
      </c>
      <c r="AD902" t="b">
        <v>1</v>
      </c>
      <c r="AE902">
        <v>6</v>
      </c>
      <c r="AF902">
        <v>4.6894097328186044</v>
      </c>
      <c r="AG902">
        <v>5.579700231552124</v>
      </c>
      <c r="AJ902" t="s">
        <v>237</v>
      </c>
      <c r="AK902" t="b">
        <v>1</v>
      </c>
      <c r="AL902">
        <v>13</v>
      </c>
      <c r="AM902">
        <v>5.5436811447143546</v>
      </c>
      <c r="AN902">
        <v>13.130724191665649</v>
      </c>
      <c r="AQ902" t="s">
        <v>229</v>
      </c>
      <c r="AR902" t="b">
        <v>0</v>
      </c>
      <c r="AS902">
        <v>1000</v>
      </c>
      <c r="AT902">
        <v>4.1149287223815918</v>
      </c>
      <c r="AU902">
        <v>1110.0564241409299</v>
      </c>
      <c r="AX902" t="s">
        <v>23</v>
      </c>
      <c r="AY902" t="b">
        <v>0</v>
      </c>
      <c r="AZ902">
        <v>1000</v>
      </c>
      <c r="BA902">
        <v>2.6450164318084721</v>
      </c>
      <c r="BB902">
        <v>932.05542254447937</v>
      </c>
      <c r="BE902" t="s">
        <v>500</v>
      </c>
      <c r="BF902" t="b">
        <v>1</v>
      </c>
      <c r="BG902">
        <v>1</v>
      </c>
      <c r="BH902">
        <v>2.9359943866729741</v>
      </c>
      <c r="BI902">
        <v>0.61969566345214844</v>
      </c>
      <c r="BL902" t="s">
        <v>572</v>
      </c>
      <c r="BM902" t="b">
        <v>1</v>
      </c>
      <c r="BN902">
        <v>1</v>
      </c>
      <c r="BO902">
        <v>2.6344413757324219</v>
      </c>
      <c r="BP902">
        <v>0.62662291526794434</v>
      </c>
    </row>
    <row r="903" spans="1:68" x14ac:dyDescent="0.2">
      <c r="A903" t="s">
        <v>105</v>
      </c>
      <c r="B903" t="b">
        <v>1</v>
      </c>
      <c r="C903">
        <v>1</v>
      </c>
      <c r="D903">
        <v>2.153921365737915</v>
      </c>
      <c r="E903">
        <v>0.59232449531555176</v>
      </c>
      <c r="H903" t="s">
        <v>180</v>
      </c>
      <c r="I903" t="b">
        <v>1</v>
      </c>
      <c r="J903">
        <v>9</v>
      </c>
      <c r="K903">
        <v>3.3314521312713619</v>
      </c>
      <c r="L903">
        <v>8.7961461544036865</v>
      </c>
      <c r="O903" t="s">
        <v>245</v>
      </c>
      <c r="P903" t="b">
        <v>1</v>
      </c>
      <c r="Q903">
        <v>1</v>
      </c>
      <c r="R903">
        <v>2.9798896312713619</v>
      </c>
      <c r="S903">
        <v>0.58997631072998047</v>
      </c>
      <c r="V903" t="s">
        <v>297</v>
      </c>
      <c r="W903" t="b">
        <v>1</v>
      </c>
      <c r="X903">
        <v>1</v>
      </c>
      <c r="Y903">
        <v>4.7793216705322266</v>
      </c>
      <c r="Z903">
        <v>0.62680792808532715</v>
      </c>
      <c r="AC903" t="s">
        <v>394</v>
      </c>
      <c r="AD903" t="b">
        <v>1</v>
      </c>
      <c r="AE903">
        <v>1</v>
      </c>
      <c r="AF903">
        <v>2.8649740219116211</v>
      </c>
      <c r="AG903">
        <v>0.60824728012084961</v>
      </c>
      <c r="AJ903" t="s">
        <v>437</v>
      </c>
      <c r="AK903" t="b">
        <v>1</v>
      </c>
      <c r="AL903">
        <v>1</v>
      </c>
      <c r="AM903">
        <v>4.3983912467956543</v>
      </c>
      <c r="AN903">
        <v>0.58360981941223145</v>
      </c>
      <c r="AQ903" t="s">
        <v>108</v>
      </c>
      <c r="AR903" t="b">
        <v>1</v>
      </c>
      <c r="AS903">
        <v>8</v>
      </c>
      <c r="AT903">
        <v>7.4157876968383789</v>
      </c>
      <c r="AU903">
        <v>7.5227680206298828</v>
      </c>
      <c r="AX903" t="s">
        <v>231</v>
      </c>
      <c r="AY903" t="b">
        <v>1</v>
      </c>
      <c r="AZ903">
        <v>1</v>
      </c>
      <c r="BA903">
        <v>5.34539794921875</v>
      </c>
      <c r="BB903">
        <v>0.61681199073791504</v>
      </c>
      <c r="BE903" t="s">
        <v>501</v>
      </c>
      <c r="BF903" t="b">
        <v>1</v>
      </c>
      <c r="BG903">
        <v>2</v>
      </c>
      <c r="BH903">
        <v>3.4781754016876221</v>
      </c>
      <c r="BI903">
        <v>1.6623051166534419</v>
      </c>
      <c r="BL903" t="s">
        <v>573</v>
      </c>
      <c r="BM903" t="b">
        <v>1</v>
      </c>
      <c r="BN903">
        <v>1</v>
      </c>
      <c r="BO903">
        <v>8.7503604888916016</v>
      </c>
      <c r="BP903">
        <v>0.63270211219787598</v>
      </c>
    </row>
    <row r="904" spans="1:68" x14ac:dyDescent="0.2">
      <c r="A904" t="s">
        <v>106</v>
      </c>
      <c r="B904" t="b">
        <v>1</v>
      </c>
      <c r="C904">
        <v>1</v>
      </c>
      <c r="D904">
        <v>3.4709680080413818</v>
      </c>
      <c r="E904">
        <v>0.58969998359680176</v>
      </c>
      <c r="H904" t="s">
        <v>181</v>
      </c>
      <c r="I904" t="b">
        <v>1</v>
      </c>
      <c r="J904">
        <v>1</v>
      </c>
      <c r="K904">
        <v>4.9460859298706046</v>
      </c>
      <c r="L904">
        <v>0.64390707015991211</v>
      </c>
      <c r="O904" t="s">
        <v>93</v>
      </c>
      <c r="P904" t="b">
        <v>1</v>
      </c>
      <c r="Q904">
        <v>1</v>
      </c>
      <c r="R904">
        <v>2.090453147888184</v>
      </c>
      <c r="S904">
        <v>0.60007762908935547</v>
      </c>
      <c r="V904" t="s">
        <v>187</v>
      </c>
      <c r="W904" t="b">
        <v>1</v>
      </c>
      <c r="X904">
        <v>1</v>
      </c>
      <c r="Y904">
        <v>7.4635610580444336</v>
      </c>
      <c r="Z904">
        <v>0.6211552619934082</v>
      </c>
      <c r="AC904" t="s">
        <v>395</v>
      </c>
      <c r="AD904" t="b">
        <v>1</v>
      </c>
      <c r="AE904">
        <v>22</v>
      </c>
      <c r="AF904">
        <v>3.8455169200897221</v>
      </c>
      <c r="AG904">
        <v>27.65227389335632</v>
      </c>
      <c r="AJ904" t="s">
        <v>227</v>
      </c>
      <c r="AK904" t="b">
        <v>1</v>
      </c>
      <c r="AL904">
        <v>2</v>
      </c>
      <c r="AM904">
        <v>3.4887804985046391</v>
      </c>
      <c r="AN904">
        <v>1.629125118255615</v>
      </c>
      <c r="AQ904" t="s">
        <v>19</v>
      </c>
      <c r="AR904" t="b">
        <v>0</v>
      </c>
      <c r="AS904">
        <v>1000</v>
      </c>
      <c r="AT904">
        <v>4.3640451431274414</v>
      </c>
      <c r="AU904">
        <v>1111.4150385856631</v>
      </c>
      <c r="AX904" t="s">
        <v>87</v>
      </c>
      <c r="AY904" t="b">
        <v>1</v>
      </c>
      <c r="AZ904">
        <v>99</v>
      </c>
      <c r="BA904">
        <v>1.793952584266663</v>
      </c>
      <c r="BB904">
        <v>100.7452387809753</v>
      </c>
      <c r="BE904" t="s">
        <v>259</v>
      </c>
      <c r="BF904" t="b">
        <v>1</v>
      </c>
      <c r="BG904">
        <v>1</v>
      </c>
      <c r="BH904">
        <v>6.495692253112793</v>
      </c>
      <c r="BI904">
        <v>0.61410117149353027</v>
      </c>
      <c r="BL904" t="s">
        <v>574</v>
      </c>
      <c r="BM904" t="b">
        <v>1</v>
      </c>
      <c r="BN904">
        <v>1</v>
      </c>
      <c r="BO904">
        <v>7.2947573661804199</v>
      </c>
      <c r="BP904">
        <v>0.6171257495880127</v>
      </c>
    </row>
    <row r="905" spans="1:68" x14ac:dyDescent="0.2">
      <c r="A905" t="s">
        <v>107</v>
      </c>
      <c r="B905" t="b">
        <v>1</v>
      </c>
      <c r="C905">
        <v>1</v>
      </c>
      <c r="D905">
        <v>2.28166651725769</v>
      </c>
      <c r="E905">
        <v>0.5946040153503418</v>
      </c>
      <c r="H905" t="s">
        <v>99</v>
      </c>
      <c r="I905" t="b">
        <v>1</v>
      </c>
      <c r="J905">
        <v>1</v>
      </c>
      <c r="K905">
        <v>1.567364454269409</v>
      </c>
      <c r="L905">
        <v>0.63572788238525391</v>
      </c>
      <c r="O905" t="s">
        <v>246</v>
      </c>
      <c r="P905" t="b">
        <v>1</v>
      </c>
      <c r="Q905">
        <v>1</v>
      </c>
      <c r="R905">
        <v>3.4844613075256352</v>
      </c>
      <c r="S905">
        <v>0.61020612716674805</v>
      </c>
      <c r="V905" t="s">
        <v>20</v>
      </c>
      <c r="W905" t="b">
        <v>1</v>
      </c>
      <c r="X905">
        <v>1</v>
      </c>
      <c r="Y905">
        <v>5.543400764465332</v>
      </c>
      <c r="Z905">
        <v>0.61846017837524414</v>
      </c>
      <c r="AC905" t="s">
        <v>396</v>
      </c>
      <c r="AD905" t="b">
        <v>1</v>
      </c>
      <c r="AE905">
        <v>13</v>
      </c>
      <c r="AF905">
        <v>6.539268970489502</v>
      </c>
      <c r="AG905">
        <v>12.48729586601257</v>
      </c>
      <c r="AJ905" t="s">
        <v>438</v>
      </c>
      <c r="AK905" t="b">
        <v>1</v>
      </c>
      <c r="AL905">
        <v>233</v>
      </c>
      <c r="AM905">
        <v>1.2406318187713621</v>
      </c>
      <c r="AN905">
        <v>220.55227112770081</v>
      </c>
      <c r="AQ905" t="s">
        <v>87</v>
      </c>
      <c r="AR905" t="b">
        <v>1</v>
      </c>
      <c r="AS905">
        <v>30</v>
      </c>
      <c r="AT905">
        <v>3.148234367370605</v>
      </c>
      <c r="AU905">
        <v>38.176501274108887</v>
      </c>
      <c r="AX905" t="s">
        <v>107</v>
      </c>
      <c r="AY905" t="b">
        <v>0</v>
      </c>
      <c r="AZ905">
        <v>1000</v>
      </c>
      <c r="BA905">
        <v>2.4981002807617192</v>
      </c>
      <c r="BB905">
        <v>931.51209354400635</v>
      </c>
      <c r="BE905" t="s">
        <v>502</v>
      </c>
      <c r="BF905" t="b">
        <v>1</v>
      </c>
      <c r="BG905">
        <v>1</v>
      </c>
      <c r="BH905">
        <v>2.647238969802856</v>
      </c>
      <c r="BI905">
        <v>0.6146852970123291</v>
      </c>
      <c r="BL905" t="s">
        <v>250</v>
      </c>
      <c r="BM905" t="b">
        <v>1</v>
      </c>
      <c r="BN905">
        <v>1</v>
      </c>
      <c r="BO905">
        <v>3.6755704879760742</v>
      </c>
      <c r="BP905">
        <v>0.6192469596862793</v>
      </c>
    </row>
    <row r="906" spans="1:68" x14ac:dyDescent="0.2">
      <c r="A906" t="s">
        <v>108</v>
      </c>
      <c r="B906" t="b">
        <v>1</v>
      </c>
      <c r="C906">
        <v>1</v>
      </c>
      <c r="D906">
        <v>5.3726058006286621</v>
      </c>
      <c r="E906">
        <v>0.59048700332641602</v>
      </c>
      <c r="H906" t="s">
        <v>182</v>
      </c>
      <c r="I906" t="b">
        <v>1</v>
      </c>
      <c r="J906">
        <v>1</v>
      </c>
      <c r="K906">
        <v>0.8907436728477478</v>
      </c>
      <c r="L906">
        <v>0.58978176116943359</v>
      </c>
      <c r="O906" t="s">
        <v>152</v>
      </c>
      <c r="P906" t="b">
        <v>1</v>
      </c>
      <c r="Q906">
        <v>1</v>
      </c>
      <c r="R906">
        <v>2.5910875797271729</v>
      </c>
      <c r="S906">
        <v>0.59044480323791504</v>
      </c>
      <c r="V906" t="s">
        <v>90</v>
      </c>
      <c r="W906" t="b">
        <v>1</v>
      </c>
      <c r="X906">
        <v>1</v>
      </c>
      <c r="Y906">
        <v>5.6829133033752441</v>
      </c>
      <c r="Z906">
        <v>0.6163632869720459</v>
      </c>
      <c r="AC906" t="s">
        <v>397</v>
      </c>
      <c r="AD906" t="b">
        <v>1</v>
      </c>
      <c r="AE906">
        <v>1</v>
      </c>
      <c r="AF906">
        <v>8.4228229522705078</v>
      </c>
      <c r="AG906">
        <v>0.6189720630645752</v>
      </c>
      <c r="AJ906" t="s">
        <v>182</v>
      </c>
      <c r="AK906" t="b">
        <v>0</v>
      </c>
      <c r="AL906">
        <v>1000</v>
      </c>
      <c r="AM906">
        <v>1.9680687189102171</v>
      </c>
      <c r="AN906">
        <v>949.28918838500977</v>
      </c>
      <c r="AQ906" t="s">
        <v>80</v>
      </c>
      <c r="AR906" t="b">
        <v>1</v>
      </c>
      <c r="AS906">
        <v>5</v>
      </c>
      <c r="AT906">
        <v>4.0159716606140137</v>
      </c>
      <c r="AU906">
        <v>5.8663413524627694</v>
      </c>
      <c r="AX906" t="s">
        <v>233</v>
      </c>
      <c r="AY906" t="b">
        <v>1</v>
      </c>
      <c r="AZ906">
        <v>1</v>
      </c>
      <c r="BA906">
        <v>3.0825235843658452</v>
      </c>
      <c r="BB906">
        <v>0.61595344543457031</v>
      </c>
      <c r="BE906" t="s">
        <v>296</v>
      </c>
      <c r="BF906" t="b">
        <v>1</v>
      </c>
      <c r="BG906">
        <v>1</v>
      </c>
      <c r="BH906">
        <v>6.9901046752929688</v>
      </c>
      <c r="BI906">
        <v>0.61304688453674316</v>
      </c>
      <c r="BL906" t="s">
        <v>575</v>
      </c>
      <c r="BM906" t="b">
        <v>1</v>
      </c>
      <c r="BN906">
        <v>1</v>
      </c>
      <c r="BO906">
        <v>1.522600412368774</v>
      </c>
      <c r="BP906">
        <v>0.61664986610412598</v>
      </c>
    </row>
    <row r="907" spans="1:68" x14ac:dyDescent="0.2">
      <c r="A907" t="s">
        <v>109</v>
      </c>
      <c r="B907" t="b">
        <v>1</v>
      </c>
      <c r="C907">
        <v>5</v>
      </c>
      <c r="D907">
        <v>4.8701143264770508</v>
      </c>
      <c r="E907">
        <v>4.5431244373321533</v>
      </c>
      <c r="H907" t="s">
        <v>87</v>
      </c>
      <c r="I907" t="b">
        <v>1</v>
      </c>
      <c r="J907">
        <v>1</v>
      </c>
      <c r="K907">
        <v>3.3698360919952388</v>
      </c>
      <c r="L907">
        <v>0.83407688140869141</v>
      </c>
      <c r="O907" t="s">
        <v>77</v>
      </c>
      <c r="P907" t="b">
        <v>1</v>
      </c>
      <c r="Q907">
        <v>1</v>
      </c>
      <c r="R907">
        <v>6.5949611663818359</v>
      </c>
      <c r="S907">
        <v>0.59281802177429199</v>
      </c>
      <c r="V907" t="s">
        <v>298</v>
      </c>
      <c r="W907" t="b">
        <v>1</v>
      </c>
      <c r="X907">
        <v>1</v>
      </c>
      <c r="Y907">
        <v>4.5723991394042969</v>
      </c>
      <c r="Z907">
        <v>0.6219630241394043</v>
      </c>
      <c r="AC907" t="s">
        <v>398</v>
      </c>
      <c r="AD907" t="b">
        <v>1</v>
      </c>
      <c r="AE907">
        <v>1</v>
      </c>
      <c r="AF907">
        <v>3.8345718383789058</v>
      </c>
      <c r="AG907">
        <v>0.61394572257995605</v>
      </c>
      <c r="AJ907" t="s">
        <v>439</v>
      </c>
      <c r="AK907" t="b">
        <v>1</v>
      </c>
      <c r="AL907">
        <v>1</v>
      </c>
      <c r="AM907">
        <v>4.0273609161376953</v>
      </c>
      <c r="AN907">
        <v>0.59464406967163086</v>
      </c>
      <c r="AQ907" t="s">
        <v>103</v>
      </c>
      <c r="AR907" t="b">
        <v>1</v>
      </c>
      <c r="AS907">
        <v>1</v>
      </c>
      <c r="AT907">
        <v>7.5029892921447754</v>
      </c>
      <c r="AU907">
        <v>0.62693595886230469</v>
      </c>
      <c r="AX907" t="s">
        <v>219</v>
      </c>
      <c r="AY907" t="b">
        <v>1</v>
      </c>
      <c r="AZ907">
        <v>876</v>
      </c>
      <c r="BA907">
        <v>3.4340262413024898</v>
      </c>
      <c r="BB907">
        <v>830.8657693862915</v>
      </c>
      <c r="BE907" t="s">
        <v>503</v>
      </c>
      <c r="BF907" t="b">
        <v>1</v>
      </c>
      <c r="BG907">
        <v>1</v>
      </c>
      <c r="BH907">
        <v>3.9479753971099849</v>
      </c>
      <c r="BI907">
        <v>0.63130331039428711</v>
      </c>
      <c r="BL907" t="s">
        <v>576</v>
      </c>
      <c r="BM907" t="b">
        <v>1</v>
      </c>
      <c r="BN907">
        <v>1</v>
      </c>
      <c r="BO907">
        <v>1.7757066488265989</v>
      </c>
      <c r="BP907">
        <v>0.62080860137939453</v>
      </c>
    </row>
    <row r="908" spans="1:68" x14ac:dyDescent="0.2">
      <c r="A908" t="s">
        <v>110</v>
      </c>
      <c r="B908" t="b">
        <v>1</v>
      </c>
      <c r="C908">
        <v>1</v>
      </c>
      <c r="D908">
        <v>6.8529014587402344</v>
      </c>
      <c r="E908">
        <v>0.58750176429748535</v>
      </c>
      <c r="H908" t="s">
        <v>183</v>
      </c>
      <c r="I908" t="b">
        <v>1</v>
      </c>
      <c r="J908">
        <v>27</v>
      </c>
      <c r="K908">
        <v>0.69791358709335327</v>
      </c>
      <c r="L908">
        <v>27.63991904258728</v>
      </c>
      <c r="O908" t="s">
        <v>122</v>
      </c>
      <c r="P908" t="b">
        <v>1</v>
      </c>
      <c r="Q908">
        <v>1</v>
      </c>
      <c r="R908">
        <v>2.2519373893737789</v>
      </c>
      <c r="S908">
        <v>0.6393740177154541</v>
      </c>
      <c r="V908" t="s">
        <v>299</v>
      </c>
      <c r="W908" t="b">
        <v>1</v>
      </c>
      <c r="X908">
        <v>1</v>
      </c>
      <c r="Y908">
        <v>4.195225715637207</v>
      </c>
      <c r="Z908">
        <v>0.62137198448181152</v>
      </c>
      <c r="AC908" t="s">
        <v>399</v>
      </c>
      <c r="AD908" t="b">
        <v>1</v>
      </c>
      <c r="AE908">
        <v>1</v>
      </c>
      <c r="AF908">
        <v>4.6366605758666992</v>
      </c>
      <c r="AG908">
        <v>0.61520290374755859</v>
      </c>
      <c r="AJ908" t="s">
        <v>440</v>
      </c>
      <c r="AK908" t="b">
        <v>0</v>
      </c>
      <c r="AL908">
        <v>1000</v>
      </c>
      <c r="AM908">
        <v>0.8883286714553833</v>
      </c>
      <c r="AN908">
        <v>1116.639858484268</v>
      </c>
      <c r="AQ908" t="s">
        <v>434</v>
      </c>
      <c r="AR908" t="b">
        <v>1</v>
      </c>
      <c r="AS908">
        <v>2</v>
      </c>
      <c r="AT908">
        <v>5.047727108001709</v>
      </c>
      <c r="AU908">
        <v>1.5886456966400151</v>
      </c>
      <c r="AX908" t="s">
        <v>112</v>
      </c>
      <c r="AY908" t="b">
        <v>1</v>
      </c>
      <c r="AZ908">
        <v>12</v>
      </c>
      <c r="BA908">
        <v>7.0655999183654794</v>
      </c>
      <c r="BB908">
        <v>11.442946672439581</v>
      </c>
      <c r="BE908" t="s">
        <v>144</v>
      </c>
      <c r="BF908" t="b">
        <v>1</v>
      </c>
      <c r="BG908">
        <v>1</v>
      </c>
      <c r="BH908">
        <v>4.2051019668579102</v>
      </c>
      <c r="BI908">
        <v>0.62173032760620117</v>
      </c>
      <c r="BL908" t="s">
        <v>577</v>
      </c>
      <c r="BM908" t="b">
        <v>1</v>
      </c>
      <c r="BN908">
        <v>1</v>
      </c>
      <c r="BO908">
        <v>5.6488189697265616</v>
      </c>
      <c r="BP908">
        <v>0.60455083847045898</v>
      </c>
    </row>
    <row r="909" spans="1:68" x14ac:dyDescent="0.2">
      <c r="A909" t="s">
        <v>111</v>
      </c>
      <c r="B909" t="b">
        <v>0</v>
      </c>
      <c r="C909">
        <v>1000</v>
      </c>
      <c r="D909">
        <v>2.402169942855835</v>
      </c>
      <c r="E909">
        <v>982.79269003868103</v>
      </c>
      <c r="H909" t="s">
        <v>105</v>
      </c>
      <c r="I909" t="b">
        <v>1</v>
      </c>
      <c r="J909">
        <v>1</v>
      </c>
      <c r="K909">
        <v>2.2048735618591309</v>
      </c>
      <c r="L909">
        <v>0.59392571449279785</v>
      </c>
      <c r="O909" t="s">
        <v>247</v>
      </c>
      <c r="P909" t="b">
        <v>1</v>
      </c>
      <c r="Q909">
        <v>1</v>
      </c>
      <c r="R909">
        <v>3.4219956398010249</v>
      </c>
      <c r="S909">
        <v>0.60391664505004883</v>
      </c>
      <c r="V909" t="s">
        <v>300</v>
      </c>
      <c r="W909" t="b">
        <v>1</v>
      </c>
      <c r="X909">
        <v>1</v>
      </c>
      <c r="Y909">
        <v>4.7998027801513672</v>
      </c>
      <c r="Z909">
        <v>0.61931037902832031</v>
      </c>
      <c r="AC909" t="s">
        <v>400</v>
      </c>
      <c r="AD909" t="b">
        <v>1</v>
      </c>
      <c r="AE909">
        <v>3</v>
      </c>
      <c r="AF909">
        <v>3.2339568138122559</v>
      </c>
      <c r="AG909">
        <v>2.5928802490234379</v>
      </c>
      <c r="AJ909" t="s">
        <v>215</v>
      </c>
      <c r="AK909" t="b">
        <v>0</v>
      </c>
      <c r="AL909">
        <v>1000</v>
      </c>
      <c r="AM909">
        <v>0.47596648335456848</v>
      </c>
      <c r="AN909">
        <v>965.20088410377502</v>
      </c>
      <c r="AQ909" t="s">
        <v>178</v>
      </c>
      <c r="AR909" t="b">
        <v>1</v>
      </c>
      <c r="AS909">
        <v>3</v>
      </c>
      <c r="AT909">
        <v>2.9107904434204102</v>
      </c>
      <c r="AU909">
        <v>3.3585014343261719</v>
      </c>
      <c r="AX909" t="s">
        <v>89</v>
      </c>
      <c r="AY909" t="b">
        <v>0</v>
      </c>
      <c r="AZ909">
        <v>1000</v>
      </c>
      <c r="BA909">
        <v>1.878118753433228</v>
      </c>
      <c r="BB909">
        <v>930.88814306259155</v>
      </c>
      <c r="BE909" t="s">
        <v>101</v>
      </c>
      <c r="BF909" t="b">
        <v>1</v>
      </c>
      <c r="BG909">
        <v>1</v>
      </c>
      <c r="BH909">
        <v>2.7643570899963379</v>
      </c>
      <c r="BI909">
        <v>0.61935544013977051</v>
      </c>
      <c r="BL909" t="s">
        <v>484</v>
      </c>
      <c r="BM909" t="b">
        <v>1</v>
      </c>
      <c r="BN909">
        <v>1</v>
      </c>
      <c r="BO909">
        <v>3.1969530582427979</v>
      </c>
      <c r="BP909">
        <v>0.62699556350708008</v>
      </c>
    </row>
    <row r="911" spans="1:68" x14ac:dyDescent="0.2">
      <c r="A911" t="s">
        <v>12</v>
      </c>
      <c r="B911" t="b">
        <v>0</v>
      </c>
      <c r="C911">
        <v>1000</v>
      </c>
      <c r="D911">
        <v>4.5162672996520996</v>
      </c>
      <c r="E911">
        <v>1049.7073795795441</v>
      </c>
      <c r="H911" t="s">
        <v>36</v>
      </c>
      <c r="I911" t="b">
        <v>1</v>
      </c>
      <c r="J911">
        <v>1</v>
      </c>
      <c r="K911">
        <v>5.5223407745361328</v>
      </c>
      <c r="L911">
        <v>0.63571858406066895</v>
      </c>
      <c r="O911" t="s">
        <v>165</v>
      </c>
      <c r="P911" t="b">
        <v>1</v>
      </c>
      <c r="Q911">
        <v>1</v>
      </c>
      <c r="R911">
        <v>1.2014578580856321</v>
      </c>
      <c r="S911">
        <v>0.6883537769317627</v>
      </c>
      <c r="V911" t="s">
        <v>175</v>
      </c>
      <c r="W911" t="b">
        <v>1</v>
      </c>
      <c r="X911">
        <v>1</v>
      </c>
      <c r="Y911">
        <v>3.0320339202880859</v>
      </c>
      <c r="Z911">
        <v>0.640411376953125</v>
      </c>
      <c r="AC911" t="s">
        <v>301</v>
      </c>
      <c r="AD911" t="b">
        <v>1</v>
      </c>
      <c r="AE911">
        <v>1</v>
      </c>
      <c r="AF911">
        <v>5.3416562080383301</v>
      </c>
      <c r="AG911">
        <v>0.61747145652770996</v>
      </c>
      <c r="AJ911" t="s">
        <v>401</v>
      </c>
      <c r="AK911" t="b">
        <v>1</v>
      </c>
      <c r="AL911">
        <v>1</v>
      </c>
      <c r="AM911">
        <v>9.1565179824829102</v>
      </c>
      <c r="AN911">
        <v>1.574912548065186</v>
      </c>
      <c r="AQ911" t="s">
        <v>186</v>
      </c>
      <c r="AR911" t="b">
        <v>1</v>
      </c>
      <c r="AS911">
        <v>2</v>
      </c>
      <c r="AT911">
        <v>6.4767184257507324</v>
      </c>
      <c r="AU911">
        <v>1.6601741313934331</v>
      </c>
      <c r="AX911" t="s">
        <v>227</v>
      </c>
      <c r="AY911" t="b">
        <v>1</v>
      </c>
      <c r="AZ911">
        <v>1</v>
      </c>
      <c r="BA911">
        <v>1.4609619379043579</v>
      </c>
      <c r="BB911">
        <v>0.62363862991333008</v>
      </c>
      <c r="BE911" t="s">
        <v>417</v>
      </c>
      <c r="BF911" t="b">
        <v>1</v>
      </c>
      <c r="BG911">
        <v>1</v>
      </c>
      <c r="BH911">
        <v>3.136404275894165</v>
      </c>
      <c r="BI911">
        <v>0.62784147262573242</v>
      </c>
      <c r="BL911" t="s">
        <v>505</v>
      </c>
      <c r="BM911" t="b">
        <v>1</v>
      </c>
      <c r="BN911">
        <v>1</v>
      </c>
      <c r="BO911">
        <v>2.6346619129180908</v>
      </c>
      <c r="BP911">
        <v>0.61377573013305664</v>
      </c>
    </row>
    <row r="912" spans="1:68" x14ac:dyDescent="0.2">
      <c r="A912" t="s">
        <v>13</v>
      </c>
      <c r="B912" t="b">
        <v>1</v>
      </c>
      <c r="C912">
        <v>1</v>
      </c>
      <c r="D912">
        <v>5.348604679107666</v>
      </c>
      <c r="E912">
        <v>0.59174942970275879</v>
      </c>
      <c r="H912" t="s">
        <v>112</v>
      </c>
      <c r="I912" t="b">
        <v>1</v>
      </c>
      <c r="J912">
        <v>1</v>
      </c>
      <c r="K912">
        <v>5.3745589256286621</v>
      </c>
      <c r="L912">
        <v>0.64874601364135742</v>
      </c>
      <c r="O912" t="s">
        <v>184</v>
      </c>
      <c r="P912" t="b">
        <v>1</v>
      </c>
      <c r="Q912">
        <v>1</v>
      </c>
      <c r="R912">
        <v>7.0349206924438477</v>
      </c>
      <c r="S912">
        <v>0.63376665115356445</v>
      </c>
      <c r="V912" t="s">
        <v>248</v>
      </c>
      <c r="W912" t="b">
        <v>1</v>
      </c>
      <c r="X912">
        <v>1</v>
      </c>
      <c r="Y912">
        <v>5.2225484848022461</v>
      </c>
      <c r="Z912">
        <v>0.62355232238769531</v>
      </c>
      <c r="AC912" t="s">
        <v>302</v>
      </c>
      <c r="AD912" t="b">
        <v>1</v>
      </c>
      <c r="AE912">
        <v>11</v>
      </c>
      <c r="AF912">
        <v>4.952538013458252</v>
      </c>
      <c r="AG912">
        <v>10.98067355155945</v>
      </c>
      <c r="AJ912" t="s">
        <v>402</v>
      </c>
      <c r="AK912" t="b">
        <v>1</v>
      </c>
      <c r="AL912">
        <v>4</v>
      </c>
      <c r="AM912">
        <v>2.6902871131896968</v>
      </c>
      <c r="AN912">
        <v>3.6405966281890869</v>
      </c>
      <c r="AQ912" t="s">
        <v>54</v>
      </c>
      <c r="AR912" t="b">
        <v>1</v>
      </c>
      <c r="AS912">
        <v>3</v>
      </c>
      <c r="AT912">
        <v>6.9969034194946289</v>
      </c>
      <c r="AU912">
        <v>2.6724858283996582</v>
      </c>
      <c r="AX912" t="s">
        <v>459</v>
      </c>
      <c r="AY912" t="b">
        <v>1</v>
      </c>
      <c r="AZ912">
        <v>2</v>
      </c>
      <c r="BA912">
        <v>2.0574016571044922</v>
      </c>
      <c r="BB912">
        <v>1.5106544494628911</v>
      </c>
      <c r="BE912" t="s">
        <v>188</v>
      </c>
      <c r="BF912" t="b">
        <v>1</v>
      </c>
      <c r="BG912">
        <v>21</v>
      </c>
      <c r="BH912">
        <v>3.5244841575622559</v>
      </c>
      <c r="BI912">
        <v>20.953865051269531</v>
      </c>
      <c r="BL912" t="s">
        <v>506</v>
      </c>
      <c r="BM912" t="b">
        <v>1</v>
      </c>
      <c r="BN912">
        <v>1</v>
      </c>
      <c r="BO912">
        <v>4.0341205596923828</v>
      </c>
      <c r="BP912">
        <v>0.61572456359863281</v>
      </c>
    </row>
    <row r="913" spans="1:68" x14ac:dyDescent="0.2">
      <c r="A913" t="s">
        <v>14</v>
      </c>
      <c r="B913" t="b">
        <v>1</v>
      </c>
      <c r="C913">
        <v>2</v>
      </c>
      <c r="D913">
        <v>2.9341940879821782</v>
      </c>
      <c r="E913">
        <v>1.606442928314209</v>
      </c>
      <c r="H913" t="s">
        <v>113</v>
      </c>
      <c r="I913" t="b">
        <v>1</v>
      </c>
      <c r="J913">
        <v>1</v>
      </c>
      <c r="K913">
        <v>1.1143180131912229</v>
      </c>
      <c r="L913">
        <v>0.64656352996826172</v>
      </c>
      <c r="O913" t="s">
        <v>185</v>
      </c>
      <c r="P913" t="b">
        <v>1</v>
      </c>
      <c r="Q913">
        <v>411</v>
      </c>
      <c r="R913">
        <v>2.22174072265625</v>
      </c>
      <c r="S913">
        <v>421.14053010940552</v>
      </c>
      <c r="V913" t="s">
        <v>249</v>
      </c>
      <c r="W913" t="b">
        <v>1</v>
      </c>
      <c r="X913">
        <v>1</v>
      </c>
      <c r="Y913">
        <v>8.419001579284668</v>
      </c>
      <c r="Z913">
        <v>0.61844635009765625</v>
      </c>
      <c r="AC913" t="s">
        <v>303</v>
      </c>
      <c r="AD913" t="b">
        <v>1</v>
      </c>
      <c r="AE913">
        <v>18</v>
      </c>
      <c r="AF913">
        <v>5.2896919250488281</v>
      </c>
      <c r="AG913">
        <v>18.163662910461429</v>
      </c>
      <c r="AJ913" t="s">
        <v>106</v>
      </c>
      <c r="AK913" t="b">
        <v>1</v>
      </c>
      <c r="AL913">
        <v>1</v>
      </c>
      <c r="AM913">
        <v>2.058429479598999</v>
      </c>
      <c r="AN913">
        <v>0.61835360527038574</v>
      </c>
      <c r="AQ913" t="s">
        <v>447</v>
      </c>
      <c r="AR913" t="b">
        <v>0</v>
      </c>
      <c r="AS913">
        <v>1000</v>
      </c>
      <c r="AT913">
        <v>4.8275918960571289</v>
      </c>
      <c r="AU913">
        <v>1006.258366107941</v>
      </c>
      <c r="AX913" t="s">
        <v>18</v>
      </c>
      <c r="AY913" t="b">
        <v>0</v>
      </c>
      <c r="AZ913">
        <v>1000</v>
      </c>
      <c r="BA913">
        <v>2.107333898544312</v>
      </c>
      <c r="BB913">
        <v>1018.77599811554</v>
      </c>
      <c r="BE913" t="s">
        <v>45</v>
      </c>
      <c r="BF913" t="b">
        <v>1</v>
      </c>
      <c r="BG913">
        <v>1</v>
      </c>
      <c r="BH913">
        <v>4.0754427909851074</v>
      </c>
      <c r="BI913">
        <v>0.7770838737487793</v>
      </c>
      <c r="BL913" t="s">
        <v>225</v>
      </c>
      <c r="BM913" t="b">
        <v>1</v>
      </c>
      <c r="BN913">
        <v>1</v>
      </c>
      <c r="BO913">
        <v>6.2924394607543954</v>
      </c>
      <c r="BP913">
        <v>0.62259197235107422</v>
      </c>
    </row>
    <row r="914" spans="1:68" x14ac:dyDescent="0.2">
      <c r="A914" t="s">
        <v>15</v>
      </c>
      <c r="B914" t="b">
        <v>1</v>
      </c>
      <c r="C914">
        <v>1</v>
      </c>
      <c r="D914">
        <v>1.543454647064209</v>
      </c>
      <c r="E914">
        <v>0.63863301277160645</v>
      </c>
      <c r="H914" t="s">
        <v>114</v>
      </c>
      <c r="I914" t="b">
        <v>1</v>
      </c>
      <c r="J914">
        <v>1</v>
      </c>
      <c r="K914">
        <v>3.5045299530029301</v>
      </c>
      <c r="L914">
        <v>0.64132905006408691</v>
      </c>
      <c r="O914" t="s">
        <v>186</v>
      </c>
      <c r="P914" t="b">
        <v>0</v>
      </c>
      <c r="Q914">
        <v>1000</v>
      </c>
      <c r="R914">
        <v>2.044841051101685</v>
      </c>
      <c r="S914">
        <v>1023.002619504929</v>
      </c>
      <c r="V914" t="s">
        <v>158</v>
      </c>
      <c r="W914" t="b">
        <v>1</v>
      </c>
      <c r="X914">
        <v>1</v>
      </c>
      <c r="Y914">
        <v>5.427515983581543</v>
      </c>
      <c r="Z914">
        <v>0.61726570129394531</v>
      </c>
      <c r="AC914" t="s">
        <v>304</v>
      </c>
      <c r="AD914" t="b">
        <v>1</v>
      </c>
      <c r="AE914">
        <v>1</v>
      </c>
      <c r="AF914">
        <v>5.950167179107666</v>
      </c>
      <c r="AG914">
        <v>0.61879086494445801</v>
      </c>
      <c r="AJ914" t="s">
        <v>403</v>
      </c>
      <c r="AK914" t="b">
        <v>1</v>
      </c>
      <c r="AL914">
        <v>1</v>
      </c>
      <c r="AM914">
        <v>1.405509948730469</v>
      </c>
      <c r="AN914">
        <v>0.81153535842895508</v>
      </c>
      <c r="AQ914" t="s">
        <v>107</v>
      </c>
      <c r="AR914" t="b">
        <v>1</v>
      </c>
      <c r="AS914">
        <v>145</v>
      </c>
      <c r="AT914">
        <v>3.6727786064147949</v>
      </c>
      <c r="AU914">
        <v>144.49716019630429</v>
      </c>
      <c r="AX914" t="s">
        <v>32</v>
      </c>
      <c r="AY914" t="b">
        <v>1</v>
      </c>
      <c r="AZ914">
        <v>1</v>
      </c>
      <c r="BA914">
        <v>3.7011432647705078</v>
      </c>
      <c r="BB914">
        <v>0.62471556663513184</v>
      </c>
      <c r="BE914" t="s">
        <v>163</v>
      </c>
      <c r="BF914" t="b">
        <v>1</v>
      </c>
      <c r="BG914">
        <v>1</v>
      </c>
      <c r="BH914">
        <v>6.9726929664611816</v>
      </c>
      <c r="BI914">
        <v>0.62452530860900879</v>
      </c>
      <c r="BL914" t="s">
        <v>507</v>
      </c>
      <c r="BM914" t="b">
        <v>1</v>
      </c>
      <c r="BN914">
        <v>1</v>
      </c>
      <c r="BO914">
        <v>6.5420980453491211</v>
      </c>
      <c r="BP914">
        <v>0.61806559562683105</v>
      </c>
    </row>
    <row r="915" spans="1:68" x14ac:dyDescent="0.2">
      <c r="A915" t="s">
        <v>16</v>
      </c>
      <c r="B915" t="b">
        <v>1</v>
      </c>
      <c r="C915">
        <v>1</v>
      </c>
      <c r="D915">
        <v>2.235810279846191</v>
      </c>
      <c r="E915">
        <v>0.67300033569335938</v>
      </c>
      <c r="H915" t="s">
        <v>115</v>
      </c>
      <c r="I915" t="b">
        <v>1</v>
      </c>
      <c r="J915">
        <v>1</v>
      </c>
      <c r="K915">
        <v>2.1366734504699711</v>
      </c>
      <c r="L915">
        <v>0.63429832458496094</v>
      </c>
      <c r="O915" t="s">
        <v>187</v>
      </c>
      <c r="P915" t="b">
        <v>1</v>
      </c>
      <c r="Q915">
        <v>4</v>
      </c>
      <c r="R915">
        <v>5.0222725868225098</v>
      </c>
      <c r="S915">
        <v>3.627022266387939</v>
      </c>
      <c r="V915" t="s">
        <v>250</v>
      </c>
      <c r="W915" t="b">
        <v>1</v>
      </c>
      <c r="X915">
        <v>1</v>
      </c>
      <c r="Y915">
        <v>5.8818926811218262</v>
      </c>
      <c r="Z915">
        <v>0.61015224456787109</v>
      </c>
      <c r="AC915" t="s">
        <v>305</v>
      </c>
      <c r="AD915" t="b">
        <v>1</v>
      </c>
      <c r="AE915">
        <v>3</v>
      </c>
      <c r="AF915">
        <v>5.7604990005493164</v>
      </c>
      <c r="AG915">
        <v>2.6128885746002202</v>
      </c>
      <c r="AJ915" t="s">
        <v>119</v>
      </c>
      <c r="AK915" t="b">
        <v>0</v>
      </c>
      <c r="AL915">
        <v>1000</v>
      </c>
      <c r="AM915">
        <v>0.71681898832321167</v>
      </c>
      <c r="AN915">
        <v>1013.972306489944</v>
      </c>
      <c r="AQ915" t="s">
        <v>448</v>
      </c>
      <c r="AR915" t="b">
        <v>1</v>
      </c>
      <c r="AS915">
        <v>1</v>
      </c>
      <c r="AT915">
        <v>3.487862110137939</v>
      </c>
      <c r="AU915">
        <v>0.63638496398925781</v>
      </c>
      <c r="AX915" t="s">
        <v>22</v>
      </c>
      <c r="AY915" t="b">
        <v>0</v>
      </c>
      <c r="AZ915">
        <v>1000</v>
      </c>
      <c r="BA915">
        <v>1.3149650096893311</v>
      </c>
      <c r="BB915">
        <v>982.15317964553833</v>
      </c>
      <c r="BE915" t="s">
        <v>95</v>
      </c>
      <c r="BF915" t="b">
        <v>1</v>
      </c>
      <c r="BG915">
        <v>3</v>
      </c>
      <c r="BH915">
        <v>3.8319365978240971</v>
      </c>
      <c r="BI915">
        <v>2.6322181224822998</v>
      </c>
      <c r="BL915" t="s">
        <v>508</v>
      </c>
      <c r="BM915" t="b">
        <v>1</v>
      </c>
      <c r="BN915">
        <v>1</v>
      </c>
      <c r="BO915">
        <v>5.9074726104736328</v>
      </c>
      <c r="BP915">
        <v>0.61696958541870117</v>
      </c>
    </row>
    <row r="916" spans="1:68" x14ac:dyDescent="0.2">
      <c r="A916" t="s">
        <v>17</v>
      </c>
      <c r="B916" t="b">
        <v>0</v>
      </c>
      <c r="C916">
        <v>1000</v>
      </c>
      <c r="D916">
        <v>2.3563179969787602</v>
      </c>
      <c r="E916">
        <v>1096.2493073940279</v>
      </c>
      <c r="H916" t="s">
        <v>116</v>
      </c>
      <c r="I916" t="b">
        <v>1</v>
      </c>
      <c r="J916">
        <v>1</v>
      </c>
      <c r="K916">
        <v>4.7252006530761719</v>
      </c>
      <c r="L916">
        <v>0.64075088500976562</v>
      </c>
      <c r="O916" t="s">
        <v>188</v>
      </c>
      <c r="P916" t="b">
        <v>1</v>
      </c>
      <c r="Q916">
        <v>1</v>
      </c>
      <c r="R916">
        <v>3.7294881343841548</v>
      </c>
      <c r="S916">
        <v>0.61520671844482422</v>
      </c>
      <c r="V916" t="s">
        <v>251</v>
      </c>
      <c r="W916" t="b">
        <v>1</v>
      </c>
      <c r="X916">
        <v>1</v>
      </c>
      <c r="Y916">
        <v>5.623985767364502</v>
      </c>
      <c r="Z916">
        <v>0.6188349723815918</v>
      </c>
      <c r="AC916" t="s">
        <v>306</v>
      </c>
      <c r="AD916" t="b">
        <v>1</v>
      </c>
      <c r="AE916">
        <v>1</v>
      </c>
      <c r="AF916">
        <v>3.9373869895935059</v>
      </c>
      <c r="AG916">
        <v>0.62565803527832031</v>
      </c>
      <c r="AJ916" t="s">
        <v>54</v>
      </c>
      <c r="AK916" t="b">
        <v>1</v>
      </c>
      <c r="AL916">
        <v>3</v>
      </c>
      <c r="AM916">
        <v>2.4980695247650151</v>
      </c>
      <c r="AN916">
        <v>2.63770580291748</v>
      </c>
      <c r="AQ916" t="s">
        <v>104</v>
      </c>
      <c r="AR916" t="b">
        <v>1</v>
      </c>
      <c r="AS916">
        <v>1</v>
      </c>
      <c r="AT916">
        <v>4.3917350769042969</v>
      </c>
      <c r="AU916">
        <v>0.62394046783447266</v>
      </c>
      <c r="AX916" t="s">
        <v>36</v>
      </c>
      <c r="AY916" t="b">
        <v>1</v>
      </c>
      <c r="AZ916">
        <v>13</v>
      </c>
      <c r="BA916">
        <v>6.1863164901733398</v>
      </c>
      <c r="BB916">
        <v>12.78351497650146</v>
      </c>
      <c r="BE916" t="s">
        <v>270</v>
      </c>
      <c r="BF916" t="b">
        <v>1</v>
      </c>
      <c r="BG916">
        <v>1</v>
      </c>
      <c r="BH916">
        <v>3.2980167865753169</v>
      </c>
      <c r="BI916">
        <v>0.6250152587890625</v>
      </c>
      <c r="BL916" t="s">
        <v>509</v>
      </c>
      <c r="BM916" t="b">
        <v>1</v>
      </c>
      <c r="BN916">
        <v>1</v>
      </c>
      <c r="BO916">
        <v>8.4101886749267578</v>
      </c>
      <c r="BP916">
        <v>0.61496472358703613</v>
      </c>
    </row>
    <row r="917" spans="1:68" x14ac:dyDescent="0.2">
      <c r="A917" t="s">
        <v>18</v>
      </c>
      <c r="B917" t="b">
        <v>1</v>
      </c>
      <c r="C917">
        <v>1</v>
      </c>
      <c r="D917">
        <v>3.9242880344390869</v>
      </c>
      <c r="E917">
        <v>0.69353675842285156</v>
      </c>
      <c r="H917" t="s">
        <v>26</v>
      </c>
      <c r="I917" t="b">
        <v>1</v>
      </c>
      <c r="J917">
        <v>1</v>
      </c>
      <c r="K917">
        <v>2.8312819004058838</v>
      </c>
      <c r="L917">
        <v>0.63470077514648438</v>
      </c>
      <c r="O917" t="s">
        <v>84</v>
      </c>
      <c r="P917" t="b">
        <v>1</v>
      </c>
      <c r="Q917">
        <v>22</v>
      </c>
      <c r="R917">
        <v>1.8774340152740481</v>
      </c>
      <c r="S917">
        <v>22.526295185089111</v>
      </c>
      <c r="V917" t="s">
        <v>252</v>
      </c>
      <c r="W917" t="b">
        <v>1</v>
      </c>
      <c r="X917">
        <v>1</v>
      </c>
      <c r="Y917">
        <v>8.1409521102905273</v>
      </c>
      <c r="Z917">
        <v>0.62050437927246094</v>
      </c>
      <c r="AC917" t="s">
        <v>307</v>
      </c>
      <c r="AD917" t="b">
        <v>1</v>
      </c>
      <c r="AE917">
        <v>2</v>
      </c>
      <c r="AF917">
        <v>5.5404090881347656</v>
      </c>
      <c r="AG917">
        <v>2.0410878658294682</v>
      </c>
      <c r="AJ917" t="s">
        <v>75</v>
      </c>
      <c r="AK917" t="b">
        <v>1</v>
      </c>
      <c r="AL917">
        <v>1</v>
      </c>
      <c r="AM917">
        <v>6.1908540725708008</v>
      </c>
      <c r="AN917">
        <v>0.63583469390869141</v>
      </c>
      <c r="AQ917" t="s">
        <v>198</v>
      </c>
      <c r="AR917" t="b">
        <v>1</v>
      </c>
      <c r="AS917">
        <v>11</v>
      </c>
      <c r="AT917">
        <v>4.5669307708740234</v>
      </c>
      <c r="AU917">
        <v>10.79964184761047</v>
      </c>
      <c r="AX917" t="s">
        <v>460</v>
      </c>
      <c r="AY917" t="b">
        <v>1</v>
      </c>
      <c r="AZ917">
        <v>17</v>
      </c>
      <c r="BA917">
        <v>3.1209137439727779</v>
      </c>
      <c r="BB917">
        <v>16.0225944519043</v>
      </c>
      <c r="BE917" t="s">
        <v>240</v>
      </c>
      <c r="BF917" t="b">
        <v>1</v>
      </c>
      <c r="BG917">
        <v>1</v>
      </c>
      <c r="BH917">
        <v>8.401240348815918</v>
      </c>
      <c r="BI917">
        <v>0.6428523063659668</v>
      </c>
      <c r="BL917" t="s">
        <v>510</v>
      </c>
      <c r="BM917" t="b">
        <v>1</v>
      </c>
      <c r="BN917">
        <v>1</v>
      </c>
      <c r="BO917">
        <v>1.591012239456177</v>
      </c>
      <c r="BP917">
        <v>0.61630678176879883</v>
      </c>
    </row>
    <row r="918" spans="1:68" x14ac:dyDescent="0.2">
      <c r="A918" t="s">
        <v>19</v>
      </c>
      <c r="B918" t="b">
        <v>1</v>
      </c>
      <c r="C918">
        <v>1</v>
      </c>
      <c r="D918">
        <v>2.894141674041748</v>
      </c>
      <c r="E918">
        <v>0.77670431137084961</v>
      </c>
      <c r="H918" t="s">
        <v>117</v>
      </c>
      <c r="I918" t="b">
        <v>1</v>
      </c>
      <c r="J918">
        <v>1</v>
      </c>
      <c r="K918">
        <v>4.6476244926452637</v>
      </c>
      <c r="L918">
        <v>0.63464808464050293</v>
      </c>
      <c r="O918" t="s">
        <v>68</v>
      </c>
      <c r="P918" t="b">
        <v>1</v>
      </c>
      <c r="Q918">
        <v>1</v>
      </c>
      <c r="R918">
        <v>7.7697658538818359</v>
      </c>
      <c r="S918">
        <v>0.71808290481567383</v>
      </c>
      <c r="V918" t="s">
        <v>107</v>
      </c>
      <c r="W918" t="b">
        <v>0</v>
      </c>
      <c r="X918">
        <v>1000</v>
      </c>
      <c r="Y918">
        <v>2.735214471817017</v>
      </c>
      <c r="Z918">
        <v>1014.624815225601</v>
      </c>
      <c r="AC918" t="s">
        <v>308</v>
      </c>
      <c r="AD918" t="b">
        <v>1</v>
      </c>
      <c r="AE918">
        <v>1</v>
      </c>
      <c r="AF918">
        <v>3.2607319355010991</v>
      </c>
      <c r="AG918">
        <v>0.78243327140808105</v>
      </c>
      <c r="AJ918" t="s">
        <v>36</v>
      </c>
      <c r="AK918" t="b">
        <v>1</v>
      </c>
      <c r="AL918">
        <v>2</v>
      </c>
      <c r="AM918">
        <v>2.5131299495697021</v>
      </c>
      <c r="AN918">
        <v>1.6162493228912349</v>
      </c>
      <c r="AQ918" t="s">
        <v>200</v>
      </c>
      <c r="AR918" t="b">
        <v>1</v>
      </c>
      <c r="AS918">
        <v>88</v>
      </c>
      <c r="AT918">
        <v>3.4243733882904048</v>
      </c>
      <c r="AU918">
        <v>85.568082332611084</v>
      </c>
      <c r="AX918" t="s">
        <v>172</v>
      </c>
      <c r="AY918" t="b">
        <v>1</v>
      </c>
      <c r="AZ918">
        <v>1</v>
      </c>
      <c r="BA918">
        <v>2.5289826393127441</v>
      </c>
      <c r="BB918">
        <v>0.58274245262145996</v>
      </c>
      <c r="BE918" t="s">
        <v>478</v>
      </c>
      <c r="BF918" t="b">
        <v>1</v>
      </c>
      <c r="BG918">
        <v>2</v>
      </c>
      <c r="BH918">
        <v>4.3035130500793457</v>
      </c>
      <c r="BI918">
        <v>1.6325526237487791</v>
      </c>
      <c r="BL918" t="s">
        <v>511</v>
      </c>
      <c r="BM918" t="b">
        <v>1</v>
      </c>
      <c r="BN918">
        <v>1</v>
      </c>
      <c r="BO918">
        <v>3.2655210494995122</v>
      </c>
      <c r="BP918">
        <v>0.61490988731384277</v>
      </c>
    </row>
    <row r="919" spans="1:68" x14ac:dyDescent="0.2">
      <c r="A919" t="s">
        <v>20</v>
      </c>
      <c r="B919" t="b">
        <v>1</v>
      </c>
      <c r="C919">
        <v>558</v>
      </c>
      <c r="D919">
        <v>5.6837997436523438</v>
      </c>
      <c r="E919">
        <v>644.96309208869934</v>
      </c>
      <c r="H919" t="s">
        <v>118</v>
      </c>
      <c r="I919" t="b">
        <v>1</v>
      </c>
      <c r="J919">
        <v>1</v>
      </c>
      <c r="K919">
        <v>1.5032064914703369</v>
      </c>
      <c r="L919">
        <v>0.64088845252990723</v>
      </c>
      <c r="O919" t="s">
        <v>189</v>
      </c>
      <c r="P919" t="b">
        <v>1</v>
      </c>
      <c r="Q919">
        <v>1</v>
      </c>
      <c r="R919">
        <v>3.777971744537354</v>
      </c>
      <c r="S919">
        <v>0.61102795600891113</v>
      </c>
      <c r="V919" t="s">
        <v>253</v>
      </c>
      <c r="W919" t="b">
        <v>1</v>
      </c>
      <c r="X919">
        <v>1</v>
      </c>
      <c r="Y919">
        <v>3.0251021385192871</v>
      </c>
      <c r="Z919">
        <v>0.63151836395263672</v>
      </c>
      <c r="AC919" t="s">
        <v>309</v>
      </c>
      <c r="AD919" t="b">
        <v>1</v>
      </c>
      <c r="AE919">
        <v>66</v>
      </c>
      <c r="AF919">
        <v>6.1422677040100098</v>
      </c>
      <c r="AG919">
        <v>77.472077608108521</v>
      </c>
      <c r="AJ919" t="s">
        <v>65</v>
      </c>
      <c r="AK919" t="b">
        <v>1</v>
      </c>
      <c r="AL919">
        <v>1</v>
      </c>
      <c r="AM919">
        <v>2.7800872325897221</v>
      </c>
      <c r="AN919">
        <v>0.6298377513885498</v>
      </c>
      <c r="AQ919" t="s">
        <v>242</v>
      </c>
      <c r="AR919" t="b">
        <v>1</v>
      </c>
      <c r="AS919">
        <v>1</v>
      </c>
      <c r="AT919">
        <v>4.816472053527832</v>
      </c>
      <c r="AU919">
        <v>0.61095094680786133</v>
      </c>
      <c r="AX919" t="s">
        <v>213</v>
      </c>
      <c r="AY919" t="b">
        <v>1</v>
      </c>
      <c r="AZ919">
        <v>1</v>
      </c>
      <c r="BA919">
        <v>5.0672883987426758</v>
      </c>
      <c r="BB919">
        <v>0.62286114692687988</v>
      </c>
      <c r="BE919" t="s">
        <v>36</v>
      </c>
      <c r="BF919" t="b">
        <v>1</v>
      </c>
      <c r="BG919">
        <v>1</v>
      </c>
      <c r="BH919">
        <v>8.3301506042480469</v>
      </c>
      <c r="BI919">
        <v>0.62906742095947266</v>
      </c>
      <c r="BL919" t="s">
        <v>182</v>
      </c>
      <c r="BM919" t="b">
        <v>1</v>
      </c>
      <c r="BN919">
        <v>1</v>
      </c>
      <c r="BO919">
        <v>3.4911878108978271</v>
      </c>
      <c r="BP919">
        <v>0.61539793014526367</v>
      </c>
    </row>
    <row r="920" spans="1:68" x14ac:dyDescent="0.2">
      <c r="A920" t="s">
        <v>21</v>
      </c>
      <c r="B920" t="b">
        <v>1</v>
      </c>
      <c r="C920">
        <v>1</v>
      </c>
      <c r="D920">
        <v>4.370572566986084</v>
      </c>
      <c r="E920">
        <v>0.67386031150817871</v>
      </c>
      <c r="H920" t="s">
        <v>101</v>
      </c>
      <c r="I920" t="b">
        <v>0</v>
      </c>
      <c r="J920">
        <v>1000</v>
      </c>
      <c r="K920">
        <v>1.6553574800491331</v>
      </c>
      <c r="L920">
        <v>1009.626488685608</v>
      </c>
      <c r="O920" t="s">
        <v>190</v>
      </c>
      <c r="P920" t="b">
        <v>1</v>
      </c>
      <c r="Q920">
        <v>1</v>
      </c>
      <c r="R920">
        <v>5.9103021621704102</v>
      </c>
      <c r="S920">
        <v>0.61182212829589844</v>
      </c>
      <c r="V920" t="s">
        <v>254</v>
      </c>
      <c r="W920" t="b">
        <v>1</v>
      </c>
      <c r="X920">
        <v>1</v>
      </c>
      <c r="Y920">
        <v>6.9012856483459473</v>
      </c>
      <c r="Z920">
        <v>0.6238090991973877</v>
      </c>
      <c r="AC920" t="s">
        <v>310</v>
      </c>
      <c r="AD920" t="b">
        <v>1</v>
      </c>
      <c r="AE920">
        <v>1</v>
      </c>
      <c r="AF920">
        <v>2.0874791145324711</v>
      </c>
      <c r="AG920">
        <v>1.02599024772644</v>
      </c>
      <c r="AJ920" t="s">
        <v>20</v>
      </c>
      <c r="AK920" t="b">
        <v>1</v>
      </c>
      <c r="AL920">
        <v>1</v>
      </c>
      <c r="AM920">
        <v>2.938766241073608</v>
      </c>
      <c r="AN920">
        <v>0.6202547550201416</v>
      </c>
      <c r="AQ920" t="s">
        <v>38</v>
      </c>
      <c r="AR920" t="b">
        <v>1</v>
      </c>
      <c r="AS920">
        <v>7</v>
      </c>
      <c r="AT920">
        <v>4.0424551963806152</v>
      </c>
      <c r="AU920">
        <v>6.423858642578125</v>
      </c>
      <c r="AX920" t="s">
        <v>461</v>
      </c>
      <c r="AY920" t="b">
        <v>0</v>
      </c>
      <c r="AZ920">
        <v>1000</v>
      </c>
      <c r="BA920">
        <v>3.4519484043121338</v>
      </c>
      <c r="BB920">
        <v>934.53658390045166</v>
      </c>
      <c r="BE920" t="s">
        <v>479</v>
      </c>
      <c r="BF920" t="b">
        <v>1</v>
      </c>
      <c r="BG920">
        <v>1</v>
      </c>
      <c r="BH920">
        <v>6.9791102409362793</v>
      </c>
      <c r="BI920">
        <v>0.64574098587036133</v>
      </c>
      <c r="BL920" t="s">
        <v>512</v>
      </c>
      <c r="BM920" t="b">
        <v>1</v>
      </c>
      <c r="BN920">
        <v>1</v>
      </c>
      <c r="BO920">
        <v>3.6863572597503662</v>
      </c>
      <c r="BP920">
        <v>0.61790156364440918</v>
      </c>
    </row>
    <row r="921" spans="1:68" x14ac:dyDescent="0.2">
      <c r="A921" t="s">
        <v>22</v>
      </c>
      <c r="B921" t="b">
        <v>0</v>
      </c>
      <c r="C921">
        <v>1000</v>
      </c>
      <c r="D921">
        <v>3.6748096942901611</v>
      </c>
      <c r="E921">
        <v>1031.3474812507629</v>
      </c>
      <c r="H921" t="s">
        <v>119</v>
      </c>
      <c r="I921" t="b">
        <v>1</v>
      </c>
      <c r="J921">
        <v>1</v>
      </c>
      <c r="K921">
        <v>1.06067430973053</v>
      </c>
      <c r="L921">
        <v>0.60649394989013672</v>
      </c>
      <c r="O921" t="s">
        <v>191</v>
      </c>
      <c r="P921" t="b">
        <v>1</v>
      </c>
      <c r="Q921">
        <v>1</v>
      </c>
      <c r="R921">
        <v>2.2309174537658691</v>
      </c>
      <c r="S921">
        <v>0.64586138725280762</v>
      </c>
      <c r="V921" t="s">
        <v>222</v>
      </c>
      <c r="W921" t="b">
        <v>1</v>
      </c>
      <c r="X921">
        <v>1</v>
      </c>
      <c r="Y921">
        <v>5.9288082122802734</v>
      </c>
      <c r="Z921">
        <v>0.6278388500213623</v>
      </c>
      <c r="AC921" t="s">
        <v>311</v>
      </c>
      <c r="AD921" t="b">
        <v>1</v>
      </c>
      <c r="AE921">
        <v>1</v>
      </c>
      <c r="AF921">
        <v>4.4894556999206543</v>
      </c>
      <c r="AG921">
        <v>0.6349332332611084</v>
      </c>
      <c r="AJ921" t="s">
        <v>187</v>
      </c>
      <c r="AK921" t="b">
        <v>0</v>
      </c>
      <c r="AL921">
        <v>1000</v>
      </c>
      <c r="AM921">
        <v>1.6570001840591431</v>
      </c>
      <c r="AN921">
        <v>1009.311914920807</v>
      </c>
      <c r="AQ921" t="s">
        <v>50</v>
      </c>
      <c r="AR921" t="b">
        <v>1</v>
      </c>
      <c r="AS921">
        <v>2</v>
      </c>
      <c r="AT921">
        <v>9.0425748825073242</v>
      </c>
      <c r="AU921">
        <v>1.67424464225769</v>
      </c>
      <c r="AX921" t="s">
        <v>60</v>
      </c>
      <c r="AY921" t="b">
        <v>0</v>
      </c>
      <c r="AZ921">
        <v>1000</v>
      </c>
      <c r="BA921">
        <v>2.3635017871856689</v>
      </c>
      <c r="BB921">
        <v>1022.754455327988</v>
      </c>
      <c r="BE921" t="s">
        <v>241</v>
      </c>
      <c r="BF921" t="b">
        <v>1</v>
      </c>
      <c r="BG921">
        <v>1</v>
      </c>
      <c r="BH921">
        <v>2.0040044784545898</v>
      </c>
      <c r="BI921">
        <v>0.63637471199035645</v>
      </c>
      <c r="BL921" t="s">
        <v>513</v>
      </c>
      <c r="BM921" t="b">
        <v>1</v>
      </c>
      <c r="BN921">
        <v>1</v>
      </c>
      <c r="BO921">
        <v>1.8477339744567871</v>
      </c>
      <c r="BP921">
        <v>0.61986255645751953</v>
      </c>
    </row>
    <row r="922" spans="1:68" x14ac:dyDescent="0.2">
      <c r="A922" t="s">
        <v>23</v>
      </c>
      <c r="B922" t="b">
        <v>0</v>
      </c>
      <c r="C922">
        <v>1000</v>
      </c>
      <c r="D922">
        <v>2.3282394409179692</v>
      </c>
      <c r="E922">
        <v>1132.785035133362</v>
      </c>
      <c r="H922" t="s">
        <v>120</v>
      </c>
      <c r="I922" t="b">
        <v>1</v>
      </c>
      <c r="J922">
        <v>1</v>
      </c>
      <c r="K922">
        <v>1.753416180610657</v>
      </c>
      <c r="L922">
        <v>0.62507724761962891</v>
      </c>
      <c r="O922" t="s">
        <v>192</v>
      </c>
      <c r="P922" t="b">
        <v>1</v>
      </c>
      <c r="Q922">
        <v>1</v>
      </c>
      <c r="R922">
        <v>3.9285728931427002</v>
      </c>
      <c r="S922">
        <v>0.62468266487121582</v>
      </c>
      <c r="V922" t="s">
        <v>142</v>
      </c>
      <c r="W922" t="b">
        <v>1</v>
      </c>
      <c r="X922">
        <v>1</v>
      </c>
      <c r="Y922">
        <v>5.0932173728942871</v>
      </c>
      <c r="Z922">
        <v>0.62116289138793945</v>
      </c>
      <c r="AC922" t="s">
        <v>312</v>
      </c>
      <c r="AD922" t="b">
        <v>1</v>
      </c>
      <c r="AE922">
        <v>1</v>
      </c>
      <c r="AF922">
        <v>1.35591721534729</v>
      </c>
      <c r="AG922">
        <v>0.6374201774597168</v>
      </c>
      <c r="AJ922" t="s">
        <v>82</v>
      </c>
      <c r="AK922" t="b">
        <v>1</v>
      </c>
      <c r="AL922">
        <v>1</v>
      </c>
      <c r="AM922">
        <v>3.4022245407104492</v>
      </c>
      <c r="AN922">
        <v>0.62444114685058594</v>
      </c>
      <c r="AQ922" t="s">
        <v>89</v>
      </c>
      <c r="AR922" t="b">
        <v>1</v>
      </c>
      <c r="AS922">
        <v>1</v>
      </c>
      <c r="AT922">
        <v>5.2743167877197266</v>
      </c>
      <c r="AU922">
        <v>0.60377669334411621</v>
      </c>
      <c r="AX922" t="s">
        <v>462</v>
      </c>
      <c r="AY922" t="b">
        <v>1</v>
      </c>
      <c r="AZ922">
        <v>1</v>
      </c>
      <c r="BA922">
        <v>2.5312328338623051</v>
      </c>
      <c r="BB922">
        <v>0.64915347099304199</v>
      </c>
      <c r="BE922" t="s">
        <v>480</v>
      </c>
      <c r="BF922" t="b">
        <v>1</v>
      </c>
      <c r="BG922">
        <v>1</v>
      </c>
      <c r="BH922">
        <v>3.66591477394104</v>
      </c>
      <c r="BI922">
        <v>3.2861592769622798</v>
      </c>
      <c r="BL922" t="s">
        <v>204</v>
      </c>
      <c r="BM922" t="b">
        <v>1</v>
      </c>
      <c r="BN922">
        <v>1</v>
      </c>
      <c r="BO922">
        <v>2.4486904144287109</v>
      </c>
      <c r="BP922">
        <v>0.62058258056640625</v>
      </c>
    </row>
    <row r="923" spans="1:68" x14ac:dyDescent="0.2">
      <c r="A923" t="s">
        <v>24</v>
      </c>
      <c r="B923" t="b">
        <v>1</v>
      </c>
      <c r="C923">
        <v>1</v>
      </c>
      <c r="D923">
        <v>5.3965706825256348</v>
      </c>
      <c r="E923">
        <v>0.62471175193786621</v>
      </c>
      <c r="H923" t="s">
        <v>121</v>
      </c>
      <c r="I923" t="b">
        <v>1</v>
      </c>
      <c r="J923">
        <v>1</v>
      </c>
      <c r="K923">
        <v>3.8857583999633789</v>
      </c>
      <c r="L923">
        <v>0.62580752372741699</v>
      </c>
      <c r="O923" t="s">
        <v>193</v>
      </c>
      <c r="P923" t="b">
        <v>1</v>
      </c>
      <c r="Q923">
        <v>1</v>
      </c>
      <c r="R923">
        <v>3.0747630596160889</v>
      </c>
      <c r="S923">
        <v>0.61520814895629883</v>
      </c>
      <c r="V923" t="s">
        <v>143</v>
      </c>
      <c r="W923" t="b">
        <v>1</v>
      </c>
      <c r="X923">
        <v>1</v>
      </c>
      <c r="Y923">
        <v>3.4982986450195308</v>
      </c>
      <c r="Z923">
        <v>0.62833690643310547</v>
      </c>
      <c r="AC923" t="s">
        <v>313</v>
      </c>
      <c r="AD923" t="b">
        <v>1</v>
      </c>
      <c r="AE923">
        <v>4</v>
      </c>
      <c r="AF923">
        <v>3.6994364261627202</v>
      </c>
      <c r="AG923">
        <v>3.7196669578552251</v>
      </c>
      <c r="AJ923" t="s">
        <v>147</v>
      </c>
      <c r="AK923" t="b">
        <v>1</v>
      </c>
      <c r="AL923">
        <v>17</v>
      </c>
      <c r="AM923">
        <v>1.096811771392822</v>
      </c>
      <c r="AN923">
        <v>16.773612499237061</v>
      </c>
      <c r="AQ923" t="s">
        <v>14</v>
      </c>
      <c r="AR923" t="b">
        <v>1</v>
      </c>
      <c r="AS923">
        <v>1</v>
      </c>
      <c r="AT923">
        <v>6.6182713508605957</v>
      </c>
      <c r="AU923">
        <v>0.59745931625366211</v>
      </c>
      <c r="AX923" t="s">
        <v>189</v>
      </c>
      <c r="AY923" t="b">
        <v>1</v>
      </c>
      <c r="AZ923">
        <v>1</v>
      </c>
      <c r="BA923">
        <v>2.8182189464569092</v>
      </c>
      <c r="BB923">
        <v>0.57141542434692383</v>
      </c>
      <c r="BE923" t="s">
        <v>109</v>
      </c>
      <c r="BF923" t="b">
        <v>1</v>
      </c>
      <c r="BG923">
        <v>1</v>
      </c>
      <c r="BH923">
        <v>3.961353063583374</v>
      </c>
      <c r="BI923">
        <v>0.61758661270141602</v>
      </c>
      <c r="BL923" t="s">
        <v>514</v>
      </c>
      <c r="BM923" t="b">
        <v>1</v>
      </c>
      <c r="BN923">
        <v>1</v>
      </c>
      <c r="BO923">
        <v>4.5241813659667969</v>
      </c>
      <c r="BP923">
        <v>0.61557888984680176</v>
      </c>
    </row>
    <row r="924" spans="1:68" x14ac:dyDescent="0.2">
      <c r="A924" t="s">
        <v>25</v>
      </c>
      <c r="B924" t="b">
        <v>1</v>
      </c>
      <c r="C924">
        <v>1</v>
      </c>
      <c r="D924">
        <v>2.6389400959014888</v>
      </c>
      <c r="E924">
        <v>0.62935662269592285</v>
      </c>
      <c r="H924" t="s">
        <v>61</v>
      </c>
      <c r="I924" t="b">
        <v>1</v>
      </c>
      <c r="J924">
        <v>6</v>
      </c>
      <c r="K924">
        <v>1.7856515645980831</v>
      </c>
      <c r="L924">
        <v>5.6019024848937988</v>
      </c>
      <c r="O924" t="s">
        <v>106</v>
      </c>
      <c r="P924" t="b">
        <v>1</v>
      </c>
      <c r="Q924">
        <v>1</v>
      </c>
      <c r="R924">
        <v>3.26646900177002</v>
      </c>
      <c r="S924">
        <v>0.63611507415771484</v>
      </c>
      <c r="V924" t="s">
        <v>255</v>
      </c>
      <c r="W924" t="b">
        <v>1</v>
      </c>
      <c r="X924">
        <v>1</v>
      </c>
      <c r="Y924">
        <v>2.9406228065490718</v>
      </c>
      <c r="Z924">
        <v>0.61989736557006836</v>
      </c>
      <c r="AC924" t="s">
        <v>314</v>
      </c>
      <c r="AD924" t="b">
        <v>1</v>
      </c>
      <c r="AE924">
        <v>1</v>
      </c>
      <c r="AF924">
        <v>1.818042397499084</v>
      </c>
      <c r="AG924">
        <v>1.03272008895874</v>
      </c>
      <c r="AJ924" t="s">
        <v>224</v>
      </c>
      <c r="AK924" t="b">
        <v>1</v>
      </c>
      <c r="AL924">
        <v>4</v>
      </c>
      <c r="AM924">
        <v>4.7675580978393546</v>
      </c>
      <c r="AN924">
        <v>3.7199826240539551</v>
      </c>
      <c r="AQ924" t="s">
        <v>83</v>
      </c>
      <c r="AR924" t="b">
        <v>1</v>
      </c>
      <c r="AS924">
        <v>1</v>
      </c>
      <c r="AT924">
        <v>8.0531721115112305</v>
      </c>
      <c r="AU924">
        <v>0.60139918327331543</v>
      </c>
      <c r="AX924" t="s">
        <v>97</v>
      </c>
      <c r="AY924" t="b">
        <v>1</v>
      </c>
      <c r="AZ924">
        <v>1</v>
      </c>
      <c r="BA924">
        <v>6.3556652069091797</v>
      </c>
      <c r="BB924">
        <v>0.57134056091308594</v>
      </c>
      <c r="BE924" t="s">
        <v>136</v>
      </c>
      <c r="BF924" t="b">
        <v>1</v>
      </c>
      <c r="BG924">
        <v>5</v>
      </c>
      <c r="BH924">
        <v>2.6769571304321289</v>
      </c>
      <c r="BI924">
        <v>4.6528747081756592</v>
      </c>
      <c r="BL924" t="s">
        <v>515</v>
      </c>
      <c r="BM924" t="b">
        <v>1</v>
      </c>
      <c r="BN924">
        <v>8</v>
      </c>
      <c r="BO924">
        <v>2.040469884872437</v>
      </c>
      <c r="BP924">
        <v>7.694566011428833</v>
      </c>
    </row>
    <row r="925" spans="1:68" x14ac:dyDescent="0.2">
      <c r="A925" t="s">
        <v>26</v>
      </c>
      <c r="B925" t="b">
        <v>0</v>
      </c>
      <c r="C925">
        <v>1000</v>
      </c>
      <c r="D925">
        <v>1.930334806442261</v>
      </c>
      <c r="E925">
        <v>1128.2057116031649</v>
      </c>
      <c r="H925" t="s">
        <v>122</v>
      </c>
      <c r="I925" t="b">
        <v>1</v>
      </c>
      <c r="J925">
        <v>1</v>
      </c>
      <c r="K925">
        <v>3.731281042098999</v>
      </c>
      <c r="L925">
        <v>0.62759637832641602</v>
      </c>
      <c r="O925" t="s">
        <v>194</v>
      </c>
      <c r="P925" t="b">
        <v>1</v>
      </c>
      <c r="Q925">
        <v>1</v>
      </c>
      <c r="R925">
        <v>3.0070967674255371</v>
      </c>
      <c r="S925">
        <v>0.61632061004638672</v>
      </c>
      <c r="V925" t="s">
        <v>39</v>
      </c>
      <c r="W925" t="b">
        <v>1</v>
      </c>
      <c r="X925">
        <v>1</v>
      </c>
      <c r="Y925">
        <v>4.0393166542053223</v>
      </c>
      <c r="Z925">
        <v>0.62296056747436523</v>
      </c>
      <c r="AC925" t="s">
        <v>315</v>
      </c>
      <c r="AD925" t="b">
        <v>1</v>
      </c>
      <c r="AE925">
        <v>1</v>
      </c>
      <c r="AF925">
        <v>8.9356250762939453</v>
      </c>
      <c r="AG925">
        <v>0.62371325492858887</v>
      </c>
      <c r="AJ925" t="s">
        <v>404</v>
      </c>
      <c r="AK925" t="b">
        <v>1</v>
      </c>
      <c r="AL925">
        <v>1</v>
      </c>
      <c r="AM925">
        <v>4.0492534637451172</v>
      </c>
      <c r="AN925">
        <v>0.61774635314941406</v>
      </c>
      <c r="AQ925" t="s">
        <v>49</v>
      </c>
      <c r="AR925" t="b">
        <v>1</v>
      </c>
      <c r="AS925">
        <v>1</v>
      </c>
      <c r="AT925">
        <v>4.8718810081481934</v>
      </c>
      <c r="AU925">
        <v>0.63883066177368164</v>
      </c>
      <c r="AX925" t="s">
        <v>99</v>
      </c>
      <c r="AY925" t="b">
        <v>1</v>
      </c>
      <c r="AZ925">
        <v>13</v>
      </c>
      <c r="BA925">
        <v>2.2428567409515381</v>
      </c>
      <c r="BB925">
        <v>12.85483002662659</v>
      </c>
      <c r="BE925" t="s">
        <v>454</v>
      </c>
      <c r="BF925" t="b">
        <v>1</v>
      </c>
      <c r="BG925">
        <v>1</v>
      </c>
      <c r="BH925">
        <v>6.1131043434143066</v>
      </c>
      <c r="BI925">
        <v>0.69057345390319824</v>
      </c>
      <c r="BL925" t="s">
        <v>439</v>
      </c>
      <c r="BM925" t="b">
        <v>1</v>
      </c>
      <c r="BN925">
        <v>1</v>
      </c>
      <c r="BO925">
        <v>4.3505649566650391</v>
      </c>
      <c r="BP925">
        <v>0.6173253059387207</v>
      </c>
    </row>
    <row r="926" spans="1:68" x14ac:dyDescent="0.2">
      <c r="A926" t="s">
        <v>27</v>
      </c>
      <c r="B926" t="b">
        <v>1</v>
      </c>
      <c r="C926">
        <v>1</v>
      </c>
      <c r="D926">
        <v>3.0068328380584721</v>
      </c>
      <c r="E926">
        <v>0.61057567596435547</v>
      </c>
      <c r="H926" t="s">
        <v>123</v>
      </c>
      <c r="I926" t="b">
        <v>1</v>
      </c>
      <c r="J926">
        <v>1</v>
      </c>
      <c r="K926">
        <v>2.5148966312408452</v>
      </c>
      <c r="L926">
        <v>0.63207769393920898</v>
      </c>
      <c r="O926" t="s">
        <v>136</v>
      </c>
      <c r="P926" t="b">
        <v>1</v>
      </c>
      <c r="Q926">
        <v>1</v>
      </c>
      <c r="R926">
        <v>2.8446369171142578</v>
      </c>
      <c r="S926">
        <v>0.63583731651306152</v>
      </c>
      <c r="V926" t="s">
        <v>256</v>
      </c>
      <c r="W926" t="b">
        <v>1</v>
      </c>
      <c r="X926">
        <v>1</v>
      </c>
      <c r="Y926">
        <v>5.1987543106079102</v>
      </c>
      <c r="Z926">
        <v>0.6131598949432373</v>
      </c>
      <c r="AC926" t="s">
        <v>316</v>
      </c>
      <c r="AD926" t="b">
        <v>1</v>
      </c>
      <c r="AE926">
        <v>1</v>
      </c>
      <c r="AF926">
        <v>6.4201192855834961</v>
      </c>
      <c r="AG926">
        <v>0.62072896957397461</v>
      </c>
      <c r="AJ926" t="s">
        <v>133</v>
      </c>
      <c r="AK926" t="b">
        <v>1</v>
      </c>
      <c r="AL926">
        <v>1</v>
      </c>
      <c r="AM926">
        <v>4.001439094543457</v>
      </c>
      <c r="AN926">
        <v>0.62528157234191895</v>
      </c>
      <c r="AQ926" t="s">
        <v>143</v>
      </c>
      <c r="AR926" t="b">
        <v>1</v>
      </c>
      <c r="AS926">
        <v>1</v>
      </c>
      <c r="AT926">
        <v>3.5864427089691162</v>
      </c>
      <c r="AU926">
        <v>0.60491132736206055</v>
      </c>
      <c r="AX926" t="s">
        <v>198</v>
      </c>
      <c r="AY926" t="b">
        <v>1</v>
      </c>
      <c r="AZ926">
        <v>1</v>
      </c>
      <c r="BA926">
        <v>4.9750847816467294</v>
      </c>
      <c r="BB926">
        <v>0.63130283355712891</v>
      </c>
      <c r="BE926" t="s">
        <v>66</v>
      </c>
      <c r="BF926" t="b">
        <v>1</v>
      </c>
      <c r="BG926">
        <v>1</v>
      </c>
      <c r="BH926">
        <v>4.3305840492248544</v>
      </c>
      <c r="BI926">
        <v>0.6303093433380127</v>
      </c>
      <c r="BL926" t="s">
        <v>516</v>
      </c>
      <c r="BM926" t="b">
        <v>1</v>
      </c>
      <c r="BN926">
        <v>1</v>
      </c>
      <c r="BO926">
        <v>1.505387544631958</v>
      </c>
      <c r="BP926">
        <v>0.61963200569152832</v>
      </c>
    </row>
    <row r="927" spans="1:68" x14ac:dyDescent="0.2">
      <c r="A927" t="s">
        <v>28</v>
      </c>
      <c r="B927" t="b">
        <v>1</v>
      </c>
      <c r="C927">
        <v>9</v>
      </c>
      <c r="D927">
        <v>2.691483736038208</v>
      </c>
      <c r="E927">
        <v>9.0266215801239014</v>
      </c>
      <c r="H927" t="s">
        <v>103</v>
      </c>
      <c r="I927" t="b">
        <v>0</v>
      </c>
      <c r="J927">
        <v>1000</v>
      </c>
      <c r="K927">
        <v>2.221978902816772</v>
      </c>
      <c r="L927">
        <v>1018.055750370026</v>
      </c>
      <c r="O927" t="s">
        <v>195</v>
      </c>
      <c r="P927" t="b">
        <v>1</v>
      </c>
      <c r="Q927">
        <v>1</v>
      </c>
      <c r="R927">
        <v>4.9709177017211914</v>
      </c>
      <c r="S927">
        <v>0.62912869453430176</v>
      </c>
      <c r="V927" t="s">
        <v>257</v>
      </c>
      <c r="W927" t="b">
        <v>1</v>
      </c>
      <c r="X927">
        <v>1</v>
      </c>
      <c r="Y927">
        <v>8.1686887741088867</v>
      </c>
      <c r="Z927">
        <v>0.62963747978210449</v>
      </c>
      <c r="AC927" t="s">
        <v>317</v>
      </c>
      <c r="AD927" t="b">
        <v>0</v>
      </c>
      <c r="AE927">
        <v>1000</v>
      </c>
      <c r="AF927">
        <v>1.2811703681945801</v>
      </c>
      <c r="AG927">
        <v>1081.015926599503</v>
      </c>
      <c r="AJ927" t="s">
        <v>405</v>
      </c>
      <c r="AK927" t="b">
        <v>1</v>
      </c>
      <c r="AL927">
        <v>1</v>
      </c>
      <c r="AM927">
        <v>3.391185998916626</v>
      </c>
      <c r="AN927">
        <v>0.62117195129394531</v>
      </c>
      <c r="AQ927" t="s">
        <v>82</v>
      </c>
      <c r="AR927" t="b">
        <v>1</v>
      </c>
      <c r="AS927">
        <v>1</v>
      </c>
      <c r="AT927">
        <v>5.9998760223388672</v>
      </c>
      <c r="AU927">
        <v>0.6629033088684082</v>
      </c>
      <c r="AX927" t="s">
        <v>243</v>
      </c>
      <c r="AY927" t="b">
        <v>0</v>
      </c>
      <c r="AZ927">
        <v>1000</v>
      </c>
      <c r="BA927">
        <v>2.9422445297241211</v>
      </c>
      <c r="BB927">
        <v>942.48574066162109</v>
      </c>
      <c r="BE927" t="s">
        <v>271</v>
      </c>
      <c r="BF927" t="b">
        <v>1</v>
      </c>
      <c r="BG927">
        <v>1</v>
      </c>
      <c r="BH927">
        <v>2.5601959228515621</v>
      </c>
      <c r="BI927">
        <v>0.78267836570739746</v>
      </c>
      <c r="BL927" t="s">
        <v>162</v>
      </c>
      <c r="BM927" t="b">
        <v>1</v>
      </c>
      <c r="BN927">
        <v>1</v>
      </c>
      <c r="BO927">
        <v>2.1135067939758301</v>
      </c>
      <c r="BP927">
        <v>0.61748456954956055</v>
      </c>
    </row>
    <row r="928" spans="1:68" x14ac:dyDescent="0.2">
      <c r="A928" t="s">
        <v>29</v>
      </c>
      <c r="B928" t="b">
        <v>1</v>
      </c>
      <c r="C928">
        <v>1</v>
      </c>
      <c r="D928">
        <v>2.5986015796661381</v>
      </c>
      <c r="E928">
        <v>0.62172102928161621</v>
      </c>
      <c r="H928" t="s">
        <v>72</v>
      </c>
      <c r="I928" t="b">
        <v>1</v>
      </c>
      <c r="J928">
        <v>1</v>
      </c>
      <c r="K928">
        <v>4.4356179237365723</v>
      </c>
      <c r="L928">
        <v>0.62509608268737793</v>
      </c>
      <c r="O928" t="s">
        <v>97</v>
      </c>
      <c r="P928" t="b">
        <v>1</v>
      </c>
      <c r="Q928">
        <v>1</v>
      </c>
      <c r="R928">
        <v>3.3527340888977051</v>
      </c>
      <c r="S928">
        <v>0.6823270320892334</v>
      </c>
      <c r="V928" t="s">
        <v>258</v>
      </c>
      <c r="W928" t="b">
        <v>1</v>
      </c>
      <c r="X928">
        <v>4</v>
      </c>
      <c r="Y928">
        <v>2.7358055114746089</v>
      </c>
      <c r="Z928">
        <v>3.6591355800628662</v>
      </c>
      <c r="AC928" t="s">
        <v>318</v>
      </c>
      <c r="AD928" t="b">
        <v>1</v>
      </c>
      <c r="AE928">
        <v>1</v>
      </c>
      <c r="AF928">
        <v>5.1140580177307129</v>
      </c>
      <c r="AG928">
        <v>0.79368376731872559</v>
      </c>
      <c r="AJ928" t="s">
        <v>406</v>
      </c>
      <c r="AK928" t="b">
        <v>1</v>
      </c>
      <c r="AL928">
        <v>1</v>
      </c>
      <c r="AM928">
        <v>2.3752255439758301</v>
      </c>
      <c r="AN928">
        <v>0.62836933135986328</v>
      </c>
      <c r="AQ928" t="s">
        <v>27</v>
      </c>
      <c r="AR928" t="b">
        <v>1</v>
      </c>
      <c r="AS928">
        <v>1</v>
      </c>
      <c r="AT928">
        <v>5.8435430526733398</v>
      </c>
      <c r="AU928">
        <v>0.616302490234375</v>
      </c>
      <c r="AX928" t="s">
        <v>111</v>
      </c>
      <c r="AY928" t="b">
        <v>1</v>
      </c>
      <c r="AZ928">
        <v>6</v>
      </c>
      <c r="BA928">
        <v>3.36937403678894</v>
      </c>
      <c r="BB928">
        <v>5.6813321113586426</v>
      </c>
      <c r="BE928" t="s">
        <v>481</v>
      </c>
      <c r="BF928" t="b">
        <v>1</v>
      </c>
      <c r="BG928">
        <v>2</v>
      </c>
      <c r="BH928">
        <v>3.0598618984222412</v>
      </c>
      <c r="BI928">
        <v>1.6501786708831789</v>
      </c>
      <c r="BL928" t="s">
        <v>517</v>
      </c>
      <c r="BM928" t="b">
        <v>1</v>
      </c>
      <c r="BN928">
        <v>1</v>
      </c>
      <c r="BO928">
        <v>4.4727025032043457</v>
      </c>
      <c r="BP928">
        <v>0.61771345138549805</v>
      </c>
    </row>
    <row r="929" spans="1:68" x14ac:dyDescent="0.2">
      <c r="A929" t="s">
        <v>30</v>
      </c>
      <c r="B929" t="b">
        <v>1</v>
      </c>
      <c r="C929">
        <v>1</v>
      </c>
      <c r="D929">
        <v>2.352185726165771</v>
      </c>
      <c r="E929">
        <v>0.78472661972045898</v>
      </c>
      <c r="H929" t="s">
        <v>124</v>
      </c>
      <c r="I929" t="b">
        <v>1</v>
      </c>
      <c r="J929">
        <v>1</v>
      </c>
      <c r="K929">
        <v>1.2616099119186399</v>
      </c>
      <c r="L929">
        <v>0.97106742858886719</v>
      </c>
      <c r="O929" t="s">
        <v>86</v>
      </c>
      <c r="P929" t="b">
        <v>1</v>
      </c>
      <c r="Q929">
        <v>1</v>
      </c>
      <c r="R929">
        <v>1.895850300788879</v>
      </c>
      <c r="S929">
        <v>0.62580347061157227</v>
      </c>
      <c r="V929" t="s">
        <v>163</v>
      </c>
      <c r="W929" t="b">
        <v>1</v>
      </c>
      <c r="X929">
        <v>1</v>
      </c>
      <c r="Y929">
        <v>1.1733096837997441</v>
      </c>
      <c r="Z929">
        <v>0.62418103218078613</v>
      </c>
      <c r="AC929" t="s">
        <v>319</v>
      </c>
      <c r="AD929" t="b">
        <v>1</v>
      </c>
      <c r="AE929">
        <v>1</v>
      </c>
      <c r="AF929">
        <v>6.1879401206970206</v>
      </c>
      <c r="AG929">
        <v>0.61822605133056641</v>
      </c>
      <c r="AJ929" t="s">
        <v>152</v>
      </c>
      <c r="AK929" t="b">
        <v>1</v>
      </c>
      <c r="AL929">
        <v>2</v>
      </c>
      <c r="AM929">
        <v>1.8946242332458501</v>
      </c>
      <c r="AN929">
        <v>1.6438624858856199</v>
      </c>
      <c r="AQ929" t="s">
        <v>226</v>
      </c>
      <c r="AR929" t="b">
        <v>1</v>
      </c>
      <c r="AS929">
        <v>86</v>
      </c>
      <c r="AT929">
        <v>4.3403897285461426</v>
      </c>
      <c r="AU929">
        <v>84.121622562408447</v>
      </c>
      <c r="AX929" t="s">
        <v>246</v>
      </c>
      <c r="AY929" t="b">
        <v>1</v>
      </c>
      <c r="AZ929">
        <v>1</v>
      </c>
      <c r="BA929">
        <v>3.5762133598327641</v>
      </c>
      <c r="BB929">
        <v>0.61739754676818848</v>
      </c>
      <c r="BE929" t="s">
        <v>183</v>
      </c>
      <c r="BF929" t="b">
        <v>0</v>
      </c>
      <c r="BG929">
        <v>1000</v>
      </c>
      <c r="BH929">
        <v>1.6651779413223271</v>
      </c>
      <c r="BI929">
        <v>1117.7632989883421</v>
      </c>
      <c r="BL929" t="s">
        <v>518</v>
      </c>
      <c r="BM929" t="b">
        <v>1</v>
      </c>
      <c r="BN929">
        <v>1</v>
      </c>
      <c r="BO929">
        <v>2.8603603839874272</v>
      </c>
      <c r="BP929">
        <v>0.61895537376403809</v>
      </c>
    </row>
    <row r="930" spans="1:68" x14ac:dyDescent="0.2">
      <c r="A930" t="s">
        <v>31</v>
      </c>
      <c r="B930" t="b">
        <v>0</v>
      </c>
      <c r="C930">
        <v>1000</v>
      </c>
      <c r="D930">
        <v>4.8275408744812012</v>
      </c>
      <c r="E930">
        <v>1202.4145569801331</v>
      </c>
      <c r="H930" t="s">
        <v>125</v>
      </c>
      <c r="I930" t="b">
        <v>1</v>
      </c>
      <c r="J930">
        <v>120</v>
      </c>
      <c r="K930">
        <v>2.0694975852966309</v>
      </c>
      <c r="L930">
        <v>122.9582142829895</v>
      </c>
      <c r="O930" t="s">
        <v>196</v>
      </c>
      <c r="P930" t="b">
        <v>1</v>
      </c>
      <c r="Q930">
        <v>10</v>
      </c>
      <c r="R930">
        <v>6.999445915222168</v>
      </c>
      <c r="S930">
        <v>9.7429428100585938</v>
      </c>
      <c r="V930" t="s">
        <v>82</v>
      </c>
      <c r="W930" t="b">
        <v>1</v>
      </c>
      <c r="X930">
        <v>1</v>
      </c>
      <c r="Y930">
        <v>2.5705971717834468</v>
      </c>
      <c r="Z930">
        <v>0.61184215545654297</v>
      </c>
      <c r="AC930" t="s">
        <v>320</v>
      </c>
      <c r="AD930" t="b">
        <v>1</v>
      </c>
      <c r="AE930">
        <v>1</v>
      </c>
      <c r="AF930">
        <v>8.6546506881713867</v>
      </c>
      <c r="AG930">
        <v>0.79697418212890625</v>
      </c>
      <c r="AJ930" t="s">
        <v>407</v>
      </c>
      <c r="AK930" t="b">
        <v>1</v>
      </c>
      <c r="AL930">
        <v>1</v>
      </c>
      <c r="AM930">
        <v>1.242741703987122</v>
      </c>
      <c r="AN930">
        <v>0.63001894950866699</v>
      </c>
      <c r="AQ930" t="s">
        <v>284</v>
      </c>
      <c r="AR930" t="b">
        <v>1</v>
      </c>
      <c r="AS930">
        <v>8</v>
      </c>
      <c r="AT930">
        <v>4.8340039253234863</v>
      </c>
      <c r="AU930">
        <v>7.4251418113708496</v>
      </c>
      <c r="AX930" t="s">
        <v>103</v>
      </c>
      <c r="AY930" t="b">
        <v>0</v>
      </c>
      <c r="AZ930">
        <v>1000</v>
      </c>
      <c r="BA930">
        <v>3.6066431999206539</v>
      </c>
      <c r="BB930">
        <v>977.11643934249878</v>
      </c>
      <c r="BE930" t="s">
        <v>482</v>
      </c>
      <c r="BF930" t="b">
        <v>1</v>
      </c>
      <c r="BG930">
        <v>1</v>
      </c>
      <c r="BH930">
        <v>5.9147119522094727</v>
      </c>
      <c r="BI930">
        <v>0.67384934425354004</v>
      </c>
      <c r="BL930" t="s">
        <v>519</v>
      </c>
      <c r="BM930" t="b">
        <v>1</v>
      </c>
      <c r="BN930">
        <v>1</v>
      </c>
      <c r="BO930">
        <v>4.3856501579284668</v>
      </c>
      <c r="BP930">
        <v>1.03026270866394</v>
      </c>
    </row>
    <row r="931" spans="1:68" x14ac:dyDescent="0.2">
      <c r="A931" t="s">
        <v>32</v>
      </c>
      <c r="B931" t="b">
        <v>1</v>
      </c>
      <c r="C931">
        <v>1</v>
      </c>
      <c r="D931">
        <v>1.8220887184143071</v>
      </c>
      <c r="E931">
        <v>0.77031612396240234</v>
      </c>
      <c r="H931" t="s">
        <v>126</v>
      </c>
      <c r="I931" t="b">
        <v>0</v>
      </c>
      <c r="J931">
        <v>1000</v>
      </c>
      <c r="K931">
        <v>0.92132484912872314</v>
      </c>
      <c r="L931">
        <v>1024.7774715423579</v>
      </c>
      <c r="O931" t="s">
        <v>197</v>
      </c>
      <c r="P931" t="b">
        <v>1</v>
      </c>
      <c r="Q931">
        <v>1</v>
      </c>
      <c r="R931">
        <v>2.210241556167603</v>
      </c>
      <c r="S931">
        <v>0.63589096069335938</v>
      </c>
      <c r="V931" t="s">
        <v>259</v>
      </c>
      <c r="W931" t="b">
        <v>1</v>
      </c>
      <c r="X931">
        <v>1</v>
      </c>
      <c r="Y931">
        <v>6.2922606468200684</v>
      </c>
      <c r="Z931">
        <v>0.62395644187927246</v>
      </c>
      <c r="AC931" t="s">
        <v>321</v>
      </c>
      <c r="AD931" t="b">
        <v>1</v>
      </c>
      <c r="AE931">
        <v>1</v>
      </c>
      <c r="AF931">
        <v>5.2017912864685059</v>
      </c>
      <c r="AG931">
        <v>0.62017941474914551</v>
      </c>
      <c r="AJ931" t="s">
        <v>293</v>
      </c>
      <c r="AK931" t="b">
        <v>1</v>
      </c>
      <c r="AL931">
        <v>1</v>
      </c>
      <c r="AM931">
        <v>0.91547423601150513</v>
      </c>
      <c r="AN931">
        <v>0.63165640830993652</v>
      </c>
      <c r="AQ931" t="s">
        <v>422</v>
      </c>
      <c r="AR931" t="b">
        <v>1</v>
      </c>
      <c r="AS931">
        <v>2</v>
      </c>
      <c r="AT931">
        <v>7.1415767669677734</v>
      </c>
      <c r="AU931">
        <v>1.652748584747314</v>
      </c>
      <c r="AX931" t="s">
        <v>51</v>
      </c>
      <c r="AY931" t="b">
        <v>1</v>
      </c>
      <c r="AZ931">
        <v>1</v>
      </c>
      <c r="BA931">
        <v>2.1234900951385498</v>
      </c>
      <c r="BB931">
        <v>0.62368297576904297</v>
      </c>
      <c r="BE931" t="s">
        <v>483</v>
      </c>
      <c r="BF931" t="b">
        <v>1</v>
      </c>
      <c r="BG931">
        <v>1</v>
      </c>
      <c r="BH931">
        <v>3.2589879035949711</v>
      </c>
      <c r="BI931">
        <v>0.78701925277709961</v>
      </c>
      <c r="BL931" t="s">
        <v>520</v>
      </c>
      <c r="BM931" t="b">
        <v>1</v>
      </c>
      <c r="BN931">
        <v>1</v>
      </c>
      <c r="BO931">
        <v>1.439472436904907</v>
      </c>
      <c r="BP931">
        <v>0.61796879768371582</v>
      </c>
    </row>
    <row r="932" spans="1:68" x14ac:dyDescent="0.2">
      <c r="A932" t="s">
        <v>33</v>
      </c>
      <c r="B932" t="b">
        <v>0</v>
      </c>
      <c r="C932">
        <v>1000</v>
      </c>
      <c r="D932">
        <v>2.8734805583953862</v>
      </c>
      <c r="E932">
        <v>1069.817366361618</v>
      </c>
      <c r="H932" t="s">
        <v>127</v>
      </c>
      <c r="I932" t="b">
        <v>1</v>
      </c>
      <c r="J932">
        <v>984</v>
      </c>
      <c r="K932">
        <v>1.828856348991394</v>
      </c>
      <c r="L932">
        <v>999.2052788734436</v>
      </c>
      <c r="O932" t="s">
        <v>198</v>
      </c>
      <c r="P932" t="b">
        <v>1</v>
      </c>
      <c r="Q932">
        <v>1</v>
      </c>
      <c r="R932">
        <v>3.460885763168335</v>
      </c>
      <c r="S932">
        <v>0.63425207138061523</v>
      </c>
      <c r="V932" t="s">
        <v>260</v>
      </c>
      <c r="W932" t="b">
        <v>1</v>
      </c>
      <c r="X932">
        <v>1</v>
      </c>
      <c r="Y932">
        <v>5.5101852416992188</v>
      </c>
      <c r="Z932">
        <v>0.64922356605529785</v>
      </c>
      <c r="AC932" t="s">
        <v>322</v>
      </c>
      <c r="AD932" t="b">
        <v>1</v>
      </c>
      <c r="AE932">
        <v>1</v>
      </c>
      <c r="AF932">
        <v>2.8690047264099121</v>
      </c>
      <c r="AG932">
        <v>0.62488341331481934</v>
      </c>
      <c r="AJ932" t="s">
        <v>408</v>
      </c>
      <c r="AK932" t="b">
        <v>1</v>
      </c>
      <c r="AL932">
        <v>1</v>
      </c>
      <c r="AM932">
        <v>1.719794392585754</v>
      </c>
      <c r="AN932">
        <v>0.62882757186889648</v>
      </c>
      <c r="AQ932" t="s">
        <v>112</v>
      </c>
      <c r="AR932" t="b">
        <v>1</v>
      </c>
      <c r="AS932">
        <v>1</v>
      </c>
      <c r="AT932">
        <v>4.8577804565429688</v>
      </c>
      <c r="AU932">
        <v>0.6316368579864502</v>
      </c>
      <c r="AX932" t="s">
        <v>88</v>
      </c>
      <c r="AY932" t="b">
        <v>0</v>
      </c>
      <c r="AZ932">
        <v>1000</v>
      </c>
      <c r="BA932">
        <v>2.009833812713623</v>
      </c>
      <c r="BB932">
        <v>927.5496621131897</v>
      </c>
      <c r="BE932" t="s">
        <v>146</v>
      </c>
      <c r="BF932" t="b">
        <v>1</v>
      </c>
      <c r="BG932">
        <v>1</v>
      </c>
      <c r="BH932">
        <v>5.4353141784667969</v>
      </c>
      <c r="BI932">
        <v>0.63271260261535645</v>
      </c>
      <c r="BL932" t="s">
        <v>521</v>
      </c>
      <c r="BM932" t="b">
        <v>1</v>
      </c>
      <c r="BN932">
        <v>1</v>
      </c>
      <c r="BO932">
        <v>7.432673454284668</v>
      </c>
      <c r="BP932">
        <v>0.95754003524780273</v>
      </c>
    </row>
    <row r="933" spans="1:68" x14ac:dyDescent="0.2">
      <c r="A933" t="s">
        <v>34</v>
      </c>
      <c r="B933" t="b">
        <v>0</v>
      </c>
      <c r="C933">
        <v>1000</v>
      </c>
      <c r="D933">
        <v>4.7398476600646973</v>
      </c>
      <c r="E933">
        <v>1033.775307655334</v>
      </c>
      <c r="H933" t="s">
        <v>128</v>
      </c>
      <c r="I933" t="b">
        <v>1</v>
      </c>
      <c r="J933">
        <v>1</v>
      </c>
      <c r="K933">
        <v>2.8367185592651372</v>
      </c>
      <c r="L933">
        <v>0.63982033729553223</v>
      </c>
      <c r="O933" t="s">
        <v>199</v>
      </c>
      <c r="P933" t="b">
        <v>1</v>
      </c>
      <c r="Q933">
        <v>1</v>
      </c>
      <c r="R933">
        <v>3.6874721050262451</v>
      </c>
      <c r="S933">
        <v>0.67928862571716309</v>
      </c>
      <c r="V933" t="s">
        <v>57</v>
      </c>
      <c r="W933" t="b">
        <v>1</v>
      </c>
      <c r="X933">
        <v>1</v>
      </c>
      <c r="Y933">
        <v>2.256535530090332</v>
      </c>
      <c r="Z933">
        <v>1.0218243598937991</v>
      </c>
      <c r="AC933" t="s">
        <v>323</v>
      </c>
      <c r="AD933" t="b">
        <v>1</v>
      </c>
      <c r="AE933">
        <v>1</v>
      </c>
      <c r="AF933">
        <v>1.8448038101196289</v>
      </c>
      <c r="AG933">
        <v>0.80128955841064453</v>
      </c>
      <c r="AJ933" t="s">
        <v>409</v>
      </c>
      <c r="AK933" t="b">
        <v>1</v>
      </c>
      <c r="AL933">
        <v>2</v>
      </c>
      <c r="AM933">
        <v>4.1701674461364746</v>
      </c>
      <c r="AN933">
        <v>1.6270966529846189</v>
      </c>
      <c r="AQ933" t="s">
        <v>449</v>
      </c>
      <c r="AR933" t="b">
        <v>1</v>
      </c>
      <c r="AS933">
        <v>1</v>
      </c>
      <c r="AT933">
        <v>5.0242767333984384</v>
      </c>
      <c r="AU933">
        <v>0.59484362602233887</v>
      </c>
      <c r="AX933" t="s">
        <v>54</v>
      </c>
      <c r="AY933" t="b">
        <v>1</v>
      </c>
      <c r="AZ933">
        <v>1</v>
      </c>
      <c r="BA933">
        <v>6.049201488494873</v>
      </c>
      <c r="BB933">
        <v>0.62686371803283691</v>
      </c>
      <c r="BE933" t="s">
        <v>178</v>
      </c>
      <c r="BF933" t="b">
        <v>1</v>
      </c>
      <c r="BG933">
        <v>1</v>
      </c>
      <c r="BH933">
        <v>4.1671338081359863</v>
      </c>
      <c r="BI933">
        <v>0.65663528442382812</v>
      </c>
      <c r="BL933" t="s">
        <v>522</v>
      </c>
      <c r="BM933" t="b">
        <v>1</v>
      </c>
      <c r="BN933">
        <v>1</v>
      </c>
      <c r="BO933">
        <v>6.8425827026367188</v>
      </c>
      <c r="BP933">
        <v>0.61659836769104004</v>
      </c>
    </row>
    <row r="934" spans="1:68" x14ac:dyDescent="0.2">
      <c r="A934" t="s">
        <v>35</v>
      </c>
      <c r="B934" t="b">
        <v>1</v>
      </c>
      <c r="C934">
        <v>1</v>
      </c>
      <c r="D934">
        <v>7.413123607635498</v>
      </c>
      <c r="E934">
        <v>0.61450576782226562</v>
      </c>
      <c r="H934" t="s">
        <v>83</v>
      </c>
      <c r="I934" t="b">
        <v>1</v>
      </c>
      <c r="J934">
        <v>97</v>
      </c>
      <c r="K934">
        <v>1.103671073913574</v>
      </c>
      <c r="L934">
        <v>97.358198165893555</v>
      </c>
      <c r="O934" t="s">
        <v>200</v>
      </c>
      <c r="P934" t="b">
        <v>1</v>
      </c>
      <c r="Q934">
        <v>1</v>
      </c>
      <c r="R934">
        <v>3.66168212890625</v>
      </c>
      <c r="S934">
        <v>0.62577939033508301</v>
      </c>
      <c r="V934" t="s">
        <v>261</v>
      </c>
      <c r="W934" t="b">
        <v>1</v>
      </c>
      <c r="X934">
        <v>1</v>
      </c>
      <c r="Y934">
        <v>2.8384780883789058</v>
      </c>
      <c r="Z934">
        <v>0.62230229377746582</v>
      </c>
      <c r="AC934" t="s">
        <v>324</v>
      </c>
      <c r="AD934" t="b">
        <v>1</v>
      </c>
      <c r="AE934">
        <v>1</v>
      </c>
      <c r="AF934">
        <v>5.4862585067749023</v>
      </c>
      <c r="AG934">
        <v>0.61946368217468262</v>
      </c>
      <c r="AJ934" t="s">
        <v>410</v>
      </c>
      <c r="AK934" t="b">
        <v>1</v>
      </c>
      <c r="AL934">
        <v>1</v>
      </c>
      <c r="AM934">
        <v>4.6040191650390616</v>
      </c>
      <c r="AN934">
        <v>0.6153872013092041</v>
      </c>
      <c r="AQ934" t="s">
        <v>294</v>
      </c>
      <c r="AR934" t="b">
        <v>1</v>
      </c>
      <c r="AS934">
        <v>1</v>
      </c>
      <c r="AT934">
        <v>5.9121899604797363</v>
      </c>
      <c r="AU934">
        <v>0.63387632369995117</v>
      </c>
      <c r="AX934" t="s">
        <v>244</v>
      </c>
      <c r="AY934" t="b">
        <v>1</v>
      </c>
      <c r="AZ934">
        <v>1</v>
      </c>
      <c r="BA934">
        <v>3.2483358383178711</v>
      </c>
      <c r="BB934">
        <v>0.63066530227661133</v>
      </c>
      <c r="BE934" t="s">
        <v>85</v>
      </c>
      <c r="BF934" t="b">
        <v>1</v>
      </c>
      <c r="BG934">
        <v>1</v>
      </c>
      <c r="BH934">
        <v>6.5936951637268066</v>
      </c>
      <c r="BI934">
        <v>0.6220548152923584</v>
      </c>
      <c r="BL934" t="s">
        <v>523</v>
      </c>
      <c r="BM934" t="b">
        <v>1</v>
      </c>
      <c r="BN934">
        <v>1</v>
      </c>
      <c r="BO934">
        <v>3.1228423118591309</v>
      </c>
      <c r="BP934">
        <v>0.61706757545471191</v>
      </c>
    </row>
    <row r="935" spans="1:68" x14ac:dyDescent="0.2">
      <c r="A935" t="s">
        <v>36</v>
      </c>
      <c r="B935" t="b">
        <v>1</v>
      </c>
      <c r="C935">
        <v>13</v>
      </c>
      <c r="D935">
        <v>2.9299860000610352</v>
      </c>
      <c r="E935">
        <v>15.880049705505369</v>
      </c>
      <c r="H935" t="s">
        <v>129</v>
      </c>
      <c r="I935" t="b">
        <v>1</v>
      </c>
      <c r="J935">
        <v>1</v>
      </c>
      <c r="K935">
        <v>3.5149910449981689</v>
      </c>
      <c r="L935">
        <v>0.62520384788513184</v>
      </c>
      <c r="O935" t="s">
        <v>129</v>
      </c>
      <c r="P935" t="b">
        <v>1</v>
      </c>
      <c r="Q935">
        <v>162</v>
      </c>
      <c r="R935">
        <v>2.6684355735778809</v>
      </c>
      <c r="S935">
        <v>164.27334094047549</v>
      </c>
      <c r="V935" t="s">
        <v>52</v>
      </c>
      <c r="W935" t="b">
        <v>1</v>
      </c>
      <c r="X935">
        <v>1</v>
      </c>
      <c r="Y935">
        <v>5.1120185852050781</v>
      </c>
      <c r="Z935">
        <v>0.61915898323059082</v>
      </c>
      <c r="AC935" t="s">
        <v>325</v>
      </c>
      <c r="AD935" t="b">
        <v>1</v>
      </c>
      <c r="AE935">
        <v>1</v>
      </c>
      <c r="AF935">
        <v>5.2247371673583984</v>
      </c>
      <c r="AG935">
        <v>0.77767825126647949</v>
      </c>
      <c r="AJ935" t="s">
        <v>41</v>
      </c>
      <c r="AK935" t="b">
        <v>1</v>
      </c>
      <c r="AL935">
        <v>1</v>
      </c>
      <c r="AM935">
        <v>3.146530389785767</v>
      </c>
      <c r="AN935">
        <v>0.60285162925720215</v>
      </c>
      <c r="AQ935" t="s">
        <v>77</v>
      </c>
      <c r="AR935" t="b">
        <v>1</v>
      </c>
      <c r="AS935">
        <v>1</v>
      </c>
      <c r="AT935">
        <v>4.5532913208007812</v>
      </c>
      <c r="AU935">
        <v>0.61951947212219238</v>
      </c>
      <c r="AX935" t="s">
        <v>34</v>
      </c>
      <c r="AY935" t="b">
        <v>1</v>
      </c>
      <c r="AZ935">
        <v>3</v>
      </c>
      <c r="BA935">
        <v>2.036527156829834</v>
      </c>
      <c r="BB935">
        <v>2.4416289329528809</v>
      </c>
      <c r="BE935" t="s">
        <v>484</v>
      </c>
      <c r="BF935" t="b">
        <v>1</v>
      </c>
      <c r="BG935">
        <v>1</v>
      </c>
      <c r="BH935">
        <v>3.158327579498291</v>
      </c>
      <c r="BI935">
        <v>0.86284327507019043</v>
      </c>
      <c r="BL935" t="s">
        <v>524</v>
      </c>
      <c r="BM935" t="b">
        <v>1</v>
      </c>
      <c r="BN935">
        <v>1</v>
      </c>
      <c r="BO935">
        <v>3.0308530330657959</v>
      </c>
      <c r="BP935">
        <v>0.61488699913024902</v>
      </c>
    </row>
    <row r="936" spans="1:68" x14ac:dyDescent="0.2">
      <c r="A936" t="s">
        <v>37</v>
      </c>
      <c r="B936" t="b">
        <v>0</v>
      </c>
      <c r="C936">
        <v>1000</v>
      </c>
      <c r="D936">
        <v>2.3697986602783199</v>
      </c>
      <c r="E936">
        <v>987.82088136672974</v>
      </c>
      <c r="H936" t="s">
        <v>130</v>
      </c>
      <c r="I936" t="b">
        <v>1</v>
      </c>
      <c r="J936">
        <v>3</v>
      </c>
      <c r="K936">
        <v>7.6348381042480469</v>
      </c>
      <c r="L936">
        <v>2.7220809459686279</v>
      </c>
      <c r="O936" t="s">
        <v>16</v>
      </c>
      <c r="P936" t="b">
        <v>1</v>
      </c>
      <c r="Q936">
        <v>1</v>
      </c>
      <c r="R936">
        <v>2.1145460605621338</v>
      </c>
      <c r="S936">
        <v>0.62201738357543945</v>
      </c>
      <c r="V936" t="s">
        <v>262</v>
      </c>
      <c r="W936" t="b">
        <v>1</v>
      </c>
      <c r="X936">
        <v>1</v>
      </c>
      <c r="Y936">
        <v>5.9510974884033203</v>
      </c>
      <c r="Z936">
        <v>0.62542033195495605</v>
      </c>
      <c r="AC936" t="s">
        <v>326</v>
      </c>
      <c r="AD936" t="b">
        <v>1</v>
      </c>
      <c r="AE936">
        <v>1</v>
      </c>
      <c r="AF936">
        <v>3.3939328193664551</v>
      </c>
      <c r="AG936">
        <v>0.65847349166870117</v>
      </c>
      <c r="AJ936" t="s">
        <v>61</v>
      </c>
      <c r="AK936" t="b">
        <v>1</v>
      </c>
      <c r="AL936">
        <v>1</v>
      </c>
      <c r="AM936">
        <v>4.0395302772521973</v>
      </c>
      <c r="AN936">
        <v>0.60449433326721191</v>
      </c>
      <c r="AQ936" t="s">
        <v>99</v>
      </c>
      <c r="AR936" t="b">
        <v>1</v>
      </c>
      <c r="AS936">
        <v>10</v>
      </c>
      <c r="AT936">
        <v>5.063209056854248</v>
      </c>
      <c r="AU936">
        <v>9.7675309181213379</v>
      </c>
      <c r="AX936" t="s">
        <v>412</v>
      </c>
      <c r="AY936" t="b">
        <v>1</v>
      </c>
      <c r="AZ936">
        <v>697</v>
      </c>
      <c r="BA936">
        <v>2.9585039615631099</v>
      </c>
      <c r="BB936">
        <v>683.95645880699158</v>
      </c>
      <c r="BE936" t="s">
        <v>137</v>
      </c>
      <c r="BF936" t="b">
        <v>1</v>
      </c>
      <c r="BG936">
        <v>1</v>
      </c>
      <c r="BH936">
        <v>1.80280601978302</v>
      </c>
      <c r="BI936">
        <v>0.72240257263183594</v>
      </c>
      <c r="BL936" t="s">
        <v>525</v>
      </c>
      <c r="BM936" t="b">
        <v>1</v>
      </c>
      <c r="BN936">
        <v>1</v>
      </c>
      <c r="BO936">
        <v>3.9737920761108398</v>
      </c>
      <c r="BP936">
        <v>0.61909389495849609</v>
      </c>
    </row>
    <row r="937" spans="1:68" x14ac:dyDescent="0.2">
      <c r="A937" t="s">
        <v>38</v>
      </c>
      <c r="B937" t="b">
        <v>1</v>
      </c>
      <c r="C937">
        <v>1</v>
      </c>
      <c r="D937">
        <v>5.3136157989501953</v>
      </c>
      <c r="E937">
        <v>0.61295962333679199</v>
      </c>
      <c r="H937" t="s">
        <v>131</v>
      </c>
      <c r="I937" t="b">
        <v>1</v>
      </c>
      <c r="J937">
        <v>1</v>
      </c>
      <c r="K937">
        <v>4.1389656066894531</v>
      </c>
      <c r="L937">
        <v>0.62163352966308594</v>
      </c>
      <c r="O937" t="s">
        <v>201</v>
      </c>
      <c r="P937" t="b">
        <v>1</v>
      </c>
      <c r="Q937">
        <v>1</v>
      </c>
      <c r="R937">
        <v>7.0250673294067383</v>
      </c>
      <c r="S937">
        <v>0.6258544921875</v>
      </c>
      <c r="V937" t="s">
        <v>263</v>
      </c>
      <c r="W937" t="b">
        <v>1</v>
      </c>
      <c r="X937">
        <v>1</v>
      </c>
      <c r="Y937">
        <v>1.8845556974411011</v>
      </c>
      <c r="Z937">
        <v>0.62529134750366211</v>
      </c>
      <c r="AC937" t="s">
        <v>327</v>
      </c>
      <c r="AD937" t="b">
        <v>1</v>
      </c>
      <c r="AE937">
        <v>4</v>
      </c>
      <c r="AF937">
        <v>6.9036984443664551</v>
      </c>
      <c r="AG937">
        <v>3.6282141208648682</v>
      </c>
      <c r="AJ937" t="s">
        <v>411</v>
      </c>
      <c r="AK937" t="b">
        <v>1</v>
      </c>
      <c r="AL937">
        <v>1</v>
      </c>
      <c r="AM937">
        <v>1.5292224884033201</v>
      </c>
      <c r="AN937">
        <v>0.61889958381652832</v>
      </c>
      <c r="AQ937" t="s">
        <v>450</v>
      </c>
      <c r="AR937" t="b">
        <v>1</v>
      </c>
      <c r="AS937">
        <v>1</v>
      </c>
      <c r="AT937">
        <v>4.2805562019348136</v>
      </c>
      <c r="AU937">
        <v>0.64415693283081055</v>
      </c>
      <c r="AX937" t="s">
        <v>67</v>
      </c>
      <c r="AY937" t="b">
        <v>1</v>
      </c>
      <c r="AZ937">
        <v>5</v>
      </c>
      <c r="BA937">
        <v>6.5680150985717773</v>
      </c>
      <c r="BB937">
        <v>4.2655940055847168</v>
      </c>
      <c r="BE937" t="s">
        <v>159</v>
      </c>
      <c r="BF937" t="b">
        <v>1</v>
      </c>
      <c r="BG937">
        <v>27</v>
      </c>
      <c r="BH937">
        <v>4.4358015060424796</v>
      </c>
      <c r="BI937">
        <v>27.205068111419681</v>
      </c>
      <c r="BL937" t="s">
        <v>526</v>
      </c>
      <c r="BM937" t="b">
        <v>1</v>
      </c>
      <c r="BN937">
        <v>1</v>
      </c>
      <c r="BO937">
        <v>6.9284367561340332</v>
      </c>
      <c r="BP937">
        <v>0.61896777153015137</v>
      </c>
    </row>
    <row r="938" spans="1:68" x14ac:dyDescent="0.2">
      <c r="A938" t="s">
        <v>39</v>
      </c>
      <c r="B938" t="b">
        <v>1</v>
      </c>
      <c r="C938">
        <v>10</v>
      </c>
      <c r="D938">
        <v>5.1978325843811044</v>
      </c>
      <c r="E938">
        <v>9.4560086727142334</v>
      </c>
      <c r="H938" t="s">
        <v>132</v>
      </c>
      <c r="I938" t="b">
        <v>1</v>
      </c>
      <c r="J938">
        <v>1</v>
      </c>
      <c r="K938">
        <v>7.3590130805969238</v>
      </c>
      <c r="L938">
        <v>0.64495658874511719</v>
      </c>
      <c r="O938" t="s">
        <v>202</v>
      </c>
      <c r="P938" t="b">
        <v>1</v>
      </c>
      <c r="Q938">
        <v>1</v>
      </c>
      <c r="R938">
        <v>4.9714779853820801</v>
      </c>
      <c r="S938">
        <v>0.63301396369934082</v>
      </c>
      <c r="V938" t="s">
        <v>264</v>
      </c>
      <c r="W938" t="b">
        <v>1</v>
      </c>
      <c r="X938">
        <v>1</v>
      </c>
      <c r="Y938">
        <v>7.5276556015014648</v>
      </c>
      <c r="Z938">
        <v>0.62384963035583496</v>
      </c>
      <c r="AC938" t="s">
        <v>328</v>
      </c>
      <c r="AD938" t="b">
        <v>1</v>
      </c>
      <c r="AE938">
        <v>1</v>
      </c>
      <c r="AF938">
        <v>1.050570487976074</v>
      </c>
      <c r="AG938">
        <v>0.62824821472167969</v>
      </c>
      <c r="AJ938" t="s">
        <v>412</v>
      </c>
      <c r="AK938" t="b">
        <v>1</v>
      </c>
      <c r="AL938">
        <v>1</v>
      </c>
      <c r="AM938">
        <v>7.8499617576599121</v>
      </c>
      <c r="AN938">
        <v>0.61804366111755371</v>
      </c>
      <c r="AQ938" t="s">
        <v>148</v>
      </c>
      <c r="AR938" t="b">
        <v>1</v>
      </c>
      <c r="AS938">
        <v>1</v>
      </c>
      <c r="AT938">
        <v>3.388008832931519</v>
      </c>
      <c r="AU938">
        <v>0.62636852264404297</v>
      </c>
      <c r="AX938" t="s">
        <v>76</v>
      </c>
      <c r="AY938" t="b">
        <v>1</v>
      </c>
      <c r="AZ938">
        <v>2</v>
      </c>
      <c r="BA938">
        <v>6.1795878410339364</v>
      </c>
      <c r="BB938">
        <v>1.748428583145142</v>
      </c>
      <c r="BE938" t="s">
        <v>485</v>
      </c>
      <c r="BF938" t="b">
        <v>1</v>
      </c>
      <c r="BG938">
        <v>1</v>
      </c>
      <c r="BH938">
        <v>3.367587804794312</v>
      </c>
      <c r="BI938">
        <v>0.62159967422485352</v>
      </c>
      <c r="BL938" t="s">
        <v>527</v>
      </c>
      <c r="BM938" t="b">
        <v>1</v>
      </c>
      <c r="BN938">
        <v>1</v>
      </c>
      <c r="BO938">
        <v>3.4546749591827388</v>
      </c>
      <c r="BP938">
        <v>0.61637783050537109</v>
      </c>
    </row>
    <row r="939" spans="1:68" x14ac:dyDescent="0.2">
      <c r="A939" t="s">
        <v>40</v>
      </c>
      <c r="B939" t="b">
        <v>1</v>
      </c>
      <c r="C939">
        <v>1</v>
      </c>
      <c r="D939">
        <v>2.0725972652435298</v>
      </c>
      <c r="E939">
        <v>0.62614965438842773</v>
      </c>
      <c r="H939" t="s">
        <v>106</v>
      </c>
      <c r="I939" t="b">
        <v>1</v>
      </c>
      <c r="J939">
        <v>10</v>
      </c>
      <c r="K939">
        <v>4.145111083984375</v>
      </c>
      <c r="L939">
        <v>9.9882297515869141</v>
      </c>
      <c r="O939" t="s">
        <v>203</v>
      </c>
      <c r="P939" t="b">
        <v>1</v>
      </c>
      <c r="Q939">
        <v>1</v>
      </c>
      <c r="R939">
        <v>2.615278959274292</v>
      </c>
      <c r="S939">
        <v>0.63270759582519531</v>
      </c>
      <c r="V939" t="s">
        <v>265</v>
      </c>
      <c r="W939" t="b">
        <v>1</v>
      </c>
      <c r="X939">
        <v>1</v>
      </c>
      <c r="Y939">
        <v>5.1256141662597656</v>
      </c>
      <c r="Z939">
        <v>0.62129569053649902</v>
      </c>
      <c r="AC939" t="s">
        <v>329</v>
      </c>
      <c r="AD939" t="b">
        <v>1</v>
      </c>
      <c r="AE939">
        <v>1</v>
      </c>
      <c r="AF939">
        <v>4.9050512313842773</v>
      </c>
      <c r="AG939">
        <v>0.62722468376159668</v>
      </c>
      <c r="AJ939" t="s">
        <v>294</v>
      </c>
      <c r="AK939" t="b">
        <v>1</v>
      </c>
      <c r="AL939">
        <v>2</v>
      </c>
      <c r="AM939">
        <v>2.447329998016357</v>
      </c>
      <c r="AN939">
        <v>1.6342093944549561</v>
      </c>
      <c r="AQ939" t="s">
        <v>105</v>
      </c>
      <c r="AR939" t="b">
        <v>1</v>
      </c>
      <c r="AS939">
        <v>1</v>
      </c>
      <c r="AT939">
        <v>5.3298420906066886</v>
      </c>
      <c r="AU939">
        <v>0.62757635116577148</v>
      </c>
      <c r="AX939" t="s">
        <v>448</v>
      </c>
      <c r="AY939" t="b">
        <v>1</v>
      </c>
      <c r="AZ939">
        <v>1</v>
      </c>
      <c r="BA939">
        <v>4.5066056251525879</v>
      </c>
      <c r="BB939">
        <v>0.60290050506591797</v>
      </c>
      <c r="BE939" t="s">
        <v>182</v>
      </c>
      <c r="BF939" t="b">
        <v>1</v>
      </c>
      <c r="BG939">
        <v>2</v>
      </c>
      <c r="BH939">
        <v>2.9124748706817631</v>
      </c>
      <c r="BI939">
        <v>1.6693165302276609</v>
      </c>
      <c r="BL939" t="s">
        <v>263</v>
      </c>
      <c r="BM939" t="b">
        <v>1</v>
      </c>
      <c r="BN939">
        <v>1</v>
      </c>
      <c r="BO939">
        <v>4.5500335693359384</v>
      </c>
      <c r="BP939">
        <v>0.61855149269104004</v>
      </c>
    </row>
    <row r="940" spans="1:68" x14ac:dyDescent="0.2">
      <c r="A940" t="s">
        <v>41</v>
      </c>
      <c r="B940" t="b">
        <v>1</v>
      </c>
      <c r="C940">
        <v>1</v>
      </c>
      <c r="D940">
        <v>8.3793506622314453</v>
      </c>
      <c r="E940">
        <v>0.60650968551635742</v>
      </c>
      <c r="H940" t="s">
        <v>133</v>
      </c>
      <c r="I940" t="b">
        <v>1</v>
      </c>
      <c r="J940">
        <v>1</v>
      </c>
      <c r="K940">
        <v>6.3631734848022461</v>
      </c>
      <c r="L940">
        <v>0.63582873344421387</v>
      </c>
      <c r="O940" t="s">
        <v>182</v>
      </c>
      <c r="P940" t="b">
        <v>1</v>
      </c>
      <c r="Q940">
        <v>1</v>
      </c>
      <c r="R940">
        <v>4.2981595993041992</v>
      </c>
      <c r="S940">
        <v>0.61261272430419922</v>
      </c>
      <c r="V940" t="s">
        <v>266</v>
      </c>
      <c r="W940" t="b">
        <v>1</v>
      </c>
      <c r="X940">
        <v>1</v>
      </c>
      <c r="Y940">
        <v>4.8088583946228027</v>
      </c>
      <c r="Z940">
        <v>0.6217350959777832</v>
      </c>
      <c r="AC940" t="s">
        <v>330</v>
      </c>
      <c r="AD940" t="b">
        <v>1</v>
      </c>
      <c r="AE940">
        <v>1</v>
      </c>
      <c r="AF940">
        <v>4.5795450210571289</v>
      </c>
      <c r="AG940">
        <v>0.62738513946533203</v>
      </c>
      <c r="AJ940" t="s">
        <v>189</v>
      </c>
      <c r="AK940" t="b">
        <v>1</v>
      </c>
      <c r="AL940">
        <v>1</v>
      </c>
      <c r="AM940">
        <v>8.5062580108642578</v>
      </c>
      <c r="AN940">
        <v>0.62441277503967285</v>
      </c>
      <c r="AQ940" t="s">
        <v>222</v>
      </c>
      <c r="AR940" t="b">
        <v>1</v>
      </c>
      <c r="AS940">
        <v>1</v>
      </c>
      <c r="AT940">
        <v>5.7308692932128906</v>
      </c>
      <c r="AU940">
        <v>0.63543152809143066</v>
      </c>
      <c r="AX940" t="s">
        <v>105</v>
      </c>
      <c r="AY940" t="b">
        <v>0</v>
      </c>
      <c r="AZ940">
        <v>1000</v>
      </c>
      <c r="BA940">
        <v>2.841951847076416</v>
      </c>
      <c r="BB940">
        <v>930.22354435920715</v>
      </c>
      <c r="BE940" t="s">
        <v>486</v>
      </c>
      <c r="BF940" t="b">
        <v>1</v>
      </c>
      <c r="BG940">
        <v>1</v>
      </c>
      <c r="BH940">
        <v>6.1723580360412598</v>
      </c>
      <c r="BI940">
        <v>0.64511489868164062</v>
      </c>
      <c r="BL940" t="s">
        <v>465</v>
      </c>
      <c r="BM940" t="b">
        <v>1</v>
      </c>
      <c r="BN940">
        <v>1</v>
      </c>
      <c r="BO940">
        <v>5.6145920753479004</v>
      </c>
      <c r="BP940">
        <v>0.61819267272949219</v>
      </c>
    </row>
    <row r="941" spans="1:68" x14ac:dyDescent="0.2">
      <c r="A941" t="s">
        <v>42</v>
      </c>
      <c r="B941" t="b">
        <v>0</v>
      </c>
      <c r="C941">
        <v>1000</v>
      </c>
      <c r="D941">
        <v>2.1233892440795898</v>
      </c>
      <c r="E941">
        <v>1128.086697101593</v>
      </c>
      <c r="H941" t="s">
        <v>134</v>
      </c>
      <c r="I941" t="b">
        <v>1</v>
      </c>
      <c r="J941">
        <v>1</v>
      </c>
      <c r="K941">
        <v>3.9998195171356201</v>
      </c>
      <c r="L941">
        <v>0.62533926963806152</v>
      </c>
      <c r="O941" t="s">
        <v>204</v>
      </c>
      <c r="P941" t="b">
        <v>1</v>
      </c>
      <c r="Q941">
        <v>1</v>
      </c>
      <c r="R941">
        <v>1.743701219558716</v>
      </c>
      <c r="S941">
        <v>0.63630247116088867</v>
      </c>
      <c r="V941" t="s">
        <v>128</v>
      </c>
      <c r="W941" t="b">
        <v>1</v>
      </c>
      <c r="X941">
        <v>1</v>
      </c>
      <c r="Y941">
        <v>4.3227972984313956</v>
      </c>
      <c r="Z941">
        <v>0.61566615104675293</v>
      </c>
      <c r="AC941" t="s">
        <v>331</v>
      </c>
      <c r="AD941" t="b">
        <v>1</v>
      </c>
      <c r="AE941">
        <v>1</v>
      </c>
      <c r="AF941">
        <v>5.7271485328674316</v>
      </c>
      <c r="AG941">
        <v>0.63410115242004395</v>
      </c>
      <c r="AJ941" t="s">
        <v>165</v>
      </c>
      <c r="AK941" t="b">
        <v>1</v>
      </c>
      <c r="AL941">
        <v>1</v>
      </c>
      <c r="AM941">
        <v>2.5076842308044429</v>
      </c>
      <c r="AN941">
        <v>0.62568855285644531</v>
      </c>
      <c r="AQ941" t="s">
        <v>88</v>
      </c>
      <c r="AR941" t="b">
        <v>0</v>
      </c>
      <c r="AS941">
        <v>1000</v>
      </c>
      <c r="AT941">
        <v>3.5900299549102779</v>
      </c>
      <c r="AU941">
        <v>998.26439642906189</v>
      </c>
      <c r="AX941" t="s">
        <v>120</v>
      </c>
      <c r="AY941" t="b">
        <v>1</v>
      </c>
      <c r="AZ941">
        <v>1</v>
      </c>
      <c r="BA941">
        <v>6.3934340476989746</v>
      </c>
      <c r="BB941">
        <v>0.58840131759643555</v>
      </c>
      <c r="BE941" t="s">
        <v>130</v>
      </c>
      <c r="BF941" t="b">
        <v>1</v>
      </c>
      <c r="BG941">
        <v>1</v>
      </c>
      <c r="BH941">
        <v>3.744462251663208</v>
      </c>
      <c r="BI941">
        <v>0.63202881813049316</v>
      </c>
      <c r="BL941" t="s">
        <v>528</v>
      </c>
      <c r="BM941" t="b">
        <v>1</v>
      </c>
      <c r="BN941">
        <v>1</v>
      </c>
      <c r="BO941">
        <v>2.8414804935455318</v>
      </c>
      <c r="BP941">
        <v>0.61928725242614746</v>
      </c>
    </row>
    <row r="942" spans="1:68" x14ac:dyDescent="0.2">
      <c r="A942" t="s">
        <v>43</v>
      </c>
      <c r="B942" t="b">
        <v>1</v>
      </c>
      <c r="C942">
        <v>1</v>
      </c>
      <c r="D942">
        <v>6.3557944297790527</v>
      </c>
      <c r="E942">
        <v>0.61525177955627441</v>
      </c>
      <c r="H942" t="s">
        <v>135</v>
      </c>
      <c r="I942" t="b">
        <v>1</v>
      </c>
      <c r="J942">
        <v>1</v>
      </c>
      <c r="K942">
        <v>6.2175836563110352</v>
      </c>
      <c r="L942">
        <v>0.64277076721191406</v>
      </c>
      <c r="O942" t="s">
        <v>183</v>
      </c>
      <c r="P942" t="b">
        <v>1</v>
      </c>
      <c r="Q942">
        <v>1</v>
      </c>
      <c r="R942">
        <v>0.98795372247695923</v>
      </c>
      <c r="S942">
        <v>0.62589621543884277</v>
      </c>
      <c r="V942" t="s">
        <v>267</v>
      </c>
      <c r="W942" t="b">
        <v>1</v>
      </c>
      <c r="X942">
        <v>1</v>
      </c>
      <c r="Y942">
        <v>5.9428362846374512</v>
      </c>
      <c r="Z942">
        <v>0.63368606567382812</v>
      </c>
      <c r="AC942" t="s">
        <v>332</v>
      </c>
      <c r="AD942" t="b">
        <v>1</v>
      </c>
      <c r="AE942">
        <v>1</v>
      </c>
      <c r="AF942">
        <v>5.2806262969970703</v>
      </c>
      <c r="AG942">
        <v>0.62441253662109375</v>
      </c>
      <c r="AJ942" t="s">
        <v>55</v>
      </c>
      <c r="AK942" t="b">
        <v>1</v>
      </c>
      <c r="AL942">
        <v>142</v>
      </c>
      <c r="AM942">
        <v>3.318393468856812</v>
      </c>
      <c r="AN942">
        <v>142.54426646232599</v>
      </c>
      <c r="AQ942" t="s">
        <v>203</v>
      </c>
      <c r="AR942" t="b">
        <v>1</v>
      </c>
      <c r="AS942">
        <v>11</v>
      </c>
      <c r="AT942">
        <v>5.655036449432373</v>
      </c>
      <c r="AU942">
        <v>11.37642860412598</v>
      </c>
      <c r="AX942" t="s">
        <v>84</v>
      </c>
      <c r="AY942" t="b">
        <v>0</v>
      </c>
      <c r="AZ942">
        <v>1000</v>
      </c>
      <c r="BA942">
        <v>2.463293075561523</v>
      </c>
      <c r="BB942">
        <v>1012.1398401260381</v>
      </c>
      <c r="BE942" t="s">
        <v>449</v>
      </c>
      <c r="BF942" t="b">
        <v>1</v>
      </c>
      <c r="BG942">
        <v>1</v>
      </c>
      <c r="BH942">
        <v>1.9434245824813841</v>
      </c>
      <c r="BI942">
        <v>0.63416743278503418</v>
      </c>
      <c r="BL942" t="s">
        <v>147</v>
      </c>
      <c r="BM942" t="b">
        <v>1</v>
      </c>
      <c r="BN942">
        <v>1</v>
      </c>
      <c r="BO942">
        <v>1.77713942527771</v>
      </c>
      <c r="BP942">
        <v>0.61896133422851562</v>
      </c>
    </row>
    <row r="943" spans="1:68" x14ac:dyDescent="0.2">
      <c r="A943" t="s">
        <v>44</v>
      </c>
      <c r="B943" t="b">
        <v>0</v>
      </c>
      <c r="C943">
        <v>1000</v>
      </c>
      <c r="D943">
        <v>3.417587518692017</v>
      </c>
      <c r="E943">
        <v>1109.3531339168551</v>
      </c>
      <c r="H943" t="s">
        <v>136</v>
      </c>
      <c r="I943" t="b">
        <v>1</v>
      </c>
      <c r="J943">
        <v>7</v>
      </c>
      <c r="K943">
        <v>3.7893929481506352</v>
      </c>
      <c r="L943">
        <v>6.7088387012481689</v>
      </c>
      <c r="O943" t="s">
        <v>205</v>
      </c>
      <c r="P943" t="b">
        <v>1</v>
      </c>
      <c r="Q943">
        <v>1</v>
      </c>
      <c r="R943">
        <v>3.8966062068939209</v>
      </c>
      <c r="S943">
        <v>0.61173534393310547</v>
      </c>
      <c r="V943" t="s">
        <v>132</v>
      </c>
      <c r="W943" t="b">
        <v>1</v>
      </c>
      <c r="X943">
        <v>1</v>
      </c>
      <c r="Y943">
        <v>3.7418253421783452</v>
      </c>
      <c r="Z943">
        <v>0.62475705146789551</v>
      </c>
      <c r="AC943" t="s">
        <v>333</v>
      </c>
      <c r="AD943" t="b">
        <v>1</v>
      </c>
      <c r="AE943">
        <v>3</v>
      </c>
      <c r="AF943">
        <v>4.3564600944519043</v>
      </c>
      <c r="AG943">
        <v>2.6245214939117432</v>
      </c>
      <c r="AJ943" t="s">
        <v>72</v>
      </c>
      <c r="AK943" t="b">
        <v>1</v>
      </c>
      <c r="AL943">
        <v>1</v>
      </c>
      <c r="AM943">
        <v>8.0313796997070312</v>
      </c>
      <c r="AN943">
        <v>0.6275336742401123</v>
      </c>
      <c r="AQ943" t="s">
        <v>255</v>
      </c>
      <c r="AR943" t="b">
        <v>1</v>
      </c>
      <c r="AS943">
        <v>2</v>
      </c>
      <c r="AT943">
        <v>8.4817695617675781</v>
      </c>
      <c r="AU943">
        <v>1.636877775192261</v>
      </c>
      <c r="AX943" t="s">
        <v>148</v>
      </c>
      <c r="AY943" t="b">
        <v>1</v>
      </c>
      <c r="AZ943">
        <v>1</v>
      </c>
      <c r="BA943">
        <v>2.287356853485107</v>
      </c>
      <c r="BB943">
        <v>0.56997251510620117</v>
      </c>
      <c r="BE943" t="s">
        <v>228</v>
      </c>
      <c r="BF943" t="b">
        <v>1</v>
      </c>
      <c r="BG943">
        <v>6</v>
      </c>
      <c r="BH943">
        <v>3.95136570930481</v>
      </c>
      <c r="BI943">
        <v>5.81148362159729</v>
      </c>
      <c r="BL943" t="s">
        <v>216</v>
      </c>
      <c r="BM943" t="b">
        <v>1</v>
      </c>
      <c r="BN943">
        <v>1</v>
      </c>
      <c r="BO943">
        <v>1.6402628421783449</v>
      </c>
      <c r="BP943">
        <v>0.61620330810546875</v>
      </c>
    </row>
    <row r="944" spans="1:68" x14ac:dyDescent="0.2">
      <c r="A944" t="s">
        <v>45</v>
      </c>
      <c r="B944" t="b">
        <v>1</v>
      </c>
      <c r="C944">
        <v>28</v>
      </c>
      <c r="D944">
        <v>3.2386941909790039</v>
      </c>
      <c r="E944">
        <v>28.010825872421261</v>
      </c>
      <c r="H944" t="s">
        <v>137</v>
      </c>
      <c r="I944" t="b">
        <v>1</v>
      </c>
      <c r="J944">
        <v>1</v>
      </c>
      <c r="K944">
        <v>1.581748247146606</v>
      </c>
      <c r="L944">
        <v>0.61914443969726562</v>
      </c>
      <c r="O944" t="s">
        <v>206</v>
      </c>
      <c r="P944" t="b">
        <v>1</v>
      </c>
      <c r="Q944">
        <v>1</v>
      </c>
      <c r="R944">
        <v>3.1224019527435298</v>
      </c>
      <c r="S944">
        <v>0.6239171028137207</v>
      </c>
      <c r="V944" t="s">
        <v>268</v>
      </c>
      <c r="W944" t="b">
        <v>1</v>
      </c>
      <c r="X944">
        <v>1</v>
      </c>
      <c r="Y944">
        <v>7.2796626091003418</v>
      </c>
      <c r="Z944">
        <v>0.61927914619445801</v>
      </c>
      <c r="AC944" t="s">
        <v>334</v>
      </c>
      <c r="AD944" t="b">
        <v>1</v>
      </c>
      <c r="AE944">
        <v>1</v>
      </c>
      <c r="AF944">
        <v>4.5481219291687012</v>
      </c>
      <c r="AG944">
        <v>0.63028049468994141</v>
      </c>
      <c r="AJ944" t="s">
        <v>413</v>
      </c>
      <c r="AK944" t="b">
        <v>1</v>
      </c>
      <c r="AL944">
        <v>1</v>
      </c>
      <c r="AM944">
        <v>3.121745347976685</v>
      </c>
      <c r="AN944">
        <v>0.63103961944580078</v>
      </c>
      <c r="AQ944" t="s">
        <v>128</v>
      </c>
      <c r="AR944" t="b">
        <v>1</v>
      </c>
      <c r="AS944">
        <v>4</v>
      </c>
      <c r="AT944">
        <v>3.5269274711608891</v>
      </c>
      <c r="AU944">
        <v>3.6480274200439449</v>
      </c>
      <c r="AX944" t="s">
        <v>463</v>
      </c>
      <c r="AY944" t="b">
        <v>1</v>
      </c>
      <c r="AZ944">
        <v>2</v>
      </c>
      <c r="BA944">
        <v>2.2539176940917969</v>
      </c>
      <c r="BB944">
        <v>1.578803539276123</v>
      </c>
      <c r="BE944" t="s">
        <v>129</v>
      </c>
      <c r="BF944" t="b">
        <v>1</v>
      </c>
      <c r="BG944">
        <v>1</v>
      </c>
      <c r="BH944">
        <v>2.6858088970184331</v>
      </c>
      <c r="BI944">
        <v>0.62700796127319336</v>
      </c>
      <c r="BL944" t="s">
        <v>529</v>
      </c>
      <c r="BM944" t="b">
        <v>1</v>
      </c>
      <c r="BN944">
        <v>1</v>
      </c>
      <c r="BO944">
        <v>1.603132963180542</v>
      </c>
      <c r="BP944">
        <v>0.61859774589538574</v>
      </c>
    </row>
    <row r="945" spans="1:68" x14ac:dyDescent="0.2">
      <c r="A945" t="s">
        <v>46</v>
      </c>
      <c r="B945" t="b">
        <v>1</v>
      </c>
      <c r="C945">
        <v>1</v>
      </c>
      <c r="D945">
        <v>2.0260322093963619</v>
      </c>
      <c r="E945">
        <v>0.62957239151000977</v>
      </c>
      <c r="H945" t="s">
        <v>138</v>
      </c>
      <c r="I945" t="b">
        <v>1</v>
      </c>
      <c r="J945">
        <v>1</v>
      </c>
      <c r="K945">
        <v>3.4147005081176758</v>
      </c>
      <c r="L945">
        <v>0.62558674812316895</v>
      </c>
      <c r="O945" t="s">
        <v>147</v>
      </c>
      <c r="P945" t="b">
        <v>0</v>
      </c>
      <c r="Q945">
        <v>1000</v>
      </c>
      <c r="R945">
        <v>4.8052401542663574</v>
      </c>
      <c r="S945">
        <v>1020.066536903381</v>
      </c>
      <c r="V945" t="s">
        <v>170</v>
      </c>
      <c r="W945" t="b">
        <v>1</v>
      </c>
      <c r="X945">
        <v>1</v>
      </c>
      <c r="Y945">
        <v>4.3793430328369141</v>
      </c>
      <c r="Z945">
        <v>0.61965370178222656</v>
      </c>
      <c r="AC945" t="s">
        <v>335</v>
      </c>
      <c r="AD945" t="b">
        <v>1</v>
      </c>
      <c r="AE945">
        <v>1</v>
      </c>
      <c r="AF945">
        <v>5.5840926170349121</v>
      </c>
      <c r="AG945">
        <v>0.61712312698364258</v>
      </c>
      <c r="AJ945" t="s">
        <v>238</v>
      </c>
      <c r="AK945" t="b">
        <v>1</v>
      </c>
      <c r="AL945">
        <v>1</v>
      </c>
      <c r="AM945">
        <v>3.209333181381226</v>
      </c>
      <c r="AN945">
        <v>0.63360214233398438</v>
      </c>
      <c r="AQ945" t="s">
        <v>25</v>
      </c>
      <c r="AR945" t="b">
        <v>0</v>
      </c>
      <c r="AS945">
        <v>1000</v>
      </c>
      <c r="AT945">
        <v>4.4693694114685059</v>
      </c>
      <c r="AU945">
        <v>1017.334345579147</v>
      </c>
      <c r="AX945" t="s">
        <v>464</v>
      </c>
      <c r="AY945" t="b">
        <v>1</v>
      </c>
      <c r="AZ945">
        <v>381</v>
      </c>
      <c r="BA945">
        <v>3.2979788780212398</v>
      </c>
      <c r="BB945">
        <v>359.01591229438782</v>
      </c>
      <c r="BE945" t="s">
        <v>254</v>
      </c>
      <c r="BF945" t="b">
        <v>1</v>
      </c>
      <c r="BG945">
        <v>35</v>
      </c>
      <c r="BH945">
        <v>2.7031173706054692</v>
      </c>
      <c r="BI945">
        <v>36.888212203979492</v>
      </c>
      <c r="BL945" t="s">
        <v>530</v>
      </c>
      <c r="BM945" t="b">
        <v>1</v>
      </c>
      <c r="BN945">
        <v>1</v>
      </c>
      <c r="BO945">
        <v>6.3461527824401864</v>
      </c>
      <c r="BP945">
        <v>0.62086224555969238</v>
      </c>
    </row>
    <row r="946" spans="1:68" x14ac:dyDescent="0.2">
      <c r="A946" t="s">
        <v>47</v>
      </c>
      <c r="B946" t="b">
        <v>0</v>
      </c>
      <c r="C946">
        <v>1000</v>
      </c>
      <c r="D946">
        <v>3.3493340015411381</v>
      </c>
      <c r="E946">
        <v>1081.1802911758421</v>
      </c>
      <c r="H946" t="s">
        <v>139</v>
      </c>
      <c r="I946" t="b">
        <v>0</v>
      </c>
      <c r="J946">
        <v>1000</v>
      </c>
      <c r="K946">
        <v>3.0350978374481201</v>
      </c>
      <c r="L946">
        <v>1017.25748872757</v>
      </c>
      <c r="O946" t="s">
        <v>207</v>
      </c>
      <c r="P946" t="b">
        <v>1</v>
      </c>
      <c r="Q946">
        <v>1</v>
      </c>
      <c r="R946">
        <v>5.8484516143798828</v>
      </c>
      <c r="S946">
        <v>0.61046338081359863</v>
      </c>
      <c r="V946" t="s">
        <v>232</v>
      </c>
      <c r="W946" t="b">
        <v>1</v>
      </c>
      <c r="X946">
        <v>1</v>
      </c>
      <c r="Y946">
        <v>2.8560137748718262</v>
      </c>
      <c r="Z946">
        <v>0.63799858093261719</v>
      </c>
      <c r="AC946" t="s">
        <v>336</v>
      </c>
      <c r="AD946" t="b">
        <v>1</v>
      </c>
      <c r="AE946">
        <v>1</v>
      </c>
      <c r="AF946">
        <v>4.0990471839904794</v>
      </c>
      <c r="AG946">
        <v>0.6974024772644043</v>
      </c>
      <c r="AJ946" t="s">
        <v>414</v>
      </c>
      <c r="AK946" t="b">
        <v>1</v>
      </c>
      <c r="AL946">
        <v>1</v>
      </c>
      <c r="AM946">
        <v>1.9293926954269409</v>
      </c>
      <c r="AN946">
        <v>0.63207650184631348</v>
      </c>
      <c r="AQ946" t="s">
        <v>159</v>
      </c>
      <c r="AR946" t="b">
        <v>0</v>
      </c>
      <c r="AS946">
        <v>1000</v>
      </c>
      <c r="AT946">
        <v>4.8134059906005859</v>
      </c>
      <c r="AU946">
        <v>1016.958158969879</v>
      </c>
      <c r="AX946" t="s">
        <v>41</v>
      </c>
      <c r="AY946" t="b">
        <v>1</v>
      </c>
      <c r="AZ946">
        <v>1</v>
      </c>
      <c r="BA946">
        <v>5.565216064453125</v>
      </c>
      <c r="BB946">
        <v>0.58237838745117188</v>
      </c>
      <c r="BE946" t="s">
        <v>285</v>
      </c>
      <c r="BF946" t="b">
        <v>1</v>
      </c>
      <c r="BG946">
        <v>6</v>
      </c>
      <c r="BH946">
        <v>3.385745525360107</v>
      </c>
      <c r="BI946">
        <v>7.2303400039672852</v>
      </c>
      <c r="BL946" t="s">
        <v>531</v>
      </c>
      <c r="BM946" t="b">
        <v>1</v>
      </c>
      <c r="BN946">
        <v>1</v>
      </c>
      <c r="BO946">
        <v>2.7670564651489258</v>
      </c>
      <c r="BP946">
        <v>0.61611366271972656</v>
      </c>
    </row>
    <row r="947" spans="1:68" x14ac:dyDescent="0.2">
      <c r="A947" t="s">
        <v>48</v>
      </c>
      <c r="B947" t="b">
        <v>1</v>
      </c>
      <c r="C947">
        <v>1</v>
      </c>
      <c r="D947">
        <v>6.3493165969848633</v>
      </c>
      <c r="E947">
        <v>0.63441920280456543</v>
      </c>
      <c r="H947" t="s">
        <v>43</v>
      </c>
      <c r="I947" t="b">
        <v>1</v>
      </c>
      <c r="J947">
        <v>1</v>
      </c>
      <c r="K947">
        <v>2.2176496982574458</v>
      </c>
      <c r="L947">
        <v>0.62951087951660156</v>
      </c>
      <c r="O947" t="s">
        <v>108</v>
      </c>
      <c r="P947" t="b">
        <v>1</v>
      </c>
      <c r="Q947">
        <v>1</v>
      </c>
      <c r="R947">
        <v>4.9954733848571777</v>
      </c>
      <c r="S947">
        <v>0.62898659706115723</v>
      </c>
      <c r="V947" t="s">
        <v>269</v>
      </c>
      <c r="W947" t="b">
        <v>1</v>
      </c>
      <c r="X947">
        <v>1</v>
      </c>
      <c r="Y947">
        <v>4.5823988914489746</v>
      </c>
      <c r="Z947">
        <v>0.61487793922424316</v>
      </c>
      <c r="AC947" t="s">
        <v>337</v>
      </c>
      <c r="AD947" t="b">
        <v>1</v>
      </c>
      <c r="AE947">
        <v>26</v>
      </c>
      <c r="AF947">
        <v>4.5192098617553711</v>
      </c>
      <c r="AG947">
        <v>30.296286344528198</v>
      </c>
      <c r="AJ947" t="s">
        <v>16</v>
      </c>
      <c r="AK947" t="b">
        <v>1</v>
      </c>
      <c r="AL947">
        <v>1</v>
      </c>
      <c r="AM947">
        <v>3.5549957752227779</v>
      </c>
      <c r="AN947">
        <v>0.62152600288391113</v>
      </c>
      <c r="AQ947" t="s">
        <v>451</v>
      </c>
      <c r="AR947" t="b">
        <v>1</v>
      </c>
      <c r="AS947">
        <v>1</v>
      </c>
      <c r="AT947">
        <v>4.5035958290100098</v>
      </c>
      <c r="AU947">
        <v>0.63556408882141113</v>
      </c>
      <c r="AX947" t="s">
        <v>208</v>
      </c>
      <c r="AY947" t="b">
        <v>0</v>
      </c>
      <c r="AZ947">
        <v>1000</v>
      </c>
      <c r="BA947">
        <v>3.0408399105072021</v>
      </c>
      <c r="BB947">
        <v>987.98764371871948</v>
      </c>
      <c r="BE947" t="s">
        <v>204</v>
      </c>
      <c r="BF947" t="b">
        <v>1</v>
      </c>
      <c r="BG947">
        <v>1</v>
      </c>
      <c r="BH947">
        <v>4.1575956344604492</v>
      </c>
      <c r="BI947">
        <v>0.63757419586181641</v>
      </c>
      <c r="BL947" t="s">
        <v>532</v>
      </c>
      <c r="BM947" t="b">
        <v>1</v>
      </c>
      <c r="BN947">
        <v>1</v>
      </c>
      <c r="BO947">
        <v>3.2105338573455811</v>
      </c>
      <c r="BP947">
        <v>0.61952900886535645</v>
      </c>
    </row>
    <row r="948" spans="1:68" x14ac:dyDescent="0.2">
      <c r="A948" t="s">
        <v>49</v>
      </c>
      <c r="B948" t="b">
        <v>1</v>
      </c>
      <c r="C948">
        <v>1</v>
      </c>
      <c r="D948">
        <v>4.8093481063842773</v>
      </c>
      <c r="E948">
        <v>1.401674270629883</v>
      </c>
      <c r="H948" t="s">
        <v>30</v>
      </c>
      <c r="I948" t="b">
        <v>1</v>
      </c>
      <c r="J948">
        <v>1</v>
      </c>
      <c r="K948">
        <v>2.6304500102996831</v>
      </c>
      <c r="L948">
        <v>0.64318060874938965</v>
      </c>
      <c r="O948" t="s">
        <v>208</v>
      </c>
      <c r="P948" t="b">
        <v>1</v>
      </c>
      <c r="Q948">
        <v>1</v>
      </c>
      <c r="R948">
        <v>1.966070175170898</v>
      </c>
      <c r="S948">
        <v>0.61646533012390137</v>
      </c>
      <c r="V948" t="s">
        <v>270</v>
      </c>
      <c r="W948" t="b">
        <v>1</v>
      </c>
      <c r="X948">
        <v>1</v>
      </c>
      <c r="Y948">
        <v>0.82773375511169434</v>
      </c>
      <c r="Z948">
        <v>0.62841606140136719</v>
      </c>
      <c r="AC948" t="s">
        <v>338</v>
      </c>
      <c r="AD948" t="b">
        <v>1</v>
      </c>
      <c r="AE948">
        <v>1</v>
      </c>
      <c r="AF948">
        <v>1.8572409152984619</v>
      </c>
      <c r="AG948">
        <v>0.78231358528137207</v>
      </c>
      <c r="AJ948" t="s">
        <v>415</v>
      </c>
      <c r="AK948" t="b">
        <v>1</v>
      </c>
      <c r="AL948">
        <v>1</v>
      </c>
      <c r="AM948">
        <v>4.028813362121582</v>
      </c>
      <c r="AN948">
        <v>0.6438910961151123</v>
      </c>
      <c r="AQ948" t="s">
        <v>212</v>
      </c>
      <c r="AR948" t="b">
        <v>0</v>
      </c>
      <c r="AS948">
        <v>1000</v>
      </c>
      <c r="AT948">
        <v>5.6899633407592773</v>
      </c>
      <c r="AU948">
        <v>977.33507657051086</v>
      </c>
      <c r="AX948" t="s">
        <v>164</v>
      </c>
      <c r="AY948" t="b">
        <v>1</v>
      </c>
      <c r="AZ948">
        <v>1</v>
      </c>
      <c r="BA948">
        <v>1.944050192832947</v>
      </c>
      <c r="BB948">
        <v>0.5708158016204834</v>
      </c>
      <c r="BE948" t="s">
        <v>194</v>
      </c>
      <c r="BF948" t="b">
        <v>1</v>
      </c>
      <c r="BG948">
        <v>1</v>
      </c>
      <c r="BH948">
        <v>5.5449566841125488</v>
      </c>
      <c r="BI948">
        <v>0.6282501220703125</v>
      </c>
      <c r="BL948" t="s">
        <v>438</v>
      </c>
      <c r="BM948" t="b">
        <v>1</v>
      </c>
      <c r="BN948">
        <v>1</v>
      </c>
      <c r="BO948">
        <v>6.0498366355895996</v>
      </c>
      <c r="BP948">
        <v>0.62426638603210449</v>
      </c>
    </row>
    <row r="949" spans="1:68" x14ac:dyDescent="0.2">
      <c r="A949" t="s">
        <v>50</v>
      </c>
      <c r="B949" t="b">
        <v>1</v>
      </c>
      <c r="C949">
        <v>1</v>
      </c>
      <c r="D949">
        <v>4.2335319519042969</v>
      </c>
      <c r="E949">
        <v>0.66807746887207031</v>
      </c>
      <c r="H949" t="s">
        <v>140</v>
      </c>
      <c r="I949" t="b">
        <v>1</v>
      </c>
      <c r="J949">
        <v>6</v>
      </c>
      <c r="K949">
        <v>2.7164022922515869</v>
      </c>
      <c r="L949">
        <v>5.6801853179931641</v>
      </c>
      <c r="O949" t="s">
        <v>177</v>
      </c>
      <c r="P949" t="b">
        <v>1</v>
      </c>
      <c r="Q949">
        <v>1</v>
      </c>
      <c r="R949">
        <v>3.2015492916107182</v>
      </c>
      <c r="S949">
        <v>0.61685729026794434</v>
      </c>
      <c r="V949" t="s">
        <v>271</v>
      </c>
      <c r="W949" t="b">
        <v>1</v>
      </c>
      <c r="X949">
        <v>1</v>
      </c>
      <c r="Y949">
        <v>3.871458768844604</v>
      </c>
      <c r="Z949">
        <v>0.66505908966064453</v>
      </c>
      <c r="AC949" t="s">
        <v>339</v>
      </c>
      <c r="AD949" t="b">
        <v>1</v>
      </c>
      <c r="AE949">
        <v>2</v>
      </c>
      <c r="AF949">
        <v>4.9659972190856934</v>
      </c>
      <c r="AG949">
        <v>1.662550687789917</v>
      </c>
      <c r="AJ949" t="s">
        <v>416</v>
      </c>
      <c r="AK949" t="b">
        <v>1</v>
      </c>
      <c r="AL949">
        <v>1</v>
      </c>
      <c r="AM949">
        <v>3.3022642135620122</v>
      </c>
      <c r="AN949">
        <v>0.62300777435302734</v>
      </c>
      <c r="AQ949" t="s">
        <v>154</v>
      </c>
      <c r="AR949" t="b">
        <v>1</v>
      </c>
      <c r="AS949">
        <v>1</v>
      </c>
      <c r="AT949">
        <v>5.2186064720153809</v>
      </c>
      <c r="AU949">
        <v>0.63831353187561035</v>
      </c>
      <c r="AX949" t="s">
        <v>191</v>
      </c>
      <c r="AY949" t="b">
        <v>0</v>
      </c>
      <c r="AZ949">
        <v>1000</v>
      </c>
      <c r="BA949">
        <v>2.476886510848999</v>
      </c>
      <c r="BB949">
        <v>1015.695970058441</v>
      </c>
      <c r="BE949" t="s">
        <v>487</v>
      </c>
      <c r="BF949" t="b">
        <v>1</v>
      </c>
      <c r="BG949">
        <v>1</v>
      </c>
      <c r="BH949">
        <v>2.9892861843109131</v>
      </c>
      <c r="BI949">
        <v>0.9477379322052002</v>
      </c>
      <c r="BL949" t="s">
        <v>256</v>
      </c>
      <c r="BM949" t="b">
        <v>1</v>
      </c>
      <c r="BN949">
        <v>1</v>
      </c>
      <c r="BO949">
        <v>3.7327497005462651</v>
      </c>
      <c r="BP949">
        <v>0.61809468269348145</v>
      </c>
    </row>
    <row r="950" spans="1:68" x14ac:dyDescent="0.2">
      <c r="A950" t="s">
        <v>51</v>
      </c>
      <c r="B950" t="b">
        <v>1</v>
      </c>
      <c r="C950">
        <v>1</v>
      </c>
      <c r="D950">
        <v>3.79923415184021</v>
      </c>
      <c r="E950">
        <v>0.76815176010131836</v>
      </c>
      <c r="H950" t="s">
        <v>141</v>
      </c>
      <c r="I950" t="b">
        <v>1</v>
      </c>
      <c r="J950">
        <v>1</v>
      </c>
      <c r="K950">
        <v>5.41070556640625</v>
      </c>
      <c r="L950">
        <v>0.64078474044799805</v>
      </c>
      <c r="O950" t="s">
        <v>209</v>
      </c>
      <c r="P950" t="b">
        <v>1</v>
      </c>
      <c r="Q950">
        <v>1</v>
      </c>
      <c r="R950">
        <v>5.6061887741088867</v>
      </c>
      <c r="S950">
        <v>0.61967849731445312</v>
      </c>
      <c r="V950" t="s">
        <v>241</v>
      </c>
      <c r="W950" t="b">
        <v>1</v>
      </c>
      <c r="X950">
        <v>1</v>
      </c>
      <c r="Y950">
        <v>2.113280057907104</v>
      </c>
      <c r="Z950">
        <v>0.64740467071533203</v>
      </c>
      <c r="AC950" t="s">
        <v>340</v>
      </c>
      <c r="AD950" t="b">
        <v>1</v>
      </c>
      <c r="AE950">
        <v>314</v>
      </c>
      <c r="AF950">
        <v>4.5612506866455078</v>
      </c>
      <c r="AG950">
        <v>348.94340348243708</v>
      </c>
      <c r="AJ950" t="s">
        <v>230</v>
      </c>
      <c r="AK950" t="b">
        <v>1</v>
      </c>
      <c r="AL950">
        <v>1</v>
      </c>
      <c r="AM950">
        <v>2.8929369449615479</v>
      </c>
      <c r="AN950">
        <v>0.61634349822998047</v>
      </c>
      <c r="AQ950" t="s">
        <v>84</v>
      </c>
      <c r="AR950" t="b">
        <v>1</v>
      </c>
      <c r="AS950">
        <v>412</v>
      </c>
      <c r="AT950">
        <v>4.8127994537353516</v>
      </c>
      <c r="AU950">
        <v>422.66335272789001</v>
      </c>
      <c r="AX950" t="s">
        <v>177</v>
      </c>
      <c r="AY950" t="b">
        <v>1</v>
      </c>
      <c r="AZ950">
        <v>1</v>
      </c>
      <c r="BA950">
        <v>7.4404516220092773</v>
      </c>
      <c r="BB950">
        <v>0.60943365097045898</v>
      </c>
      <c r="BE950" t="s">
        <v>38</v>
      </c>
      <c r="BF950" t="b">
        <v>1</v>
      </c>
      <c r="BG950">
        <v>1</v>
      </c>
      <c r="BH950">
        <v>6.3309144973754883</v>
      </c>
      <c r="BI950">
        <v>0.61767148971557617</v>
      </c>
      <c r="BL950" t="s">
        <v>188</v>
      </c>
      <c r="BM950" t="b">
        <v>1</v>
      </c>
      <c r="BN950">
        <v>3</v>
      </c>
      <c r="BO950">
        <v>1.860199928283691</v>
      </c>
      <c r="BP950">
        <v>2.612920999526978</v>
      </c>
    </row>
    <row r="951" spans="1:68" x14ac:dyDescent="0.2">
      <c r="A951" t="s">
        <v>52</v>
      </c>
      <c r="B951" t="b">
        <v>0</v>
      </c>
      <c r="C951">
        <v>1000</v>
      </c>
      <c r="D951">
        <v>3.731683731079102</v>
      </c>
      <c r="E951">
        <v>1110.8899300098419</v>
      </c>
      <c r="H951" t="s">
        <v>142</v>
      </c>
      <c r="I951" t="b">
        <v>1</v>
      </c>
      <c r="J951">
        <v>5</v>
      </c>
      <c r="K951">
        <v>4.2919912338256836</v>
      </c>
      <c r="L951">
        <v>4.7505819797515869</v>
      </c>
      <c r="O951" t="s">
        <v>210</v>
      </c>
      <c r="P951" t="b">
        <v>1</v>
      </c>
      <c r="Q951">
        <v>1</v>
      </c>
      <c r="R951">
        <v>3.6407871246337891</v>
      </c>
      <c r="S951">
        <v>0.63260889053344727</v>
      </c>
      <c r="V951" t="s">
        <v>272</v>
      </c>
      <c r="W951" t="b">
        <v>1</v>
      </c>
      <c r="X951">
        <v>1</v>
      </c>
      <c r="Y951">
        <v>6.9076056480407706</v>
      </c>
      <c r="Z951">
        <v>0.62948274612426758</v>
      </c>
      <c r="AC951" t="s">
        <v>341</v>
      </c>
      <c r="AD951" t="b">
        <v>1</v>
      </c>
      <c r="AE951">
        <v>1</v>
      </c>
      <c r="AF951">
        <v>7.442960262298584</v>
      </c>
      <c r="AG951">
        <v>0.62729191780090332</v>
      </c>
      <c r="AJ951" t="s">
        <v>417</v>
      </c>
      <c r="AK951" t="b">
        <v>1</v>
      </c>
      <c r="AL951">
        <v>1</v>
      </c>
      <c r="AM951">
        <v>4.5859637260437012</v>
      </c>
      <c r="AN951">
        <v>0.62045001983642578</v>
      </c>
      <c r="AQ951" t="s">
        <v>122</v>
      </c>
      <c r="AR951" t="b">
        <v>1</v>
      </c>
      <c r="AS951">
        <v>1</v>
      </c>
      <c r="AT951">
        <v>4.3008122444152832</v>
      </c>
      <c r="AU951">
        <v>0.63282036781311035</v>
      </c>
      <c r="AX951" t="s">
        <v>449</v>
      </c>
      <c r="AY951" t="b">
        <v>1</v>
      </c>
      <c r="AZ951">
        <v>1</v>
      </c>
      <c r="BA951">
        <v>2.2878942489624019</v>
      </c>
      <c r="BB951">
        <v>0.57464456558227539</v>
      </c>
      <c r="BE951" t="s">
        <v>252</v>
      </c>
      <c r="BF951" t="b">
        <v>1</v>
      </c>
      <c r="BG951">
        <v>2</v>
      </c>
      <c r="BH951">
        <v>3.7886567115783691</v>
      </c>
      <c r="BI951">
        <v>1.6742885112762449</v>
      </c>
      <c r="BL951" t="s">
        <v>533</v>
      </c>
      <c r="BM951" t="b">
        <v>1</v>
      </c>
      <c r="BN951">
        <v>1</v>
      </c>
      <c r="BO951">
        <v>3.807823657989502</v>
      </c>
      <c r="BP951">
        <v>0.61660265922546387</v>
      </c>
    </row>
    <row r="952" spans="1:68" x14ac:dyDescent="0.2">
      <c r="A952" t="s">
        <v>53</v>
      </c>
      <c r="B952" t="b">
        <v>1</v>
      </c>
      <c r="C952">
        <v>1</v>
      </c>
      <c r="D952">
        <v>6.7869729995727539</v>
      </c>
      <c r="E952">
        <v>0.77040553092956543</v>
      </c>
      <c r="H952" t="s">
        <v>59</v>
      </c>
      <c r="I952" t="b">
        <v>1</v>
      </c>
      <c r="J952">
        <v>1</v>
      </c>
      <c r="K952">
        <v>8.1949119567871094</v>
      </c>
      <c r="L952">
        <v>0.71432304382324219</v>
      </c>
      <c r="O952" t="s">
        <v>211</v>
      </c>
      <c r="P952" t="b">
        <v>1</v>
      </c>
      <c r="Q952">
        <v>1</v>
      </c>
      <c r="R952">
        <v>2.792763233184814</v>
      </c>
      <c r="S952">
        <v>0.61822080612182617</v>
      </c>
      <c r="V952" t="s">
        <v>49</v>
      </c>
      <c r="W952" t="b">
        <v>1</v>
      </c>
      <c r="X952">
        <v>1</v>
      </c>
      <c r="Y952">
        <v>3.2273588180541992</v>
      </c>
      <c r="Z952">
        <v>0.61422872543334961</v>
      </c>
      <c r="AC952" t="s">
        <v>342</v>
      </c>
      <c r="AD952" t="b">
        <v>0</v>
      </c>
      <c r="AE952">
        <v>1000</v>
      </c>
      <c r="AF952">
        <v>3.405971765518188</v>
      </c>
      <c r="AG952">
        <v>1105.984375715256</v>
      </c>
      <c r="AJ952" t="s">
        <v>153</v>
      </c>
      <c r="AK952" t="b">
        <v>1</v>
      </c>
      <c r="AL952">
        <v>1</v>
      </c>
      <c r="AM952">
        <v>3.1291108131408691</v>
      </c>
      <c r="AN952">
        <v>0.61918401718139648</v>
      </c>
      <c r="AQ952" t="s">
        <v>100</v>
      </c>
      <c r="AR952" t="b">
        <v>1</v>
      </c>
      <c r="AS952">
        <v>1</v>
      </c>
      <c r="AT952">
        <v>4.7824726104736328</v>
      </c>
      <c r="AU952">
        <v>0.62898898124694824</v>
      </c>
      <c r="AX952" t="s">
        <v>465</v>
      </c>
      <c r="AY952" t="b">
        <v>0</v>
      </c>
      <c r="AZ952">
        <v>1000</v>
      </c>
      <c r="BA952">
        <v>2.393915176391602</v>
      </c>
      <c r="BB952">
        <v>1005.221883058548</v>
      </c>
      <c r="BE952" t="s">
        <v>212</v>
      </c>
      <c r="BF952" t="b">
        <v>1</v>
      </c>
      <c r="BG952">
        <v>1</v>
      </c>
      <c r="BH952">
        <v>5.4707183837890616</v>
      </c>
      <c r="BI952">
        <v>0.64229679107666016</v>
      </c>
      <c r="BL952" t="s">
        <v>534</v>
      </c>
      <c r="BM952" t="b">
        <v>1</v>
      </c>
      <c r="BN952">
        <v>1</v>
      </c>
      <c r="BO952">
        <v>6.5303082466125488</v>
      </c>
      <c r="BP952">
        <v>0.61591649055480957</v>
      </c>
    </row>
    <row r="953" spans="1:68" x14ac:dyDescent="0.2">
      <c r="A953" t="s">
        <v>54</v>
      </c>
      <c r="B953" t="b">
        <v>1</v>
      </c>
      <c r="C953">
        <v>1</v>
      </c>
      <c r="D953">
        <v>4.5966391563415527</v>
      </c>
      <c r="E953">
        <v>0.6628720760345459</v>
      </c>
      <c r="H953" t="s">
        <v>143</v>
      </c>
      <c r="I953" t="b">
        <v>0</v>
      </c>
      <c r="J953">
        <v>1000</v>
      </c>
      <c r="K953">
        <v>1.413300633430481</v>
      </c>
      <c r="L953">
        <v>1007.563060522079</v>
      </c>
      <c r="O953" t="s">
        <v>212</v>
      </c>
      <c r="P953" t="b">
        <v>1</v>
      </c>
      <c r="Q953">
        <v>1</v>
      </c>
      <c r="R953">
        <v>3.788506031036377</v>
      </c>
      <c r="S953">
        <v>0.6102597713470459</v>
      </c>
      <c r="V953" t="s">
        <v>221</v>
      </c>
      <c r="W953" t="b">
        <v>1</v>
      </c>
      <c r="X953">
        <v>1</v>
      </c>
      <c r="Y953">
        <v>2.726303339004517</v>
      </c>
      <c r="Z953">
        <v>0.60928034782409668</v>
      </c>
      <c r="AC953" t="s">
        <v>343</v>
      </c>
      <c r="AD953" t="b">
        <v>1</v>
      </c>
      <c r="AE953">
        <v>1</v>
      </c>
      <c r="AF953">
        <v>4.5978207588195801</v>
      </c>
      <c r="AG953">
        <v>0.62772822380065918</v>
      </c>
      <c r="AJ953" t="s">
        <v>252</v>
      </c>
      <c r="AK953" t="b">
        <v>0</v>
      </c>
      <c r="AL953">
        <v>1000</v>
      </c>
      <c r="AM953">
        <v>2.7256467342376709</v>
      </c>
      <c r="AN953">
        <v>1000.538558244705</v>
      </c>
      <c r="AQ953" t="s">
        <v>280</v>
      </c>
      <c r="AR953" t="b">
        <v>1</v>
      </c>
      <c r="AS953">
        <v>1</v>
      </c>
      <c r="AT953">
        <v>4.6978497505187988</v>
      </c>
      <c r="AU953">
        <v>0.63363480567932129</v>
      </c>
      <c r="AX953" t="s">
        <v>64</v>
      </c>
      <c r="AY953" t="b">
        <v>0</v>
      </c>
      <c r="AZ953">
        <v>1000</v>
      </c>
      <c r="BA953">
        <v>1.9560248851776121</v>
      </c>
      <c r="BB953">
        <v>1019.361522436142</v>
      </c>
      <c r="BE953" t="s">
        <v>456</v>
      </c>
      <c r="BF953" t="b">
        <v>1</v>
      </c>
      <c r="BG953">
        <v>1</v>
      </c>
      <c r="BH953">
        <v>8.509490966796875</v>
      </c>
      <c r="BI953">
        <v>0.63055753707885742</v>
      </c>
      <c r="BL953" t="s">
        <v>535</v>
      </c>
      <c r="BM953" t="b">
        <v>1</v>
      </c>
      <c r="BN953">
        <v>1</v>
      </c>
      <c r="BO953">
        <v>6.4818615913391113</v>
      </c>
      <c r="BP953">
        <v>0.6199648380279541</v>
      </c>
    </row>
    <row r="954" spans="1:68" x14ac:dyDescent="0.2">
      <c r="A954" t="s">
        <v>55</v>
      </c>
      <c r="B954" t="b">
        <v>0</v>
      </c>
      <c r="C954">
        <v>1000</v>
      </c>
      <c r="D954">
        <v>3.2829961776733398</v>
      </c>
      <c r="E954">
        <v>1044.084114074707</v>
      </c>
      <c r="H954" t="s">
        <v>19</v>
      </c>
      <c r="I954" t="b">
        <v>1</v>
      </c>
      <c r="J954">
        <v>1</v>
      </c>
      <c r="K954">
        <v>7.3735265731811523</v>
      </c>
      <c r="L954">
        <v>0.6211550235748291</v>
      </c>
      <c r="O954" t="s">
        <v>213</v>
      </c>
      <c r="P954" t="b">
        <v>1</v>
      </c>
      <c r="Q954">
        <v>1</v>
      </c>
      <c r="R954">
        <v>1.514088034629822</v>
      </c>
      <c r="S954">
        <v>0.62839412689208984</v>
      </c>
      <c r="V954" t="s">
        <v>185</v>
      </c>
      <c r="W954" t="b">
        <v>1</v>
      </c>
      <c r="X954">
        <v>1</v>
      </c>
      <c r="Y954">
        <v>3.011839628219604</v>
      </c>
      <c r="Z954">
        <v>0.64328098297119141</v>
      </c>
      <c r="AC954" t="s">
        <v>344</v>
      </c>
      <c r="AD954" t="b">
        <v>1</v>
      </c>
      <c r="AE954">
        <v>6</v>
      </c>
      <c r="AF954">
        <v>8.4299755096435547</v>
      </c>
      <c r="AG954">
        <v>5.7374069690704346</v>
      </c>
      <c r="AJ954" t="s">
        <v>418</v>
      </c>
      <c r="AK954" t="b">
        <v>1</v>
      </c>
      <c r="AL954">
        <v>1</v>
      </c>
      <c r="AM954">
        <v>1.119282007217407</v>
      </c>
      <c r="AN954">
        <v>0.62292766571044922</v>
      </c>
      <c r="AQ954" t="s">
        <v>164</v>
      </c>
      <c r="AR954" t="b">
        <v>1</v>
      </c>
      <c r="AS954">
        <v>2</v>
      </c>
      <c r="AT954">
        <v>4.1412596702575684</v>
      </c>
      <c r="AU954">
        <v>1.5746006965637209</v>
      </c>
      <c r="AX954" t="s">
        <v>86</v>
      </c>
      <c r="AY954" t="b">
        <v>1</v>
      </c>
      <c r="AZ954">
        <v>1</v>
      </c>
      <c r="BA954">
        <v>4.6991572380065918</v>
      </c>
      <c r="BB954">
        <v>0.57634973526000977</v>
      </c>
      <c r="BE954" t="s">
        <v>209</v>
      </c>
      <c r="BF954" t="b">
        <v>1</v>
      </c>
      <c r="BG954">
        <v>1</v>
      </c>
      <c r="BH954">
        <v>2.4979772567749019</v>
      </c>
      <c r="BI954">
        <v>0.81991434097290039</v>
      </c>
      <c r="BL954" t="s">
        <v>536</v>
      </c>
      <c r="BM954" t="b">
        <v>1</v>
      </c>
      <c r="BN954">
        <v>1</v>
      </c>
      <c r="BO954">
        <v>4.0421738624572754</v>
      </c>
      <c r="BP954">
        <v>0.62012672424316406</v>
      </c>
    </row>
    <row r="955" spans="1:68" x14ac:dyDescent="0.2">
      <c r="A955" t="s">
        <v>56</v>
      </c>
      <c r="B955" t="b">
        <v>1</v>
      </c>
      <c r="C955">
        <v>64</v>
      </c>
      <c r="D955">
        <v>4.6037602424621582</v>
      </c>
      <c r="E955">
        <v>62.892152547836297</v>
      </c>
      <c r="H955" t="s">
        <v>144</v>
      </c>
      <c r="I955" t="b">
        <v>1</v>
      </c>
      <c r="J955">
        <v>1</v>
      </c>
      <c r="K955">
        <v>6.3531126976013184</v>
      </c>
      <c r="L955">
        <v>0.63540244102478027</v>
      </c>
      <c r="O955" t="s">
        <v>214</v>
      </c>
      <c r="P955" t="b">
        <v>1</v>
      </c>
      <c r="Q955">
        <v>1</v>
      </c>
      <c r="R955">
        <v>1.218237161636353</v>
      </c>
      <c r="S955">
        <v>0.61457204818725586</v>
      </c>
      <c r="V955" t="s">
        <v>242</v>
      </c>
      <c r="W955" t="b">
        <v>1</v>
      </c>
      <c r="X955">
        <v>1</v>
      </c>
      <c r="Y955">
        <v>4.3424067497253418</v>
      </c>
      <c r="Z955">
        <v>0.63950085639953613</v>
      </c>
      <c r="AC955" t="s">
        <v>345</v>
      </c>
      <c r="AD955" t="b">
        <v>1</v>
      </c>
      <c r="AE955">
        <v>1</v>
      </c>
      <c r="AF955">
        <v>6.483731746673584</v>
      </c>
      <c r="AG955">
        <v>0.62817072868347168</v>
      </c>
      <c r="AJ955" t="s">
        <v>240</v>
      </c>
      <c r="AK955" t="b">
        <v>1</v>
      </c>
      <c r="AL955">
        <v>1</v>
      </c>
      <c r="AM955">
        <v>1.98909068107605</v>
      </c>
      <c r="AN955">
        <v>0.6397392749786377</v>
      </c>
      <c r="AQ955" t="s">
        <v>36</v>
      </c>
      <c r="AR955" t="b">
        <v>0</v>
      </c>
      <c r="AS955">
        <v>1000</v>
      </c>
      <c r="AT955">
        <v>3.0410974025726318</v>
      </c>
      <c r="AU955">
        <v>1026.436261892319</v>
      </c>
      <c r="AX955" t="s">
        <v>72</v>
      </c>
      <c r="AY955" t="b">
        <v>1</v>
      </c>
      <c r="AZ955">
        <v>848</v>
      </c>
      <c r="BA955">
        <v>2.4519109725952148</v>
      </c>
      <c r="BB955">
        <v>788.49575066566467</v>
      </c>
      <c r="BE955" t="s">
        <v>488</v>
      </c>
      <c r="BF955" t="b">
        <v>1</v>
      </c>
      <c r="BG955">
        <v>1</v>
      </c>
      <c r="BH955">
        <v>4.5679950714111328</v>
      </c>
      <c r="BI955">
        <v>0.62702107429504395</v>
      </c>
      <c r="BL955" t="s">
        <v>404</v>
      </c>
      <c r="BM955" t="b">
        <v>1</v>
      </c>
      <c r="BN955">
        <v>1</v>
      </c>
      <c r="BO955">
        <v>3.3906445503234859</v>
      </c>
      <c r="BP955">
        <v>0.61611318588256836</v>
      </c>
    </row>
    <row r="956" spans="1:68" x14ac:dyDescent="0.2">
      <c r="A956" t="s">
        <v>57</v>
      </c>
      <c r="B956" t="b">
        <v>0</v>
      </c>
      <c r="C956">
        <v>1000</v>
      </c>
      <c r="D956">
        <v>1.976779580116272</v>
      </c>
      <c r="E956">
        <v>1094.173075199127</v>
      </c>
      <c r="H956" t="s">
        <v>94</v>
      </c>
      <c r="I956" t="b">
        <v>1</v>
      </c>
      <c r="J956">
        <v>1</v>
      </c>
      <c r="K956">
        <v>4.4084749221801758</v>
      </c>
      <c r="L956">
        <v>0.61895418167114258</v>
      </c>
      <c r="O956" t="s">
        <v>215</v>
      </c>
      <c r="P956" t="b">
        <v>1</v>
      </c>
      <c r="Q956">
        <v>10</v>
      </c>
      <c r="R956">
        <v>3.774399995803833</v>
      </c>
      <c r="S956">
        <v>9.9544038772583008</v>
      </c>
      <c r="V956" t="s">
        <v>88</v>
      </c>
      <c r="W956" t="b">
        <v>1</v>
      </c>
      <c r="X956">
        <v>49</v>
      </c>
      <c r="Y956">
        <v>2.624261617660522</v>
      </c>
      <c r="Z956">
        <v>50.332390308380127</v>
      </c>
      <c r="AC956" t="s">
        <v>346</v>
      </c>
      <c r="AD956" t="b">
        <v>1</v>
      </c>
      <c r="AE956">
        <v>4</v>
      </c>
      <c r="AF956">
        <v>2.3619353771209721</v>
      </c>
      <c r="AG956">
        <v>3.8774421215057369</v>
      </c>
      <c r="AJ956" t="s">
        <v>109</v>
      </c>
      <c r="AK956" t="b">
        <v>1</v>
      </c>
      <c r="AL956">
        <v>1</v>
      </c>
      <c r="AM956">
        <v>3.3122215270996089</v>
      </c>
      <c r="AN956">
        <v>0.62661004066467285</v>
      </c>
      <c r="AQ956" t="s">
        <v>452</v>
      </c>
      <c r="AR956" t="b">
        <v>1</v>
      </c>
      <c r="AS956">
        <v>1</v>
      </c>
      <c r="AT956">
        <v>6.4930663108825684</v>
      </c>
      <c r="AU956">
        <v>0.62857317924499512</v>
      </c>
      <c r="AX956" t="s">
        <v>466</v>
      </c>
      <c r="AY956" t="b">
        <v>1</v>
      </c>
      <c r="AZ956">
        <v>1</v>
      </c>
      <c r="BA956">
        <v>1.7500860691070561</v>
      </c>
      <c r="BB956">
        <v>0.57910418510437012</v>
      </c>
      <c r="BE956" t="s">
        <v>157</v>
      </c>
      <c r="BF956" t="b">
        <v>1</v>
      </c>
      <c r="BG956">
        <v>1</v>
      </c>
      <c r="BH956">
        <v>5.3971667289733887</v>
      </c>
      <c r="BI956">
        <v>0.78176474571228027</v>
      </c>
      <c r="BL956" t="s">
        <v>537</v>
      </c>
      <c r="BM956" t="b">
        <v>1</v>
      </c>
      <c r="BN956">
        <v>1</v>
      </c>
      <c r="BO956">
        <v>4.4292922019958496</v>
      </c>
      <c r="BP956">
        <v>0.61571049690246582</v>
      </c>
    </row>
    <row r="957" spans="1:68" x14ac:dyDescent="0.2">
      <c r="A957" t="s">
        <v>58</v>
      </c>
      <c r="B957" t="b">
        <v>1</v>
      </c>
      <c r="C957">
        <v>29</v>
      </c>
      <c r="D957">
        <v>3.0819563865661621</v>
      </c>
      <c r="E957">
        <v>29.100410461425781</v>
      </c>
      <c r="H957" t="s">
        <v>67</v>
      </c>
      <c r="I957" t="b">
        <v>0</v>
      </c>
      <c r="J957">
        <v>1000</v>
      </c>
      <c r="K957">
        <v>2.1805179119110112</v>
      </c>
      <c r="L957">
        <v>1026.4252429008479</v>
      </c>
      <c r="O957" t="s">
        <v>216</v>
      </c>
      <c r="P957" t="b">
        <v>1</v>
      </c>
      <c r="Q957">
        <v>1</v>
      </c>
      <c r="R957">
        <v>2.563240766525269</v>
      </c>
      <c r="S957">
        <v>0.62235236167907715</v>
      </c>
      <c r="V957" t="s">
        <v>229</v>
      </c>
      <c r="W957" t="b">
        <v>1</v>
      </c>
      <c r="X957">
        <v>1</v>
      </c>
      <c r="Y957">
        <v>4.3985633850097656</v>
      </c>
      <c r="Z957">
        <v>0.62369155883789062</v>
      </c>
      <c r="AC957" t="s">
        <v>347</v>
      </c>
      <c r="AD957" t="b">
        <v>1</v>
      </c>
      <c r="AE957">
        <v>1</v>
      </c>
      <c r="AF957">
        <v>2.2852597236633301</v>
      </c>
      <c r="AG957">
        <v>0.62603259086608887</v>
      </c>
      <c r="AJ957" t="s">
        <v>419</v>
      </c>
      <c r="AK957" t="b">
        <v>1</v>
      </c>
      <c r="AL957">
        <v>2</v>
      </c>
      <c r="AM957">
        <v>2.6270923614501949</v>
      </c>
      <c r="AN957">
        <v>1.6277186870574949</v>
      </c>
      <c r="AQ957" t="s">
        <v>94</v>
      </c>
      <c r="AR957" t="b">
        <v>1</v>
      </c>
      <c r="AS957">
        <v>1</v>
      </c>
      <c r="AT957">
        <v>7.3961138725280762</v>
      </c>
      <c r="AU957">
        <v>0.6028594970703125</v>
      </c>
      <c r="AX957" t="s">
        <v>186</v>
      </c>
      <c r="AY957" t="b">
        <v>1</v>
      </c>
      <c r="AZ957">
        <v>1</v>
      </c>
      <c r="BA957">
        <v>1.843570351600647</v>
      </c>
      <c r="BB957">
        <v>0.61944580078125</v>
      </c>
      <c r="BE957" t="s">
        <v>32</v>
      </c>
      <c r="BF957" t="b">
        <v>1</v>
      </c>
      <c r="BG957">
        <v>1</v>
      </c>
      <c r="BH957">
        <v>4.5598464012145996</v>
      </c>
      <c r="BI957">
        <v>0.62773728370666504</v>
      </c>
      <c r="BL957" t="s">
        <v>538</v>
      </c>
      <c r="BM957" t="b">
        <v>1</v>
      </c>
      <c r="BN957">
        <v>1</v>
      </c>
      <c r="BO957">
        <v>5.3880462646484384</v>
      </c>
      <c r="BP957">
        <v>0.61825323104858398</v>
      </c>
    </row>
    <row r="958" spans="1:68" x14ac:dyDescent="0.2">
      <c r="A958" t="s">
        <v>59</v>
      </c>
      <c r="B958" t="b">
        <v>1</v>
      </c>
      <c r="C958">
        <v>13</v>
      </c>
      <c r="D958">
        <v>2.2520537376403809</v>
      </c>
      <c r="E958">
        <v>13.93393182754517</v>
      </c>
      <c r="H958" t="s">
        <v>145</v>
      </c>
      <c r="I958" t="b">
        <v>1</v>
      </c>
      <c r="J958">
        <v>1</v>
      </c>
      <c r="K958">
        <v>7.8577046394348136</v>
      </c>
      <c r="L958">
        <v>0.64480185508728027</v>
      </c>
      <c r="O958" t="s">
        <v>217</v>
      </c>
      <c r="P958" t="b">
        <v>1</v>
      </c>
      <c r="Q958">
        <v>1</v>
      </c>
      <c r="R958">
        <v>3.020998477935791</v>
      </c>
      <c r="S958">
        <v>0.62092161178588867</v>
      </c>
      <c r="V958" t="s">
        <v>76</v>
      </c>
      <c r="W958" t="b">
        <v>1</v>
      </c>
      <c r="X958">
        <v>1</v>
      </c>
      <c r="Y958">
        <v>2.3169252872467041</v>
      </c>
      <c r="Z958">
        <v>0.61036992073059082</v>
      </c>
      <c r="AC958" t="s">
        <v>348</v>
      </c>
      <c r="AD958" t="b">
        <v>1</v>
      </c>
      <c r="AE958">
        <v>10</v>
      </c>
      <c r="AF958">
        <v>3.0756838321685791</v>
      </c>
      <c r="AG958">
        <v>9.7277786731719971</v>
      </c>
      <c r="AJ958" t="s">
        <v>420</v>
      </c>
      <c r="AK958" t="b">
        <v>1</v>
      </c>
      <c r="AL958">
        <v>28</v>
      </c>
      <c r="AM958">
        <v>4.9066934585571289</v>
      </c>
      <c r="AN958">
        <v>29.316303491592411</v>
      </c>
      <c r="AQ958" t="s">
        <v>34</v>
      </c>
      <c r="AR958" t="b">
        <v>1</v>
      </c>
      <c r="AS958">
        <v>1</v>
      </c>
      <c r="AT958">
        <v>4.3436822891235352</v>
      </c>
      <c r="AU958">
        <v>0.6079246997833252</v>
      </c>
      <c r="AX958" t="s">
        <v>90</v>
      </c>
      <c r="AY958" t="b">
        <v>1</v>
      </c>
      <c r="AZ958">
        <v>25</v>
      </c>
      <c r="BA958">
        <v>2.6592531204223628</v>
      </c>
      <c r="BB958">
        <v>25.010828971862789</v>
      </c>
      <c r="BE958" t="s">
        <v>93</v>
      </c>
      <c r="BF958" t="b">
        <v>1</v>
      </c>
      <c r="BG958">
        <v>1</v>
      </c>
      <c r="BH958">
        <v>3.6180980205535889</v>
      </c>
      <c r="BI958">
        <v>0.79306864738464355</v>
      </c>
      <c r="BL958" t="s">
        <v>539</v>
      </c>
      <c r="BM958" t="b">
        <v>1</v>
      </c>
      <c r="BN958">
        <v>1</v>
      </c>
      <c r="BO958">
        <v>3.395341157913208</v>
      </c>
      <c r="BP958">
        <v>0.61478281021118164</v>
      </c>
    </row>
    <row r="959" spans="1:68" x14ac:dyDescent="0.2">
      <c r="A959" t="s">
        <v>60</v>
      </c>
      <c r="B959" t="b">
        <v>1</v>
      </c>
      <c r="C959">
        <v>9</v>
      </c>
      <c r="D959">
        <v>6.754326343536377</v>
      </c>
      <c r="E959">
        <v>8.6430680751800537</v>
      </c>
      <c r="H959" t="s">
        <v>146</v>
      </c>
      <c r="I959" t="b">
        <v>1</v>
      </c>
      <c r="J959">
        <v>1</v>
      </c>
      <c r="K959">
        <v>4.7555785179138184</v>
      </c>
      <c r="L959">
        <v>0.64051985740661621</v>
      </c>
      <c r="O959" t="s">
        <v>218</v>
      </c>
      <c r="P959" t="b">
        <v>1</v>
      </c>
      <c r="Q959">
        <v>1</v>
      </c>
      <c r="R959">
        <v>2.9332666397094731</v>
      </c>
      <c r="S959">
        <v>0.63572812080383301</v>
      </c>
      <c r="V959" t="s">
        <v>60</v>
      </c>
      <c r="W959" t="b">
        <v>1</v>
      </c>
      <c r="X959">
        <v>1</v>
      </c>
      <c r="Y959">
        <v>3.1622500419616699</v>
      </c>
      <c r="Z959">
        <v>0.62778711318969727</v>
      </c>
      <c r="AC959" t="s">
        <v>349</v>
      </c>
      <c r="AD959" t="b">
        <v>1</v>
      </c>
      <c r="AE959">
        <v>1</v>
      </c>
      <c r="AF959">
        <v>4.3801813125610352</v>
      </c>
      <c r="AG959">
        <v>0.88604402542114258</v>
      </c>
      <c r="AJ959" t="s">
        <v>199</v>
      </c>
      <c r="AK959" t="b">
        <v>1</v>
      </c>
      <c r="AL959">
        <v>1</v>
      </c>
      <c r="AM959">
        <v>3.796622514724731</v>
      </c>
      <c r="AN959">
        <v>0.61613845825195312</v>
      </c>
      <c r="AQ959" t="s">
        <v>120</v>
      </c>
      <c r="AR959" t="b">
        <v>1</v>
      </c>
      <c r="AS959">
        <v>3</v>
      </c>
      <c r="AT959">
        <v>4.4110827445983887</v>
      </c>
      <c r="AU959">
        <v>2.5500392913818359</v>
      </c>
      <c r="AX959" t="s">
        <v>46</v>
      </c>
      <c r="AY959" t="b">
        <v>1</v>
      </c>
      <c r="AZ959">
        <v>3</v>
      </c>
      <c r="BA959">
        <v>4.6083097457885742</v>
      </c>
      <c r="BB959">
        <v>2.5031917095184331</v>
      </c>
      <c r="BE959" t="s">
        <v>203</v>
      </c>
      <c r="BF959" t="b">
        <v>1</v>
      </c>
      <c r="BG959">
        <v>1</v>
      </c>
      <c r="BH959">
        <v>3.180515050888062</v>
      </c>
      <c r="BI959">
        <v>0.78332233428955078</v>
      </c>
      <c r="BL959" t="s">
        <v>540</v>
      </c>
      <c r="BM959" t="b">
        <v>1</v>
      </c>
      <c r="BN959">
        <v>1</v>
      </c>
      <c r="BO959">
        <v>5.8190231323242188</v>
      </c>
      <c r="BP959">
        <v>0.61454153060913086</v>
      </c>
    </row>
    <row r="960" spans="1:68" x14ac:dyDescent="0.2">
      <c r="A960" t="s">
        <v>61</v>
      </c>
      <c r="B960" t="b">
        <v>1</v>
      </c>
      <c r="C960">
        <v>1</v>
      </c>
      <c r="D960">
        <v>5.423851490020752</v>
      </c>
      <c r="E960">
        <v>0.6068415641784668</v>
      </c>
      <c r="H960" t="s">
        <v>147</v>
      </c>
      <c r="I960" t="b">
        <v>1</v>
      </c>
      <c r="J960">
        <v>4</v>
      </c>
      <c r="K960">
        <v>2.435989141464233</v>
      </c>
      <c r="L960">
        <v>3.6968472003936772</v>
      </c>
      <c r="O960" t="s">
        <v>30</v>
      </c>
      <c r="P960" t="b">
        <v>1</v>
      </c>
      <c r="Q960">
        <v>1</v>
      </c>
      <c r="R960">
        <v>1.827882647514343</v>
      </c>
      <c r="S960">
        <v>0.63498997688293457</v>
      </c>
      <c r="V960" t="s">
        <v>273</v>
      </c>
      <c r="W960" t="b">
        <v>1</v>
      </c>
      <c r="X960">
        <v>1</v>
      </c>
      <c r="Y960">
        <v>4.0712418556213379</v>
      </c>
      <c r="Z960">
        <v>0.62653303146362305</v>
      </c>
      <c r="AC960" t="s">
        <v>350</v>
      </c>
      <c r="AD960" t="b">
        <v>1</v>
      </c>
      <c r="AE960">
        <v>1</v>
      </c>
      <c r="AF960">
        <v>2.484516859054565</v>
      </c>
      <c r="AG960">
        <v>0.61536931991577148</v>
      </c>
      <c r="AJ960" t="s">
        <v>115</v>
      </c>
      <c r="AK960" t="b">
        <v>1</v>
      </c>
      <c r="AL960">
        <v>1</v>
      </c>
      <c r="AM960">
        <v>3.404560804367065</v>
      </c>
      <c r="AN960">
        <v>0.6338961124420166</v>
      </c>
      <c r="AQ960" t="s">
        <v>85</v>
      </c>
      <c r="AR960" t="b">
        <v>0</v>
      </c>
      <c r="AS960">
        <v>1000</v>
      </c>
      <c r="AT960">
        <v>3.398855447769165</v>
      </c>
      <c r="AU960">
        <v>1025.5161485671999</v>
      </c>
      <c r="AX960" t="s">
        <v>467</v>
      </c>
      <c r="AY960" t="b">
        <v>1</v>
      </c>
      <c r="AZ960">
        <v>1</v>
      </c>
      <c r="BA960">
        <v>5.9296860694885254</v>
      </c>
      <c r="BB960">
        <v>0.62174487113952637</v>
      </c>
      <c r="BE960" t="s">
        <v>217</v>
      </c>
      <c r="BF960" t="b">
        <v>0</v>
      </c>
      <c r="BG960">
        <v>1000</v>
      </c>
      <c r="BH960">
        <v>4.2573714256286621</v>
      </c>
      <c r="BI960">
        <v>1055.198490858078</v>
      </c>
      <c r="BL960" t="s">
        <v>462</v>
      </c>
      <c r="BM960" t="b">
        <v>1</v>
      </c>
      <c r="BN960">
        <v>1</v>
      </c>
      <c r="BO960">
        <v>3.0814030170440669</v>
      </c>
      <c r="BP960">
        <v>0.61780691146850586</v>
      </c>
    </row>
    <row r="961" spans="1:68" x14ac:dyDescent="0.2">
      <c r="A961" t="s">
        <v>62</v>
      </c>
      <c r="B961" t="b">
        <v>0</v>
      </c>
      <c r="C961">
        <v>1000</v>
      </c>
      <c r="D961">
        <v>1.61437451839447</v>
      </c>
      <c r="E961">
        <v>1088.220765113831</v>
      </c>
      <c r="H961" t="s">
        <v>110</v>
      </c>
      <c r="I961" t="b">
        <v>1</v>
      </c>
      <c r="J961">
        <v>1</v>
      </c>
      <c r="K961">
        <v>2.146400928497314</v>
      </c>
      <c r="L961">
        <v>0.64170551300048828</v>
      </c>
      <c r="O961" t="s">
        <v>219</v>
      </c>
      <c r="P961" t="b">
        <v>1</v>
      </c>
      <c r="Q961">
        <v>1</v>
      </c>
      <c r="R961">
        <v>3.1582696437835689</v>
      </c>
      <c r="S961">
        <v>0.62116098403930664</v>
      </c>
      <c r="V961" t="s">
        <v>72</v>
      </c>
      <c r="W961" t="b">
        <v>1</v>
      </c>
      <c r="X961">
        <v>1</v>
      </c>
      <c r="Y961">
        <v>3.7661480903625488</v>
      </c>
      <c r="Z961">
        <v>0.62921833992004395</v>
      </c>
      <c r="AC961" t="s">
        <v>351</v>
      </c>
      <c r="AD961" t="b">
        <v>0</v>
      </c>
      <c r="AE961">
        <v>1000</v>
      </c>
      <c r="AF961">
        <v>5.0161762237548828</v>
      </c>
      <c r="AG961">
        <v>1078.5925092697139</v>
      </c>
      <c r="AJ961" t="s">
        <v>421</v>
      </c>
      <c r="AK961" t="b">
        <v>1</v>
      </c>
      <c r="AL961">
        <v>2</v>
      </c>
      <c r="AM961">
        <v>3.7742078304290771</v>
      </c>
      <c r="AN961">
        <v>1.6400566101074221</v>
      </c>
      <c r="AQ961" t="s">
        <v>219</v>
      </c>
      <c r="AR961" t="b">
        <v>0</v>
      </c>
      <c r="AS961">
        <v>1000</v>
      </c>
      <c r="AT961">
        <v>5.6973094940185547</v>
      </c>
      <c r="AU961">
        <v>1003.80671787262</v>
      </c>
      <c r="AX961" t="s">
        <v>468</v>
      </c>
      <c r="AY961" t="b">
        <v>1</v>
      </c>
      <c r="AZ961">
        <v>1</v>
      </c>
      <c r="BA961">
        <v>5.9803948402404794</v>
      </c>
      <c r="BB961">
        <v>0.57172489166259766</v>
      </c>
      <c r="BE961" t="s">
        <v>489</v>
      </c>
      <c r="BF961" t="b">
        <v>0</v>
      </c>
      <c r="BG961">
        <v>1000</v>
      </c>
      <c r="BH961">
        <v>1.890776634216309</v>
      </c>
      <c r="BI961">
        <v>1095.379217386246</v>
      </c>
      <c r="BL961" t="s">
        <v>541</v>
      </c>
      <c r="BM961" t="b">
        <v>1</v>
      </c>
      <c r="BN961">
        <v>1</v>
      </c>
      <c r="BO961">
        <v>4.19183349609375</v>
      </c>
      <c r="BP961">
        <v>0.61732172966003418</v>
      </c>
    </row>
    <row r="962" spans="1:68" x14ac:dyDescent="0.2">
      <c r="A962" t="s">
        <v>63</v>
      </c>
      <c r="B962" t="b">
        <v>1</v>
      </c>
      <c r="C962">
        <v>121</v>
      </c>
      <c r="D962">
        <v>2.9377760887146001</v>
      </c>
      <c r="E962">
        <v>126.607789516449</v>
      </c>
      <c r="H962" t="s">
        <v>91</v>
      </c>
      <c r="I962" t="b">
        <v>0</v>
      </c>
      <c r="J962">
        <v>1000</v>
      </c>
      <c r="K962">
        <v>2.8589491844177251</v>
      </c>
      <c r="L962">
        <v>1021.937911987305</v>
      </c>
      <c r="O962" t="s">
        <v>103</v>
      </c>
      <c r="P962" t="b">
        <v>1</v>
      </c>
      <c r="Q962">
        <v>1</v>
      </c>
      <c r="R962">
        <v>4.0743117332458496</v>
      </c>
      <c r="S962">
        <v>0.6125342845916748</v>
      </c>
      <c r="V962" t="s">
        <v>274</v>
      </c>
      <c r="W962" t="b">
        <v>1</v>
      </c>
      <c r="X962">
        <v>1</v>
      </c>
      <c r="Y962">
        <v>2.9514062404632568</v>
      </c>
      <c r="Z962">
        <v>0.62661409378051758</v>
      </c>
      <c r="AC962" t="s">
        <v>352</v>
      </c>
      <c r="AD962" t="b">
        <v>1</v>
      </c>
      <c r="AE962">
        <v>1</v>
      </c>
      <c r="AF962">
        <v>5.6788382530212402</v>
      </c>
      <c r="AG962">
        <v>0.62894892692565918</v>
      </c>
      <c r="AJ962" t="s">
        <v>93</v>
      </c>
      <c r="AK962" t="b">
        <v>1</v>
      </c>
      <c r="AL962">
        <v>1</v>
      </c>
      <c r="AM962">
        <v>2.5007603168487549</v>
      </c>
      <c r="AN962">
        <v>0.63454723358154297</v>
      </c>
      <c r="AQ962" t="s">
        <v>32</v>
      </c>
      <c r="AR962" t="b">
        <v>1</v>
      </c>
      <c r="AS962">
        <v>2</v>
      </c>
      <c r="AT962">
        <v>4.6825709342956543</v>
      </c>
      <c r="AU962">
        <v>1.636779308319092</v>
      </c>
      <c r="AX962" t="s">
        <v>218</v>
      </c>
      <c r="AY962" t="b">
        <v>1</v>
      </c>
      <c r="AZ962">
        <v>3</v>
      </c>
      <c r="BA962">
        <v>1.999693870544434</v>
      </c>
      <c r="BB962">
        <v>2.432193517684937</v>
      </c>
      <c r="BE962" t="s">
        <v>83</v>
      </c>
      <c r="BF962" t="b">
        <v>1</v>
      </c>
      <c r="BG962">
        <v>1</v>
      </c>
      <c r="BH962">
        <v>2.184949398040771</v>
      </c>
      <c r="BI962">
        <v>0.80879807472229004</v>
      </c>
      <c r="BL962" t="s">
        <v>542</v>
      </c>
      <c r="BM962" t="b">
        <v>1</v>
      </c>
      <c r="BN962">
        <v>1</v>
      </c>
      <c r="BO962">
        <v>3.9221546649932861</v>
      </c>
      <c r="BP962">
        <v>0.61283445358276367</v>
      </c>
    </row>
    <row r="963" spans="1:68" x14ac:dyDescent="0.2">
      <c r="A963" t="s">
        <v>64</v>
      </c>
      <c r="B963" t="b">
        <v>1</v>
      </c>
      <c r="C963">
        <v>195</v>
      </c>
      <c r="D963">
        <v>3.040751457214355</v>
      </c>
      <c r="E963">
        <v>218.01817917823789</v>
      </c>
      <c r="H963" t="s">
        <v>148</v>
      </c>
      <c r="I963" t="b">
        <v>1</v>
      </c>
      <c r="J963">
        <v>5</v>
      </c>
      <c r="K963">
        <v>3.2880828380584721</v>
      </c>
      <c r="L963">
        <v>4.7446746826171884</v>
      </c>
      <c r="O963" t="s">
        <v>220</v>
      </c>
      <c r="P963" t="b">
        <v>1</v>
      </c>
      <c r="Q963">
        <v>1</v>
      </c>
      <c r="R963">
        <v>1.996915459632874</v>
      </c>
      <c r="S963">
        <v>0.61424541473388672</v>
      </c>
      <c r="V963" t="s">
        <v>275</v>
      </c>
      <c r="W963" t="b">
        <v>1</v>
      </c>
      <c r="X963">
        <v>1</v>
      </c>
      <c r="Y963">
        <v>2.9307084083557129</v>
      </c>
      <c r="Z963">
        <v>0.60838794708251953</v>
      </c>
      <c r="AC963" t="s">
        <v>353</v>
      </c>
      <c r="AD963" t="b">
        <v>1</v>
      </c>
      <c r="AE963">
        <v>1</v>
      </c>
      <c r="AF963">
        <v>4.1585273742675781</v>
      </c>
      <c r="AG963">
        <v>2.0942296981811519</v>
      </c>
      <c r="AJ963" t="s">
        <v>422</v>
      </c>
      <c r="AK963" t="b">
        <v>1</v>
      </c>
      <c r="AL963">
        <v>1</v>
      </c>
      <c r="AM963">
        <v>3.7896492481231689</v>
      </c>
      <c r="AN963">
        <v>0.62127804756164551</v>
      </c>
      <c r="AQ963" t="s">
        <v>74</v>
      </c>
      <c r="AR963" t="b">
        <v>1</v>
      </c>
      <c r="AS963">
        <v>1</v>
      </c>
      <c r="AT963">
        <v>6.959465503692627</v>
      </c>
      <c r="AU963">
        <v>0.62426233291625977</v>
      </c>
      <c r="AX963" t="s">
        <v>288</v>
      </c>
      <c r="AY963" t="b">
        <v>1</v>
      </c>
      <c r="AZ963">
        <v>8</v>
      </c>
      <c r="BA963">
        <v>5.9513182640075684</v>
      </c>
      <c r="BB963">
        <v>7.6651918888092041</v>
      </c>
      <c r="BE963" t="s">
        <v>490</v>
      </c>
      <c r="BF963" t="b">
        <v>1</v>
      </c>
      <c r="BG963">
        <v>10</v>
      </c>
      <c r="BH963">
        <v>5.8048491477966309</v>
      </c>
      <c r="BI963">
        <v>9.8117129802703857</v>
      </c>
      <c r="BL963" t="s">
        <v>421</v>
      </c>
      <c r="BM963" t="b">
        <v>1</v>
      </c>
      <c r="BN963">
        <v>4</v>
      </c>
      <c r="BO963">
        <v>8.2196216583251953</v>
      </c>
      <c r="BP963">
        <v>3.6030759811401372</v>
      </c>
    </row>
    <row r="964" spans="1:68" x14ac:dyDescent="0.2">
      <c r="A964" t="s">
        <v>65</v>
      </c>
      <c r="B964" t="b">
        <v>1</v>
      </c>
      <c r="C964">
        <v>1</v>
      </c>
      <c r="D964">
        <v>3.327008962631226</v>
      </c>
      <c r="E964">
        <v>0.61195158958435059</v>
      </c>
      <c r="H964" t="s">
        <v>45</v>
      </c>
      <c r="I964" t="b">
        <v>1</v>
      </c>
      <c r="J964">
        <v>1</v>
      </c>
      <c r="K964">
        <v>6.1642251014709473</v>
      </c>
      <c r="L964">
        <v>0.64574980735778809</v>
      </c>
      <c r="O964" t="s">
        <v>221</v>
      </c>
      <c r="P964" t="b">
        <v>1</v>
      </c>
      <c r="Q964">
        <v>1</v>
      </c>
      <c r="R964">
        <v>3.7087090015411381</v>
      </c>
      <c r="S964">
        <v>0.63286304473876953</v>
      </c>
      <c r="V964" t="s">
        <v>276</v>
      </c>
      <c r="W964" t="b">
        <v>1</v>
      </c>
      <c r="X964">
        <v>1</v>
      </c>
      <c r="Y964">
        <v>6.0735359191894531</v>
      </c>
      <c r="Z964">
        <v>0.63234734535217285</v>
      </c>
      <c r="AC964" t="s">
        <v>354</v>
      </c>
      <c r="AD964" t="b">
        <v>0</v>
      </c>
      <c r="AE964">
        <v>1000</v>
      </c>
      <c r="AF964">
        <v>4.3629574775695801</v>
      </c>
      <c r="AG964">
        <v>1060.3362865448</v>
      </c>
      <c r="AJ964" t="s">
        <v>423</v>
      </c>
      <c r="AK964" t="b">
        <v>1</v>
      </c>
      <c r="AL964">
        <v>1</v>
      </c>
      <c r="AM964">
        <v>2.9937293529510498</v>
      </c>
      <c r="AN964">
        <v>0.63597917556762695</v>
      </c>
      <c r="AQ964" t="s">
        <v>40</v>
      </c>
      <c r="AR964" t="b">
        <v>1</v>
      </c>
      <c r="AS964">
        <v>1</v>
      </c>
      <c r="AT964">
        <v>5.5434956550598136</v>
      </c>
      <c r="AU964">
        <v>0.60636496543884277</v>
      </c>
      <c r="AX964" t="s">
        <v>469</v>
      </c>
      <c r="AY964" t="b">
        <v>1</v>
      </c>
      <c r="AZ964">
        <v>1</v>
      </c>
      <c r="BA964">
        <v>2.131500244140625</v>
      </c>
      <c r="BB964">
        <v>0.61731052398681641</v>
      </c>
      <c r="BE964" t="s">
        <v>100</v>
      </c>
      <c r="BF964" t="b">
        <v>1</v>
      </c>
      <c r="BG964">
        <v>1</v>
      </c>
      <c r="BH964">
        <v>3.1832566261291499</v>
      </c>
      <c r="BI964">
        <v>0.6280672550201416</v>
      </c>
      <c r="BL964" t="s">
        <v>543</v>
      </c>
      <c r="BM964" t="b">
        <v>1</v>
      </c>
      <c r="BN964">
        <v>1</v>
      </c>
      <c r="BO964">
        <v>3.6721100807189941</v>
      </c>
      <c r="BP964">
        <v>0.61876177787780762</v>
      </c>
    </row>
    <row r="965" spans="1:68" x14ac:dyDescent="0.2">
      <c r="A965" t="s">
        <v>66</v>
      </c>
      <c r="B965" t="b">
        <v>1</v>
      </c>
      <c r="C965">
        <v>1</v>
      </c>
      <c r="D965">
        <v>5.3744597434997559</v>
      </c>
      <c r="E965">
        <v>0.63448619842529297</v>
      </c>
      <c r="H965" t="s">
        <v>149</v>
      </c>
      <c r="I965" t="b">
        <v>1</v>
      </c>
      <c r="J965">
        <v>2</v>
      </c>
      <c r="K965">
        <v>3.461336612701416</v>
      </c>
      <c r="L965">
        <v>1.695816278457642</v>
      </c>
      <c r="O965" t="s">
        <v>171</v>
      </c>
      <c r="P965" t="b">
        <v>1</v>
      </c>
      <c r="Q965">
        <v>1</v>
      </c>
      <c r="R965">
        <v>2.7016892433166499</v>
      </c>
      <c r="S965">
        <v>0.64458274841308594</v>
      </c>
      <c r="V965" t="s">
        <v>204</v>
      </c>
      <c r="W965" t="b">
        <v>1</v>
      </c>
      <c r="X965">
        <v>1</v>
      </c>
      <c r="Y965">
        <v>6.791417121887207</v>
      </c>
      <c r="Z965">
        <v>0.61156940460205078</v>
      </c>
      <c r="AC965" t="s">
        <v>355</v>
      </c>
      <c r="AD965" t="b">
        <v>1</v>
      </c>
      <c r="AE965">
        <v>1</v>
      </c>
      <c r="AF965">
        <v>6.027803897857666</v>
      </c>
      <c r="AG965">
        <v>0.61787319183349609</v>
      </c>
      <c r="AJ965" t="s">
        <v>424</v>
      </c>
      <c r="AK965" t="b">
        <v>1</v>
      </c>
      <c r="AL965">
        <v>1</v>
      </c>
      <c r="AM965">
        <v>2.178431510925293</v>
      </c>
      <c r="AN965">
        <v>0.62856459617614746</v>
      </c>
      <c r="AQ965" t="s">
        <v>194</v>
      </c>
      <c r="AR965" t="b">
        <v>1</v>
      </c>
      <c r="AS965">
        <v>2</v>
      </c>
      <c r="AT965">
        <v>5.1970300674438477</v>
      </c>
      <c r="AU965">
        <v>1.5840737819671631</v>
      </c>
      <c r="AX965" t="s">
        <v>65</v>
      </c>
      <c r="AY965" t="b">
        <v>1</v>
      </c>
      <c r="AZ965">
        <v>1</v>
      </c>
      <c r="BA965">
        <v>2.3356788158416748</v>
      </c>
      <c r="BB965">
        <v>0.57331156730651855</v>
      </c>
      <c r="BE965" t="s">
        <v>142</v>
      </c>
      <c r="BF965" t="b">
        <v>1</v>
      </c>
      <c r="BG965">
        <v>2</v>
      </c>
      <c r="BH965">
        <v>1.547623991966248</v>
      </c>
      <c r="BI965">
        <v>2.0810813903808589</v>
      </c>
      <c r="BL965" t="s">
        <v>544</v>
      </c>
      <c r="BM965" t="b">
        <v>1</v>
      </c>
      <c r="BN965">
        <v>1</v>
      </c>
      <c r="BO965">
        <v>4.7601752281188956</v>
      </c>
      <c r="BP965">
        <v>0.62166762351989746</v>
      </c>
    </row>
    <row r="966" spans="1:68" x14ac:dyDescent="0.2">
      <c r="A966" t="s">
        <v>67</v>
      </c>
      <c r="B966" t="b">
        <v>1</v>
      </c>
      <c r="C966">
        <v>3</v>
      </c>
      <c r="D966">
        <v>3.462471485137939</v>
      </c>
      <c r="E966">
        <v>3.1357569694519039</v>
      </c>
      <c r="H966" t="s">
        <v>150</v>
      </c>
      <c r="I966" t="b">
        <v>1</v>
      </c>
      <c r="J966">
        <v>1</v>
      </c>
      <c r="K966">
        <v>3.067488431930542</v>
      </c>
      <c r="L966">
        <v>0.63053202629089355</v>
      </c>
      <c r="O966" t="s">
        <v>67</v>
      </c>
      <c r="P966" t="b">
        <v>1</v>
      </c>
      <c r="Q966">
        <v>1</v>
      </c>
      <c r="R966">
        <v>1.83916699886322</v>
      </c>
      <c r="S966">
        <v>0.61871457099914551</v>
      </c>
      <c r="V966" t="s">
        <v>28</v>
      </c>
      <c r="W966" t="b">
        <v>1</v>
      </c>
      <c r="X966">
        <v>1</v>
      </c>
      <c r="Y966">
        <v>2.942550420761108</v>
      </c>
      <c r="Z966">
        <v>0.60315823554992676</v>
      </c>
      <c r="AC966" t="s">
        <v>356</v>
      </c>
      <c r="AD966" t="b">
        <v>1</v>
      </c>
      <c r="AE966">
        <v>1</v>
      </c>
      <c r="AF966">
        <v>8.1553573608398438</v>
      </c>
      <c r="AG966">
        <v>0.6153419017791748</v>
      </c>
      <c r="AJ966" t="s">
        <v>239</v>
      </c>
      <c r="AK966" t="b">
        <v>1</v>
      </c>
      <c r="AL966">
        <v>2</v>
      </c>
      <c r="AM966">
        <v>2.1384389400482182</v>
      </c>
      <c r="AN966">
        <v>1.626785516738892</v>
      </c>
      <c r="AQ966" t="s">
        <v>51</v>
      </c>
      <c r="AR966" t="b">
        <v>1</v>
      </c>
      <c r="AS966">
        <v>1</v>
      </c>
      <c r="AT966">
        <v>4.0268950462341309</v>
      </c>
      <c r="AU966">
        <v>0.64205813407897949</v>
      </c>
      <c r="AX966" t="s">
        <v>55</v>
      </c>
      <c r="AY966" t="b">
        <v>1</v>
      </c>
      <c r="AZ966">
        <v>1</v>
      </c>
      <c r="BA966">
        <v>5.4742221832275391</v>
      </c>
      <c r="BB966">
        <v>0.57493233680725098</v>
      </c>
      <c r="BE966" t="s">
        <v>190</v>
      </c>
      <c r="BF966" t="b">
        <v>1</v>
      </c>
      <c r="BG966">
        <v>7</v>
      </c>
      <c r="BH966">
        <v>4.1200799942016602</v>
      </c>
      <c r="BI966">
        <v>6.8218929767608643</v>
      </c>
      <c r="BL966" t="s">
        <v>545</v>
      </c>
      <c r="BM966" t="b">
        <v>1</v>
      </c>
      <c r="BN966">
        <v>1</v>
      </c>
      <c r="BO966">
        <v>6.7844114303588867</v>
      </c>
      <c r="BP966">
        <v>0.6187894344329834</v>
      </c>
    </row>
    <row r="967" spans="1:68" x14ac:dyDescent="0.2">
      <c r="A967" t="s">
        <v>68</v>
      </c>
      <c r="B967" t="b">
        <v>1</v>
      </c>
      <c r="C967">
        <v>434</v>
      </c>
      <c r="D967">
        <v>2.826812744140625</v>
      </c>
      <c r="E967">
        <v>486.58584094047552</v>
      </c>
      <c r="H967" t="s">
        <v>151</v>
      </c>
      <c r="I967" t="b">
        <v>1</v>
      </c>
      <c r="J967">
        <v>1</v>
      </c>
      <c r="K967">
        <v>0.67191386222839355</v>
      </c>
      <c r="L967">
        <v>0.6607811450958252</v>
      </c>
      <c r="O967" t="s">
        <v>222</v>
      </c>
      <c r="P967" t="b">
        <v>1</v>
      </c>
      <c r="Q967">
        <v>1</v>
      </c>
      <c r="R967">
        <v>6.3043603897094727</v>
      </c>
      <c r="S967">
        <v>0.63011837005615234</v>
      </c>
      <c r="V967" t="s">
        <v>151</v>
      </c>
      <c r="W967" t="b">
        <v>1</v>
      </c>
      <c r="X967">
        <v>1</v>
      </c>
      <c r="Y967">
        <v>1.413355708122253</v>
      </c>
      <c r="Z967">
        <v>0.60787320137023926</v>
      </c>
      <c r="AC967" t="s">
        <v>357</v>
      </c>
      <c r="AD967" t="b">
        <v>1</v>
      </c>
      <c r="AE967">
        <v>1</v>
      </c>
      <c r="AF967">
        <v>7.0000395774841309</v>
      </c>
      <c r="AG967">
        <v>0.63365030288696289</v>
      </c>
      <c r="AJ967" t="s">
        <v>25</v>
      </c>
      <c r="AK967" t="b">
        <v>1</v>
      </c>
      <c r="AL967">
        <v>40</v>
      </c>
      <c r="AM967">
        <v>3.5690338611602779</v>
      </c>
      <c r="AN967">
        <v>40.147101402282708</v>
      </c>
      <c r="AQ967" t="s">
        <v>190</v>
      </c>
      <c r="AR967" t="b">
        <v>1</v>
      </c>
      <c r="AS967">
        <v>1</v>
      </c>
      <c r="AT967">
        <v>3.6315972805023189</v>
      </c>
      <c r="AU967">
        <v>0.60127019882202148</v>
      </c>
      <c r="AX967" t="s">
        <v>44</v>
      </c>
      <c r="AY967" t="b">
        <v>1</v>
      </c>
      <c r="AZ967">
        <v>2</v>
      </c>
      <c r="BA967">
        <v>3.031589269638062</v>
      </c>
      <c r="BB967">
        <v>1.5002002716064451</v>
      </c>
      <c r="BE967" t="s">
        <v>233</v>
      </c>
      <c r="BF967" t="b">
        <v>1</v>
      </c>
      <c r="BG967">
        <v>1</v>
      </c>
      <c r="BH967">
        <v>4.5790915489196777</v>
      </c>
      <c r="BI967">
        <v>0.6293795108795166</v>
      </c>
      <c r="BL967" t="s">
        <v>248</v>
      </c>
      <c r="BM967" t="b">
        <v>1</v>
      </c>
      <c r="BN967">
        <v>1</v>
      </c>
      <c r="BO967">
        <v>3.948293924331665</v>
      </c>
      <c r="BP967">
        <v>0.61800003051757812</v>
      </c>
    </row>
    <row r="968" spans="1:68" x14ac:dyDescent="0.2">
      <c r="A968" t="s">
        <v>69</v>
      </c>
      <c r="B968" t="b">
        <v>1</v>
      </c>
      <c r="C968">
        <v>1</v>
      </c>
      <c r="D968">
        <v>3.2598781585693359</v>
      </c>
      <c r="E968">
        <v>0.61848115921020508</v>
      </c>
      <c r="H968" t="s">
        <v>152</v>
      </c>
      <c r="I968" t="b">
        <v>0</v>
      </c>
      <c r="J968">
        <v>1000</v>
      </c>
      <c r="K968">
        <v>0.54816299676895142</v>
      </c>
      <c r="L968">
        <v>1023.621127843857</v>
      </c>
      <c r="O968" t="s">
        <v>223</v>
      </c>
      <c r="P968" t="b">
        <v>1</v>
      </c>
      <c r="Q968">
        <v>1</v>
      </c>
      <c r="R968">
        <v>2.8909027576446529</v>
      </c>
      <c r="S968">
        <v>0.61960577964782715</v>
      </c>
      <c r="V968" t="s">
        <v>277</v>
      </c>
      <c r="W968" t="b">
        <v>1</v>
      </c>
      <c r="X968">
        <v>1</v>
      </c>
      <c r="Y968">
        <v>7.1031303405761719</v>
      </c>
      <c r="Z968">
        <v>0.62375044822692871</v>
      </c>
      <c r="AC968" t="s">
        <v>358</v>
      </c>
      <c r="AD968" t="b">
        <v>1</v>
      </c>
      <c r="AE968">
        <v>1</v>
      </c>
      <c r="AF968">
        <v>4.3459453582763672</v>
      </c>
      <c r="AG968">
        <v>0.63358116149902344</v>
      </c>
      <c r="AJ968" t="s">
        <v>425</v>
      </c>
      <c r="AK968" t="b">
        <v>1</v>
      </c>
      <c r="AL968">
        <v>2</v>
      </c>
      <c r="AM968">
        <v>2.8324184417724609</v>
      </c>
      <c r="AN968">
        <v>1.6644608974456789</v>
      </c>
      <c r="AQ968" t="s">
        <v>236</v>
      </c>
      <c r="AR968" t="b">
        <v>1</v>
      </c>
      <c r="AS968">
        <v>1</v>
      </c>
      <c r="AT968">
        <v>5.179107666015625</v>
      </c>
      <c r="AU968">
        <v>0.62955737113952637</v>
      </c>
      <c r="AX968" t="s">
        <v>451</v>
      </c>
      <c r="AY968" t="b">
        <v>1</v>
      </c>
      <c r="AZ968">
        <v>1</v>
      </c>
      <c r="BA968">
        <v>3.4322986602783199</v>
      </c>
      <c r="BB968">
        <v>0.57775092124938965</v>
      </c>
      <c r="BE968" t="s">
        <v>131</v>
      </c>
      <c r="BF968" t="b">
        <v>1</v>
      </c>
      <c r="BG968">
        <v>3</v>
      </c>
      <c r="BH968">
        <v>4.2809758186340332</v>
      </c>
      <c r="BI968">
        <v>2.6761043071746831</v>
      </c>
      <c r="BL968" t="s">
        <v>546</v>
      </c>
      <c r="BM968" t="b">
        <v>1</v>
      </c>
      <c r="BN968">
        <v>1</v>
      </c>
      <c r="BO968">
        <v>4.8256087303161621</v>
      </c>
      <c r="BP968">
        <v>0.6193397045135498</v>
      </c>
    </row>
    <row r="969" spans="1:68" x14ac:dyDescent="0.2">
      <c r="A969" t="s">
        <v>70</v>
      </c>
      <c r="B969" t="b">
        <v>1</v>
      </c>
      <c r="C969">
        <v>1</v>
      </c>
      <c r="D969">
        <v>7.340057373046875</v>
      </c>
      <c r="E969">
        <v>0.61530017852783203</v>
      </c>
      <c r="H969" t="s">
        <v>47</v>
      </c>
      <c r="I969" t="b">
        <v>1</v>
      </c>
      <c r="J969">
        <v>1</v>
      </c>
      <c r="K969">
        <v>1.6351170539855959</v>
      </c>
      <c r="L969">
        <v>0.63605022430419922</v>
      </c>
      <c r="O969" t="s">
        <v>87</v>
      </c>
      <c r="P969" t="b">
        <v>1</v>
      </c>
      <c r="Q969">
        <v>1</v>
      </c>
      <c r="R969">
        <v>2.0214030742645259</v>
      </c>
      <c r="S969">
        <v>2.7592775821685791</v>
      </c>
      <c r="V969" t="s">
        <v>278</v>
      </c>
      <c r="W969" t="b">
        <v>1</v>
      </c>
      <c r="X969">
        <v>1</v>
      </c>
      <c r="Y969">
        <v>5.9951462745666504</v>
      </c>
      <c r="Z969">
        <v>0.64544582366943359</v>
      </c>
      <c r="AC969" t="s">
        <v>359</v>
      </c>
      <c r="AD969" t="b">
        <v>1</v>
      </c>
      <c r="AE969">
        <v>1</v>
      </c>
      <c r="AF969">
        <v>3.9790973663330078</v>
      </c>
      <c r="AG969">
        <v>0.78350234031677246</v>
      </c>
      <c r="AJ969" t="s">
        <v>426</v>
      </c>
      <c r="AK969" t="b">
        <v>1</v>
      </c>
      <c r="AL969">
        <v>1</v>
      </c>
      <c r="AM969">
        <v>2.2368137836456299</v>
      </c>
      <c r="AN969">
        <v>0.61910748481750488</v>
      </c>
      <c r="AQ969" t="s">
        <v>41</v>
      </c>
      <c r="AR969" t="b">
        <v>1</v>
      </c>
      <c r="AS969">
        <v>1</v>
      </c>
      <c r="AT969">
        <v>3.9901211261749272</v>
      </c>
      <c r="AU969">
        <v>0.60377931594848633</v>
      </c>
      <c r="AX969" t="s">
        <v>59</v>
      </c>
      <c r="AY969" t="b">
        <v>1</v>
      </c>
      <c r="AZ969">
        <v>7</v>
      </c>
      <c r="BA969">
        <v>2.251024484634399</v>
      </c>
      <c r="BB969">
        <v>6.8180725574493408</v>
      </c>
      <c r="BE969" t="s">
        <v>491</v>
      </c>
      <c r="BF969" t="b">
        <v>1</v>
      </c>
      <c r="BG969">
        <v>1</v>
      </c>
      <c r="BH969">
        <v>8.9341459274291992</v>
      </c>
      <c r="BI969">
        <v>0.78962922096252441</v>
      </c>
      <c r="BL969" t="s">
        <v>165</v>
      </c>
      <c r="BM969" t="b">
        <v>1</v>
      </c>
      <c r="BN969">
        <v>1</v>
      </c>
      <c r="BO969">
        <v>3.9988527297973628</v>
      </c>
      <c r="BP969">
        <v>0.62175440788269043</v>
      </c>
    </row>
    <row r="970" spans="1:68" x14ac:dyDescent="0.2">
      <c r="A970" t="s">
        <v>71</v>
      </c>
      <c r="B970" t="b">
        <v>0</v>
      </c>
      <c r="C970">
        <v>1000</v>
      </c>
      <c r="D970">
        <v>2.1380329132080078</v>
      </c>
      <c r="E970">
        <v>1003.36358833313</v>
      </c>
      <c r="H970" t="s">
        <v>153</v>
      </c>
      <c r="I970" t="b">
        <v>1</v>
      </c>
      <c r="J970">
        <v>1</v>
      </c>
      <c r="K970">
        <v>2.5697202682495122</v>
      </c>
      <c r="L970">
        <v>0.63222646713256836</v>
      </c>
      <c r="O970" t="s">
        <v>224</v>
      </c>
      <c r="P970" t="b">
        <v>1</v>
      </c>
      <c r="Q970">
        <v>15</v>
      </c>
      <c r="R970">
        <v>2.6109375953674321</v>
      </c>
      <c r="S970">
        <v>15.01640200614929</v>
      </c>
      <c r="V970" t="s">
        <v>182</v>
      </c>
      <c r="W970" t="b">
        <v>1</v>
      </c>
      <c r="X970">
        <v>1</v>
      </c>
      <c r="Y970">
        <v>2.2238256931304932</v>
      </c>
      <c r="Z970">
        <v>0.62551093101501465</v>
      </c>
      <c r="AC970" t="s">
        <v>360</v>
      </c>
      <c r="AD970" t="b">
        <v>1</v>
      </c>
      <c r="AE970">
        <v>1</v>
      </c>
      <c r="AF970">
        <v>1.827864408493042</v>
      </c>
      <c r="AG970">
        <v>0.62340998649597168</v>
      </c>
      <c r="AJ970" t="s">
        <v>284</v>
      </c>
      <c r="AK970" t="b">
        <v>1</v>
      </c>
      <c r="AL970">
        <v>116</v>
      </c>
      <c r="AM970">
        <v>1.781959056854248</v>
      </c>
      <c r="AN970">
        <v>117.1093997955322</v>
      </c>
      <c r="AQ970" t="s">
        <v>37</v>
      </c>
      <c r="AR970" t="b">
        <v>1</v>
      </c>
      <c r="AS970">
        <v>7</v>
      </c>
      <c r="AT970">
        <v>3.2995786666870122</v>
      </c>
      <c r="AU970">
        <v>6.4689924716949463</v>
      </c>
      <c r="AX970" t="s">
        <v>122</v>
      </c>
      <c r="AY970" t="b">
        <v>0</v>
      </c>
      <c r="AZ970">
        <v>1000</v>
      </c>
      <c r="BA970">
        <v>1.996280312538147</v>
      </c>
      <c r="BB970">
        <v>1019.555514574051</v>
      </c>
      <c r="BE970" t="s">
        <v>276</v>
      </c>
      <c r="BF970" t="b">
        <v>1</v>
      </c>
      <c r="BG970">
        <v>1</v>
      </c>
      <c r="BH970">
        <v>2.394234418869019</v>
      </c>
      <c r="BI970">
        <v>0.78400206565856934</v>
      </c>
      <c r="BL970" t="s">
        <v>547</v>
      </c>
      <c r="BM970" t="b">
        <v>1</v>
      </c>
      <c r="BN970">
        <v>2</v>
      </c>
      <c r="BO970">
        <v>6.0729598999023438</v>
      </c>
      <c r="BP970">
        <v>1.6066229343414311</v>
      </c>
    </row>
    <row r="971" spans="1:68" x14ac:dyDescent="0.2">
      <c r="A971" t="s">
        <v>72</v>
      </c>
      <c r="B971" t="b">
        <v>1</v>
      </c>
      <c r="C971">
        <v>1</v>
      </c>
      <c r="D971">
        <v>3.8332235813140869</v>
      </c>
      <c r="E971">
        <v>0.76932096481323242</v>
      </c>
      <c r="H971" t="s">
        <v>154</v>
      </c>
      <c r="I971" t="b">
        <v>1</v>
      </c>
      <c r="J971">
        <v>1</v>
      </c>
      <c r="K971">
        <v>1.8288893699646001</v>
      </c>
      <c r="L971">
        <v>0.64475154876708984</v>
      </c>
      <c r="O971" t="s">
        <v>225</v>
      </c>
      <c r="P971" t="b">
        <v>0</v>
      </c>
      <c r="Q971">
        <v>1000</v>
      </c>
      <c r="R971">
        <v>2.6618161201477051</v>
      </c>
      <c r="S971">
        <v>1024.3022358417511</v>
      </c>
      <c r="V971" t="s">
        <v>234</v>
      </c>
      <c r="W971" t="b">
        <v>1</v>
      </c>
      <c r="X971">
        <v>1</v>
      </c>
      <c r="Y971">
        <v>4.6871829032897949</v>
      </c>
      <c r="Z971">
        <v>0.62654638290405273</v>
      </c>
      <c r="AC971" t="s">
        <v>361</v>
      </c>
      <c r="AD971" t="b">
        <v>0</v>
      </c>
      <c r="AE971">
        <v>1000</v>
      </c>
      <c r="AF971">
        <v>7.1589393615722656</v>
      </c>
      <c r="AG971">
        <v>1063.25979590416</v>
      </c>
      <c r="AJ971" t="s">
        <v>137</v>
      </c>
      <c r="AK971" t="b">
        <v>0</v>
      </c>
      <c r="AL971">
        <v>1000</v>
      </c>
      <c r="AM971">
        <v>2.6853184700012211</v>
      </c>
      <c r="AN971">
        <v>1010.686146497726</v>
      </c>
      <c r="AQ971" t="s">
        <v>61</v>
      </c>
      <c r="AR971" t="b">
        <v>1</v>
      </c>
      <c r="AS971">
        <v>38</v>
      </c>
      <c r="AT971">
        <v>5.5928993225097656</v>
      </c>
      <c r="AU971">
        <v>36.740697145462043</v>
      </c>
      <c r="AX971" t="s">
        <v>92</v>
      </c>
      <c r="AY971" t="b">
        <v>1</v>
      </c>
      <c r="AZ971">
        <v>1</v>
      </c>
      <c r="BA971">
        <v>6.0915188789367676</v>
      </c>
      <c r="BB971">
        <v>0.62376260757446289</v>
      </c>
      <c r="BE971" t="s">
        <v>429</v>
      </c>
      <c r="BF971" t="b">
        <v>1</v>
      </c>
      <c r="BG971">
        <v>1</v>
      </c>
      <c r="BH971">
        <v>5.1471610069274902</v>
      </c>
      <c r="BI971">
        <v>0.79300332069396973</v>
      </c>
      <c r="BL971" t="s">
        <v>548</v>
      </c>
      <c r="BM971" t="b">
        <v>1</v>
      </c>
      <c r="BN971">
        <v>1</v>
      </c>
      <c r="BO971">
        <v>1.7559798955917361</v>
      </c>
      <c r="BP971">
        <v>0.62082219123840332</v>
      </c>
    </row>
    <row r="972" spans="1:68" x14ac:dyDescent="0.2">
      <c r="A972" t="s">
        <v>73</v>
      </c>
      <c r="B972" t="b">
        <v>1</v>
      </c>
      <c r="C972">
        <v>1</v>
      </c>
      <c r="D972">
        <v>2.5523040294647221</v>
      </c>
      <c r="E972">
        <v>0.63428115844726562</v>
      </c>
      <c r="H972" t="s">
        <v>155</v>
      </c>
      <c r="I972" t="b">
        <v>0</v>
      </c>
      <c r="J972">
        <v>1000</v>
      </c>
      <c r="K972">
        <v>1.5405241250991819</v>
      </c>
      <c r="L972">
        <v>1023.431325435638</v>
      </c>
      <c r="O972" t="s">
        <v>226</v>
      </c>
      <c r="P972" t="b">
        <v>1</v>
      </c>
      <c r="Q972">
        <v>1</v>
      </c>
      <c r="R972">
        <v>2.1843278408050542</v>
      </c>
      <c r="S972">
        <v>0.61545991897583008</v>
      </c>
      <c r="V972" t="s">
        <v>279</v>
      </c>
      <c r="W972" t="b">
        <v>1</v>
      </c>
      <c r="X972">
        <v>1</v>
      </c>
      <c r="Y972">
        <v>3.9282610416412349</v>
      </c>
      <c r="Z972">
        <v>0.61756205558776855</v>
      </c>
      <c r="AC972" t="s">
        <v>362</v>
      </c>
      <c r="AD972" t="b">
        <v>1</v>
      </c>
      <c r="AE972">
        <v>1</v>
      </c>
      <c r="AF972">
        <v>7.3110542297363281</v>
      </c>
      <c r="AG972">
        <v>0.61502408981323242</v>
      </c>
      <c r="AJ972" t="s">
        <v>427</v>
      </c>
      <c r="AK972" t="b">
        <v>1</v>
      </c>
      <c r="AL972">
        <v>1</v>
      </c>
      <c r="AM972">
        <v>1.9743273258209231</v>
      </c>
      <c r="AN972">
        <v>0.63335490226745605</v>
      </c>
      <c r="AQ972" t="s">
        <v>136</v>
      </c>
      <c r="AR972" t="b">
        <v>1</v>
      </c>
      <c r="AS972">
        <v>11</v>
      </c>
      <c r="AT972">
        <v>2.51473069190979</v>
      </c>
      <c r="AU972">
        <v>10.6946964263916</v>
      </c>
      <c r="AX972" t="s">
        <v>52</v>
      </c>
      <c r="AY972" t="b">
        <v>1</v>
      </c>
      <c r="AZ972">
        <v>1</v>
      </c>
      <c r="BA972">
        <v>5.4015011787414551</v>
      </c>
      <c r="BB972">
        <v>0.61765646934509277</v>
      </c>
      <c r="BE972" t="s">
        <v>221</v>
      </c>
      <c r="BF972" t="b">
        <v>1</v>
      </c>
      <c r="BG972">
        <v>1</v>
      </c>
      <c r="BH972">
        <v>4.7155389785766602</v>
      </c>
      <c r="BI972">
        <v>0.6267244815826416</v>
      </c>
      <c r="BL972" t="s">
        <v>549</v>
      </c>
      <c r="BM972" t="b">
        <v>1</v>
      </c>
      <c r="BN972">
        <v>1</v>
      </c>
      <c r="BO972">
        <v>5.4652881622314453</v>
      </c>
      <c r="BP972">
        <v>0.61673521995544434</v>
      </c>
    </row>
    <row r="973" spans="1:68" x14ac:dyDescent="0.2">
      <c r="A973" t="s">
        <v>74</v>
      </c>
      <c r="B973" t="b">
        <v>1</v>
      </c>
      <c r="C973">
        <v>120</v>
      </c>
      <c r="D973">
        <v>7.2806434631347656</v>
      </c>
      <c r="E973">
        <v>150.1389319896698</v>
      </c>
      <c r="H973" t="s">
        <v>156</v>
      </c>
      <c r="I973" t="b">
        <v>1</v>
      </c>
      <c r="J973">
        <v>1</v>
      </c>
      <c r="K973">
        <v>2.9644737243652339</v>
      </c>
      <c r="L973">
        <v>0.63206958770751953</v>
      </c>
      <c r="O973" t="s">
        <v>160</v>
      </c>
      <c r="P973" t="b">
        <v>1</v>
      </c>
      <c r="Q973">
        <v>1</v>
      </c>
      <c r="R973">
        <v>4.7555828094482422</v>
      </c>
      <c r="S973">
        <v>0.72344636917114258</v>
      </c>
      <c r="V973" t="s">
        <v>55</v>
      </c>
      <c r="W973" t="b">
        <v>1</v>
      </c>
      <c r="X973">
        <v>8</v>
      </c>
      <c r="Y973">
        <v>5.0837030410766602</v>
      </c>
      <c r="Z973">
        <v>7.9206774234771729</v>
      </c>
      <c r="AC973" t="s">
        <v>363</v>
      </c>
      <c r="AD973" t="b">
        <v>1</v>
      </c>
      <c r="AE973">
        <v>1</v>
      </c>
      <c r="AF973">
        <v>4.4469990730285636</v>
      </c>
      <c r="AG973">
        <v>0.79682683944702148</v>
      </c>
      <c r="AJ973" t="s">
        <v>108</v>
      </c>
      <c r="AK973" t="b">
        <v>0</v>
      </c>
      <c r="AL973">
        <v>1000</v>
      </c>
      <c r="AM973">
        <v>2.5168910026550289</v>
      </c>
      <c r="AN973">
        <v>1015.082903146744</v>
      </c>
      <c r="AQ973" t="s">
        <v>453</v>
      </c>
      <c r="AR973" t="b">
        <v>1</v>
      </c>
      <c r="AS973">
        <v>1</v>
      </c>
      <c r="AT973">
        <v>4.1935977935791016</v>
      </c>
      <c r="AU973">
        <v>0.6405189037322998</v>
      </c>
      <c r="AX973" t="s">
        <v>27</v>
      </c>
      <c r="AY973" t="b">
        <v>1</v>
      </c>
      <c r="AZ973">
        <v>1</v>
      </c>
      <c r="BA973">
        <v>3.816642284393311</v>
      </c>
      <c r="BB973">
        <v>0.57372832298278809</v>
      </c>
      <c r="BE973" t="s">
        <v>121</v>
      </c>
      <c r="BF973" t="b">
        <v>1</v>
      </c>
      <c r="BG973">
        <v>1</v>
      </c>
      <c r="BH973">
        <v>2.895657062530518</v>
      </c>
      <c r="BI973">
        <v>0.62594914436340332</v>
      </c>
      <c r="BL973" t="s">
        <v>407</v>
      </c>
      <c r="BM973" t="b">
        <v>1</v>
      </c>
      <c r="BN973">
        <v>1</v>
      </c>
      <c r="BO973">
        <v>8.4659519195556641</v>
      </c>
      <c r="BP973">
        <v>0.61915111541748047</v>
      </c>
    </row>
    <row r="974" spans="1:68" x14ac:dyDescent="0.2">
      <c r="A974" t="s">
        <v>75</v>
      </c>
      <c r="B974" t="b">
        <v>1</v>
      </c>
      <c r="C974">
        <v>1</v>
      </c>
      <c r="D974">
        <v>1.796634316444397</v>
      </c>
      <c r="E974">
        <v>0.6178128719329834</v>
      </c>
      <c r="H974" t="s">
        <v>157</v>
      </c>
      <c r="I974" t="b">
        <v>1</v>
      </c>
      <c r="J974">
        <v>1</v>
      </c>
      <c r="K974">
        <v>2.9310133457183838</v>
      </c>
      <c r="L974">
        <v>0.62929892539978027</v>
      </c>
      <c r="O974" t="s">
        <v>227</v>
      </c>
      <c r="P974" t="b">
        <v>1</v>
      </c>
      <c r="Q974">
        <v>1</v>
      </c>
      <c r="R974">
        <v>1.788255929946899</v>
      </c>
      <c r="S974">
        <v>0.62241482734680176</v>
      </c>
      <c r="V974" t="s">
        <v>62</v>
      </c>
      <c r="W974" t="b">
        <v>1</v>
      </c>
      <c r="X974">
        <v>1</v>
      </c>
      <c r="Y974">
        <v>4.0985827445983887</v>
      </c>
      <c r="Z974">
        <v>0.63249421119689941</v>
      </c>
      <c r="AC974" t="s">
        <v>364</v>
      </c>
      <c r="AD974" t="b">
        <v>1</v>
      </c>
      <c r="AE974">
        <v>417</v>
      </c>
      <c r="AF974">
        <v>1.174856543540955</v>
      </c>
      <c r="AG974">
        <v>462.74713683128363</v>
      </c>
      <c r="AJ974" t="s">
        <v>428</v>
      </c>
      <c r="AK974" t="b">
        <v>1</v>
      </c>
      <c r="AL974">
        <v>2</v>
      </c>
      <c r="AM974">
        <v>4.701301097869873</v>
      </c>
      <c r="AN974">
        <v>1.6350798606872561</v>
      </c>
      <c r="AQ974" t="s">
        <v>95</v>
      </c>
      <c r="AR974" t="b">
        <v>0</v>
      </c>
      <c r="AS974">
        <v>1000</v>
      </c>
      <c r="AT974">
        <v>4.3783459663391113</v>
      </c>
      <c r="AU974">
        <v>997.90294671058655</v>
      </c>
      <c r="AX974" t="s">
        <v>228</v>
      </c>
      <c r="AY974" t="b">
        <v>1</v>
      </c>
      <c r="AZ974">
        <v>1</v>
      </c>
      <c r="BA974">
        <v>3.0656371116638179</v>
      </c>
      <c r="BB974">
        <v>0.57377004623413086</v>
      </c>
      <c r="BE974" t="s">
        <v>225</v>
      </c>
      <c r="BF974" t="b">
        <v>1</v>
      </c>
      <c r="BG974">
        <v>1</v>
      </c>
      <c r="BH974">
        <v>2.477155447006226</v>
      </c>
      <c r="BI974">
        <v>0.79325604438781738</v>
      </c>
      <c r="BL974" t="s">
        <v>550</v>
      </c>
      <c r="BM974" t="b">
        <v>1</v>
      </c>
      <c r="BN974">
        <v>1</v>
      </c>
      <c r="BO974">
        <v>2.5434398651123051</v>
      </c>
      <c r="BP974">
        <v>0.61885333061218262</v>
      </c>
    </row>
    <row r="975" spans="1:68" x14ac:dyDescent="0.2">
      <c r="A975" t="s">
        <v>76</v>
      </c>
      <c r="B975" t="b">
        <v>1</v>
      </c>
      <c r="C975">
        <v>1</v>
      </c>
      <c r="D975">
        <v>1.7978140115737919</v>
      </c>
      <c r="E975">
        <v>0.76813268661499023</v>
      </c>
      <c r="H975" t="s">
        <v>97</v>
      </c>
      <c r="I975" t="b">
        <v>0</v>
      </c>
      <c r="J975">
        <v>1000</v>
      </c>
      <c r="K975">
        <v>2.0989525318145752</v>
      </c>
      <c r="L975">
        <v>1017.703592538834</v>
      </c>
      <c r="O975" t="s">
        <v>175</v>
      </c>
      <c r="P975" t="b">
        <v>1</v>
      </c>
      <c r="Q975">
        <v>1</v>
      </c>
      <c r="R975">
        <v>1.4041974544525151</v>
      </c>
      <c r="S975">
        <v>0.61542963981628418</v>
      </c>
      <c r="V975" t="s">
        <v>183</v>
      </c>
      <c r="W975" t="b">
        <v>1</v>
      </c>
      <c r="X975">
        <v>1</v>
      </c>
      <c r="Y975">
        <v>2.4192144870758061</v>
      </c>
      <c r="Z975">
        <v>0.61976981163024902</v>
      </c>
      <c r="AC975" t="s">
        <v>365</v>
      </c>
      <c r="AD975" t="b">
        <v>1</v>
      </c>
      <c r="AE975">
        <v>3</v>
      </c>
      <c r="AF975">
        <v>4.6206827163696289</v>
      </c>
      <c r="AG975">
        <v>2.844695091247559</v>
      </c>
      <c r="AJ975" t="s">
        <v>40</v>
      </c>
      <c r="AK975" t="b">
        <v>1</v>
      </c>
      <c r="AL975">
        <v>1</v>
      </c>
      <c r="AM975">
        <v>3.1181256771087651</v>
      </c>
      <c r="AN975">
        <v>0.62239313125610352</v>
      </c>
      <c r="AQ975" t="s">
        <v>454</v>
      </c>
      <c r="AR975" t="b">
        <v>1</v>
      </c>
      <c r="AS975">
        <v>1</v>
      </c>
      <c r="AT975">
        <v>3.7294638156890869</v>
      </c>
      <c r="AU975">
        <v>0.64070034027099609</v>
      </c>
      <c r="AX975" t="s">
        <v>83</v>
      </c>
      <c r="AY975" t="b">
        <v>1</v>
      </c>
      <c r="AZ975">
        <v>23</v>
      </c>
      <c r="BA975">
        <v>1.776230096817017</v>
      </c>
      <c r="BB975">
        <v>20.937200784683231</v>
      </c>
      <c r="BE975" t="s">
        <v>34</v>
      </c>
      <c r="BF975" t="b">
        <v>1</v>
      </c>
      <c r="BG975">
        <v>1</v>
      </c>
      <c r="BH975">
        <v>3.3402764797210689</v>
      </c>
      <c r="BI975">
        <v>0.80486655235290527</v>
      </c>
      <c r="BL975" t="s">
        <v>551</v>
      </c>
      <c r="BM975" t="b">
        <v>1</v>
      </c>
      <c r="BN975">
        <v>1</v>
      </c>
      <c r="BO975">
        <v>3.0154650211334229</v>
      </c>
      <c r="BP975">
        <v>0.82332348823547363</v>
      </c>
    </row>
    <row r="976" spans="1:68" x14ac:dyDescent="0.2">
      <c r="A976" t="s">
        <v>77</v>
      </c>
      <c r="B976" t="b">
        <v>0</v>
      </c>
      <c r="C976">
        <v>1000</v>
      </c>
      <c r="D976">
        <v>4.6675353050231934</v>
      </c>
      <c r="E976">
        <v>1076.927877426147</v>
      </c>
      <c r="H976" t="s">
        <v>158</v>
      </c>
      <c r="I976" t="b">
        <v>1</v>
      </c>
      <c r="J976">
        <v>1</v>
      </c>
      <c r="K976">
        <v>3.9505031108856201</v>
      </c>
      <c r="L976">
        <v>0.63404130935668945</v>
      </c>
      <c r="O976" t="s">
        <v>28</v>
      </c>
      <c r="P976" t="b">
        <v>1</v>
      </c>
      <c r="Q976">
        <v>1</v>
      </c>
      <c r="R976">
        <v>3.360017061233521</v>
      </c>
      <c r="S976">
        <v>0.61950969696044922</v>
      </c>
      <c r="V976" t="s">
        <v>280</v>
      </c>
      <c r="W976" t="b">
        <v>1</v>
      </c>
      <c r="X976">
        <v>1</v>
      </c>
      <c r="Y976">
        <v>3.8655011653900151</v>
      </c>
      <c r="Z976">
        <v>0.67367219924926758</v>
      </c>
      <c r="AC976" t="s">
        <v>366</v>
      </c>
      <c r="AD976" t="b">
        <v>1</v>
      </c>
      <c r="AE976">
        <v>5</v>
      </c>
      <c r="AF976">
        <v>4.2151365280151367</v>
      </c>
      <c r="AG976">
        <v>4.6959912776947021</v>
      </c>
      <c r="AJ976" t="s">
        <v>19</v>
      </c>
      <c r="AK976" t="b">
        <v>1</v>
      </c>
      <c r="AL976">
        <v>4</v>
      </c>
      <c r="AM976">
        <v>2.8766071796417241</v>
      </c>
      <c r="AN976">
        <v>3.6573078632354741</v>
      </c>
      <c r="AQ976" t="s">
        <v>63</v>
      </c>
      <c r="AR976" t="b">
        <v>1</v>
      </c>
      <c r="AS976">
        <v>2</v>
      </c>
      <c r="AT976">
        <v>4.6837773323059082</v>
      </c>
      <c r="AU976">
        <v>1.6713788509368901</v>
      </c>
      <c r="AX976" t="s">
        <v>53</v>
      </c>
      <c r="AY976" t="b">
        <v>1</v>
      </c>
      <c r="AZ976">
        <v>1</v>
      </c>
      <c r="BA976">
        <v>2.1283237934112549</v>
      </c>
      <c r="BB976">
        <v>0.61977434158325195</v>
      </c>
      <c r="BE976" t="s">
        <v>153</v>
      </c>
      <c r="BF976" t="b">
        <v>1</v>
      </c>
      <c r="BG976">
        <v>1</v>
      </c>
      <c r="BH976">
        <v>2.434881448745728</v>
      </c>
      <c r="BI976">
        <v>0.77982401847839355</v>
      </c>
      <c r="BL976" t="s">
        <v>552</v>
      </c>
      <c r="BM976" t="b">
        <v>1</v>
      </c>
      <c r="BN976">
        <v>1</v>
      </c>
      <c r="BO976">
        <v>4.4577751159667969</v>
      </c>
      <c r="BP976">
        <v>0.61482930183410645</v>
      </c>
    </row>
    <row r="977" spans="1:68" x14ac:dyDescent="0.2">
      <c r="A977" t="s">
        <v>78</v>
      </c>
      <c r="B977" t="b">
        <v>0</v>
      </c>
      <c r="C977">
        <v>1000</v>
      </c>
      <c r="D977">
        <v>4.046607494354248</v>
      </c>
      <c r="E977">
        <v>1039.963201284409</v>
      </c>
      <c r="H977" t="s">
        <v>38</v>
      </c>
      <c r="I977" t="b">
        <v>1</v>
      </c>
      <c r="J977">
        <v>12</v>
      </c>
      <c r="K977">
        <v>3.808147668838501</v>
      </c>
      <c r="L977">
        <v>11.765715837478639</v>
      </c>
      <c r="O977" t="s">
        <v>228</v>
      </c>
      <c r="P977" t="b">
        <v>1</v>
      </c>
      <c r="Q977">
        <v>1</v>
      </c>
      <c r="R977">
        <v>5.711235523223877</v>
      </c>
      <c r="S977">
        <v>0.62769579887390137</v>
      </c>
      <c r="V977" t="s">
        <v>281</v>
      </c>
      <c r="W977" t="b">
        <v>1</v>
      </c>
      <c r="X977">
        <v>1</v>
      </c>
      <c r="Y977">
        <v>7.4976387023925781</v>
      </c>
      <c r="Z977">
        <v>0.63839077949523926</v>
      </c>
      <c r="AC977" t="s">
        <v>367</v>
      </c>
      <c r="AD977" t="b">
        <v>1</v>
      </c>
      <c r="AE977">
        <v>1</v>
      </c>
      <c r="AF977">
        <v>4.006291389465332</v>
      </c>
      <c r="AG977">
        <v>0.62209701538085938</v>
      </c>
      <c r="AJ977" t="s">
        <v>113</v>
      </c>
      <c r="AK977" t="b">
        <v>1</v>
      </c>
      <c r="AL977">
        <v>1</v>
      </c>
      <c r="AM977">
        <v>0.85662764310836792</v>
      </c>
      <c r="AN977">
        <v>0.62150859832763672</v>
      </c>
      <c r="AQ977" t="s">
        <v>43</v>
      </c>
      <c r="AR977" t="b">
        <v>1</v>
      </c>
      <c r="AS977">
        <v>2</v>
      </c>
      <c r="AT977">
        <v>3.6941697597503662</v>
      </c>
      <c r="AU977">
        <v>1.571077346801758</v>
      </c>
      <c r="AX977" t="s">
        <v>49</v>
      </c>
      <c r="AY977" t="b">
        <v>1</v>
      </c>
      <c r="AZ977">
        <v>1</v>
      </c>
      <c r="BA977">
        <v>2.541218757629395</v>
      </c>
      <c r="BB977">
        <v>0.61420249938964844</v>
      </c>
      <c r="BE977" t="s">
        <v>492</v>
      </c>
      <c r="BF977" t="b">
        <v>1</v>
      </c>
      <c r="BG977">
        <v>285</v>
      </c>
      <c r="BH977">
        <v>4.5280680656433114</v>
      </c>
      <c r="BI977">
        <v>303.87109565734858</v>
      </c>
      <c r="BL977" t="s">
        <v>553</v>
      </c>
      <c r="BM977" t="b">
        <v>1</v>
      </c>
      <c r="BN977">
        <v>1</v>
      </c>
      <c r="BO977">
        <v>7.5927901268005371</v>
      </c>
      <c r="BP977">
        <v>0.61924433708190918</v>
      </c>
    </row>
    <row r="978" spans="1:68" x14ac:dyDescent="0.2">
      <c r="A978" t="s">
        <v>79</v>
      </c>
      <c r="B978" t="b">
        <v>0</v>
      </c>
      <c r="C978">
        <v>1000</v>
      </c>
      <c r="D978">
        <v>2.369830846786499</v>
      </c>
      <c r="E978">
        <v>1082.9735887050631</v>
      </c>
      <c r="H978" t="s">
        <v>159</v>
      </c>
      <c r="I978" t="b">
        <v>1</v>
      </c>
      <c r="J978">
        <v>1</v>
      </c>
      <c r="K978">
        <v>2.9028902053833008</v>
      </c>
      <c r="L978">
        <v>0.64190578460693359</v>
      </c>
      <c r="O978" t="s">
        <v>229</v>
      </c>
      <c r="P978" t="b">
        <v>1</v>
      </c>
      <c r="Q978">
        <v>1</v>
      </c>
      <c r="R978">
        <v>2.9988610744476318</v>
      </c>
      <c r="S978">
        <v>0.63627004623413086</v>
      </c>
      <c r="V978" t="s">
        <v>12</v>
      </c>
      <c r="W978" t="b">
        <v>1</v>
      </c>
      <c r="X978">
        <v>3</v>
      </c>
      <c r="Y978">
        <v>5.5401849746704102</v>
      </c>
      <c r="Z978">
        <v>2.6493737697601318</v>
      </c>
      <c r="AC978" t="s">
        <v>368</v>
      </c>
      <c r="AD978" t="b">
        <v>1</v>
      </c>
      <c r="AE978">
        <v>1</v>
      </c>
      <c r="AF978">
        <v>3.1651070117950439</v>
      </c>
      <c r="AG978">
        <v>0.63137531280517578</v>
      </c>
      <c r="AJ978" t="s">
        <v>183</v>
      </c>
      <c r="AK978" t="b">
        <v>1</v>
      </c>
      <c r="AL978">
        <v>1</v>
      </c>
      <c r="AM978">
        <v>3.433124303817749</v>
      </c>
      <c r="AN978">
        <v>0.62181353569030762</v>
      </c>
      <c r="AQ978" t="s">
        <v>455</v>
      </c>
      <c r="AR978" t="b">
        <v>1</v>
      </c>
      <c r="AS978">
        <v>1</v>
      </c>
      <c r="AT978">
        <v>4.7635316848754883</v>
      </c>
      <c r="AU978">
        <v>0.63825035095214844</v>
      </c>
      <c r="AX978" t="s">
        <v>102</v>
      </c>
      <c r="AY978" t="b">
        <v>1</v>
      </c>
      <c r="AZ978">
        <v>1</v>
      </c>
      <c r="BA978">
        <v>5.0750327110290527</v>
      </c>
      <c r="BB978">
        <v>0.57207036018371582</v>
      </c>
      <c r="BE978" t="s">
        <v>122</v>
      </c>
      <c r="BF978" t="b">
        <v>1</v>
      </c>
      <c r="BG978">
        <v>77</v>
      </c>
      <c r="BH978">
        <v>7.4688525199890137</v>
      </c>
      <c r="BI978">
        <v>80.421464681625366</v>
      </c>
      <c r="BL978" t="s">
        <v>554</v>
      </c>
      <c r="BM978" t="b">
        <v>1</v>
      </c>
      <c r="BN978">
        <v>9</v>
      </c>
      <c r="BO978">
        <v>5.7221951484680176</v>
      </c>
      <c r="BP978">
        <v>8.5940120220184326</v>
      </c>
    </row>
    <row r="979" spans="1:68" x14ac:dyDescent="0.2">
      <c r="A979" t="s">
        <v>80</v>
      </c>
      <c r="B979" t="b">
        <v>1</v>
      </c>
      <c r="C979">
        <v>1</v>
      </c>
      <c r="D979">
        <v>4.241368293762207</v>
      </c>
      <c r="E979">
        <v>0.62520456314086914</v>
      </c>
      <c r="H979" t="s">
        <v>160</v>
      </c>
      <c r="I979" t="b">
        <v>1</v>
      </c>
      <c r="J979">
        <v>1</v>
      </c>
      <c r="K979">
        <v>2.4111194610595699</v>
      </c>
      <c r="L979">
        <v>0.61499524116516113</v>
      </c>
      <c r="O979" t="s">
        <v>162</v>
      </c>
      <c r="P979" t="b">
        <v>1</v>
      </c>
      <c r="Q979">
        <v>1</v>
      </c>
      <c r="R979">
        <v>1.6595273017883301</v>
      </c>
      <c r="S979">
        <v>0.61317539215087891</v>
      </c>
      <c r="V979" t="s">
        <v>208</v>
      </c>
      <c r="W979" t="b">
        <v>1</v>
      </c>
      <c r="X979">
        <v>1</v>
      </c>
      <c r="Y979">
        <v>2.823017835617065</v>
      </c>
      <c r="Z979">
        <v>0.61684155464172363</v>
      </c>
      <c r="AC979" t="s">
        <v>369</v>
      </c>
      <c r="AD979" t="b">
        <v>1</v>
      </c>
      <c r="AE979">
        <v>1</v>
      </c>
      <c r="AF979">
        <v>5.1095991134643546</v>
      </c>
      <c r="AG979">
        <v>0.64525294303894043</v>
      </c>
      <c r="AJ979" t="s">
        <v>105</v>
      </c>
      <c r="AK979" t="b">
        <v>0</v>
      </c>
      <c r="AL979">
        <v>1000</v>
      </c>
      <c r="AM979">
        <v>3.4460093975067139</v>
      </c>
      <c r="AN979">
        <v>1012.001960277557</v>
      </c>
      <c r="AQ979" t="s">
        <v>191</v>
      </c>
      <c r="AR979" t="b">
        <v>1</v>
      </c>
      <c r="AS979">
        <v>1</v>
      </c>
      <c r="AT979">
        <v>5.1664433479309082</v>
      </c>
      <c r="AU979">
        <v>0.63155174255371094</v>
      </c>
      <c r="AX979" t="s">
        <v>56</v>
      </c>
      <c r="AY979" t="b">
        <v>1</v>
      </c>
      <c r="AZ979">
        <v>5</v>
      </c>
      <c r="BA979">
        <v>2.4502403736114502</v>
      </c>
      <c r="BB979">
        <v>4.2691164016723633</v>
      </c>
      <c r="BE979" t="s">
        <v>493</v>
      </c>
      <c r="BF979" t="b">
        <v>1</v>
      </c>
      <c r="BG979">
        <v>5</v>
      </c>
      <c r="BH979">
        <v>3.7740569114685059</v>
      </c>
      <c r="BI979">
        <v>5.874528169631958</v>
      </c>
      <c r="BL979" t="s">
        <v>555</v>
      </c>
      <c r="BM979" t="b">
        <v>1</v>
      </c>
      <c r="BN979">
        <v>2</v>
      </c>
      <c r="BO979">
        <v>4.0516180992126456</v>
      </c>
      <c r="BP979">
        <v>1.6186079978942871</v>
      </c>
    </row>
    <row r="980" spans="1:68" x14ac:dyDescent="0.2">
      <c r="A980" t="s">
        <v>81</v>
      </c>
      <c r="B980" t="b">
        <v>1</v>
      </c>
      <c r="C980">
        <v>1</v>
      </c>
      <c r="D980">
        <v>6.5275125503540039</v>
      </c>
      <c r="E980">
        <v>0.7739722728729248</v>
      </c>
      <c r="H980" t="s">
        <v>161</v>
      </c>
      <c r="I980" t="b">
        <v>1</v>
      </c>
      <c r="J980">
        <v>1</v>
      </c>
      <c r="K980">
        <v>3.1075940132141109</v>
      </c>
      <c r="L980">
        <v>0.6426234245300293</v>
      </c>
      <c r="O980" t="s">
        <v>230</v>
      </c>
      <c r="P980" t="b">
        <v>1</v>
      </c>
      <c r="Q980">
        <v>1</v>
      </c>
      <c r="R980">
        <v>1.5112607479095459</v>
      </c>
      <c r="S980">
        <v>0.63211178779602051</v>
      </c>
      <c r="V980" t="s">
        <v>116</v>
      </c>
      <c r="W980" t="b">
        <v>1</v>
      </c>
      <c r="X980">
        <v>1</v>
      </c>
      <c r="Y980">
        <v>8.0155038833618164</v>
      </c>
      <c r="Z980">
        <v>0.61349129676818848</v>
      </c>
      <c r="AC980" t="s">
        <v>370</v>
      </c>
      <c r="AD980" t="b">
        <v>1</v>
      </c>
      <c r="AE980">
        <v>3</v>
      </c>
      <c r="AF980">
        <v>2.7342689037322998</v>
      </c>
      <c r="AG980">
        <v>2.6028637886047359</v>
      </c>
      <c r="AJ980" t="s">
        <v>13</v>
      </c>
      <c r="AK980" t="b">
        <v>1</v>
      </c>
      <c r="AL980">
        <v>1</v>
      </c>
      <c r="AM980">
        <v>2.679917573928833</v>
      </c>
      <c r="AN980">
        <v>0.60374808311462402</v>
      </c>
      <c r="AQ980" t="s">
        <v>278</v>
      </c>
      <c r="AR980" t="b">
        <v>0</v>
      </c>
      <c r="AS980">
        <v>1000</v>
      </c>
      <c r="AT980">
        <v>3.6561627388000488</v>
      </c>
      <c r="AU980">
        <v>974.81753587722778</v>
      </c>
      <c r="AX980" t="s">
        <v>31</v>
      </c>
      <c r="AY980" t="b">
        <v>1</v>
      </c>
      <c r="AZ980">
        <v>1</v>
      </c>
      <c r="BA980">
        <v>3.8488740921020508</v>
      </c>
      <c r="BB980">
        <v>0.57027482986450195</v>
      </c>
      <c r="BE980" t="s">
        <v>464</v>
      </c>
      <c r="BF980" t="b">
        <v>1</v>
      </c>
      <c r="BG980">
        <v>1</v>
      </c>
      <c r="BH980">
        <v>7.0766024589538574</v>
      </c>
      <c r="BI980">
        <v>0.63673138618469238</v>
      </c>
      <c r="BL980" t="s">
        <v>556</v>
      </c>
      <c r="BM980" t="b">
        <v>1</v>
      </c>
      <c r="BN980">
        <v>1</v>
      </c>
      <c r="BO980">
        <v>4.2155332565307617</v>
      </c>
      <c r="BP980">
        <v>0.62046647071838379</v>
      </c>
    </row>
    <row r="981" spans="1:68" x14ac:dyDescent="0.2">
      <c r="A981" t="s">
        <v>82</v>
      </c>
      <c r="B981" t="b">
        <v>1</v>
      </c>
      <c r="C981">
        <v>1</v>
      </c>
      <c r="D981">
        <v>3.5373625755310059</v>
      </c>
      <c r="E981">
        <v>0.65925693511962891</v>
      </c>
      <c r="H981" t="s">
        <v>162</v>
      </c>
      <c r="I981" t="b">
        <v>1</v>
      </c>
      <c r="J981">
        <v>1</v>
      </c>
      <c r="K981">
        <v>3.6864862442016602</v>
      </c>
      <c r="L981">
        <v>0.63433718681335449</v>
      </c>
      <c r="O981" t="s">
        <v>231</v>
      </c>
      <c r="P981" t="b">
        <v>1</v>
      </c>
      <c r="Q981">
        <v>2</v>
      </c>
      <c r="R981">
        <v>2.4894711971282959</v>
      </c>
      <c r="S981">
        <v>1.6470849514007571</v>
      </c>
      <c r="V981" t="s">
        <v>282</v>
      </c>
      <c r="W981" t="b">
        <v>1</v>
      </c>
      <c r="X981">
        <v>1</v>
      </c>
      <c r="Y981">
        <v>3.3864367008209229</v>
      </c>
      <c r="Z981">
        <v>0.62429690361022949</v>
      </c>
      <c r="AC981" t="s">
        <v>371</v>
      </c>
      <c r="AD981" t="b">
        <v>0</v>
      </c>
      <c r="AE981">
        <v>1000</v>
      </c>
      <c r="AF981">
        <v>4.5835251808166504</v>
      </c>
      <c r="AG981">
        <v>1100.294518709183</v>
      </c>
      <c r="AJ981" t="s">
        <v>214</v>
      </c>
      <c r="AK981" t="b">
        <v>1</v>
      </c>
      <c r="AL981">
        <v>160</v>
      </c>
      <c r="AM981">
        <v>3.0108003616333008</v>
      </c>
      <c r="AN981">
        <v>160.97406935691831</v>
      </c>
      <c r="AQ981" t="s">
        <v>217</v>
      </c>
      <c r="AR981" t="b">
        <v>1</v>
      </c>
      <c r="AS981">
        <v>1</v>
      </c>
      <c r="AT981">
        <v>4.6270351409912109</v>
      </c>
      <c r="AU981">
        <v>0.6011350154876709</v>
      </c>
      <c r="AX981" t="s">
        <v>470</v>
      </c>
      <c r="AY981" t="b">
        <v>1</v>
      </c>
      <c r="AZ981">
        <v>3</v>
      </c>
      <c r="BA981">
        <v>1.6747268438339229</v>
      </c>
      <c r="BB981">
        <v>2.483080387115479</v>
      </c>
      <c r="BE981" t="s">
        <v>162</v>
      </c>
      <c r="BF981" t="b">
        <v>1</v>
      </c>
      <c r="BG981">
        <v>1</v>
      </c>
      <c r="BH981">
        <v>2.6033730506896968</v>
      </c>
      <c r="BI981">
        <v>0.61899828910827637</v>
      </c>
      <c r="BL981" t="s">
        <v>557</v>
      </c>
      <c r="BM981" t="b">
        <v>1</v>
      </c>
      <c r="BN981">
        <v>1</v>
      </c>
      <c r="BO981">
        <v>4.9422898292541504</v>
      </c>
      <c r="BP981">
        <v>0.61638331413269043</v>
      </c>
    </row>
    <row r="982" spans="1:68" x14ac:dyDescent="0.2">
      <c r="A982" t="s">
        <v>83</v>
      </c>
      <c r="B982" t="b">
        <v>1</v>
      </c>
      <c r="C982">
        <v>1</v>
      </c>
      <c r="D982">
        <v>4.9593448638916016</v>
      </c>
      <c r="E982">
        <v>0.61232972145080566</v>
      </c>
      <c r="H982" t="s">
        <v>163</v>
      </c>
      <c r="I982" t="b">
        <v>1</v>
      </c>
      <c r="J982">
        <v>1</v>
      </c>
      <c r="K982">
        <v>1.281492948532104</v>
      </c>
      <c r="L982">
        <v>0.62864232063293457</v>
      </c>
      <c r="O982" t="s">
        <v>159</v>
      </c>
      <c r="P982" t="b">
        <v>1</v>
      </c>
      <c r="Q982">
        <v>1</v>
      </c>
      <c r="R982">
        <v>3.166237592697144</v>
      </c>
      <c r="S982">
        <v>0.63640069961547852</v>
      </c>
      <c r="V982" t="s">
        <v>283</v>
      </c>
      <c r="W982" t="b">
        <v>1</v>
      </c>
      <c r="X982">
        <v>1</v>
      </c>
      <c r="Y982">
        <v>3.555641889572144</v>
      </c>
      <c r="Z982">
        <v>0.62782382965087891</v>
      </c>
      <c r="AC982" t="s">
        <v>372</v>
      </c>
      <c r="AD982" t="b">
        <v>1</v>
      </c>
      <c r="AE982">
        <v>1</v>
      </c>
      <c r="AF982">
        <v>8.3866891860961914</v>
      </c>
      <c r="AG982">
        <v>0.63231682777404785</v>
      </c>
      <c r="AJ982" t="s">
        <v>151</v>
      </c>
      <c r="AK982" t="b">
        <v>1</v>
      </c>
      <c r="AL982">
        <v>1</v>
      </c>
      <c r="AM982">
        <v>4.0206160545349121</v>
      </c>
      <c r="AN982">
        <v>0.66026210784912109</v>
      </c>
      <c r="AQ982" t="s">
        <v>111</v>
      </c>
      <c r="AR982" t="b">
        <v>1</v>
      </c>
      <c r="AS982">
        <v>130</v>
      </c>
      <c r="AT982">
        <v>6.7979736328125</v>
      </c>
      <c r="AU982">
        <v>132.29257082939151</v>
      </c>
      <c r="AX982" t="s">
        <v>50</v>
      </c>
      <c r="AY982" t="b">
        <v>0</v>
      </c>
      <c r="AZ982">
        <v>1000</v>
      </c>
      <c r="BA982">
        <v>2.1312775611877441</v>
      </c>
      <c r="BB982">
        <v>1023.5015261173251</v>
      </c>
      <c r="BE982" t="s">
        <v>494</v>
      </c>
      <c r="BF982" t="b">
        <v>1</v>
      </c>
      <c r="BG982">
        <v>1</v>
      </c>
      <c r="BH982">
        <v>4.686772346496582</v>
      </c>
      <c r="BI982">
        <v>0.63609719276428223</v>
      </c>
      <c r="BL982" t="s">
        <v>202</v>
      </c>
      <c r="BM982" t="b">
        <v>1</v>
      </c>
      <c r="BN982">
        <v>1</v>
      </c>
      <c r="BO982">
        <v>5.0660233497619629</v>
      </c>
      <c r="BP982">
        <v>0.61433577537536621</v>
      </c>
    </row>
    <row r="983" spans="1:68" x14ac:dyDescent="0.2">
      <c r="A983" t="s">
        <v>84</v>
      </c>
      <c r="B983" t="b">
        <v>1</v>
      </c>
      <c r="C983">
        <v>1</v>
      </c>
      <c r="D983">
        <v>2.116896390914917</v>
      </c>
      <c r="E983">
        <v>0.62086319923400879</v>
      </c>
      <c r="H983" t="s">
        <v>164</v>
      </c>
      <c r="I983" t="b">
        <v>0</v>
      </c>
      <c r="J983">
        <v>1000</v>
      </c>
      <c r="K983">
        <v>1.6297329664230349</v>
      </c>
      <c r="L983">
        <v>1003.8807981014249</v>
      </c>
      <c r="O983" t="s">
        <v>232</v>
      </c>
      <c r="P983" t="b">
        <v>1</v>
      </c>
      <c r="Q983">
        <v>17</v>
      </c>
      <c r="R983">
        <v>3.6916577816009521</v>
      </c>
      <c r="S983">
        <v>16.777847766876221</v>
      </c>
      <c r="V983" t="s">
        <v>284</v>
      </c>
      <c r="W983" t="b">
        <v>1</v>
      </c>
      <c r="X983">
        <v>1</v>
      </c>
      <c r="Y983">
        <v>2.956769466400146</v>
      </c>
      <c r="Z983">
        <v>0.62730646133422852</v>
      </c>
      <c r="AC983" t="s">
        <v>373</v>
      </c>
      <c r="AD983" t="b">
        <v>1</v>
      </c>
      <c r="AE983">
        <v>1</v>
      </c>
      <c r="AF983">
        <v>2.150738000869751</v>
      </c>
      <c r="AG983">
        <v>0.78320050239562988</v>
      </c>
      <c r="AJ983" t="s">
        <v>429</v>
      </c>
      <c r="AK983" t="b">
        <v>1</v>
      </c>
      <c r="AL983">
        <v>1</v>
      </c>
      <c r="AM983">
        <v>6.7259202003479004</v>
      </c>
      <c r="AN983">
        <v>0.62219834327697754</v>
      </c>
      <c r="AQ983" t="s">
        <v>193</v>
      </c>
      <c r="AR983" t="b">
        <v>1</v>
      </c>
      <c r="AS983">
        <v>805</v>
      </c>
      <c r="AT983">
        <v>3.708307027816772</v>
      </c>
      <c r="AU983">
        <v>816.57190680503845</v>
      </c>
      <c r="AX983" t="s">
        <v>47</v>
      </c>
      <c r="AY983" t="b">
        <v>0</v>
      </c>
      <c r="AZ983">
        <v>1000</v>
      </c>
      <c r="BA983">
        <v>2.6918454170227051</v>
      </c>
      <c r="BB983">
        <v>1022.247490167618</v>
      </c>
      <c r="BE983" t="s">
        <v>99</v>
      </c>
      <c r="BF983" t="b">
        <v>1</v>
      </c>
      <c r="BG983">
        <v>1</v>
      </c>
      <c r="BH983">
        <v>4.5325212478637704</v>
      </c>
      <c r="BI983">
        <v>0.62424325942993164</v>
      </c>
      <c r="BL983" t="s">
        <v>558</v>
      </c>
      <c r="BM983" t="b">
        <v>1</v>
      </c>
      <c r="BN983">
        <v>1</v>
      </c>
      <c r="BO983">
        <v>4.7683606147766113</v>
      </c>
      <c r="BP983">
        <v>0.61724400520324707</v>
      </c>
    </row>
    <row r="984" spans="1:68" x14ac:dyDescent="0.2">
      <c r="A984" t="s">
        <v>85</v>
      </c>
      <c r="B984" t="b">
        <v>0</v>
      </c>
      <c r="C984">
        <v>1000</v>
      </c>
      <c r="D984">
        <v>1.870813250541687</v>
      </c>
      <c r="E984">
        <v>1161.764320611954</v>
      </c>
      <c r="H984" t="s">
        <v>165</v>
      </c>
      <c r="I984" t="b">
        <v>1</v>
      </c>
      <c r="J984">
        <v>1</v>
      </c>
      <c r="K984">
        <v>1.212359666824341</v>
      </c>
      <c r="L984">
        <v>0.65031552314758301</v>
      </c>
      <c r="O984" t="s">
        <v>233</v>
      </c>
      <c r="P984" t="b">
        <v>1</v>
      </c>
      <c r="Q984">
        <v>1</v>
      </c>
      <c r="R984">
        <v>3.0548956394195561</v>
      </c>
      <c r="S984">
        <v>0.63174867630004883</v>
      </c>
      <c r="V984" t="s">
        <v>285</v>
      </c>
      <c r="W984" t="b">
        <v>1</v>
      </c>
      <c r="X984">
        <v>1</v>
      </c>
      <c r="Y984">
        <v>2.6769742965698242</v>
      </c>
      <c r="Z984">
        <v>0.63706731796264648</v>
      </c>
      <c r="AC984" t="s">
        <v>374</v>
      </c>
      <c r="AD984" t="b">
        <v>1</v>
      </c>
      <c r="AE984">
        <v>2</v>
      </c>
      <c r="AF984">
        <v>4.5396828651428223</v>
      </c>
      <c r="AG984">
        <v>1.6254539489746089</v>
      </c>
      <c r="AJ984" t="s">
        <v>256</v>
      </c>
      <c r="AK984" t="b">
        <v>1</v>
      </c>
      <c r="AL984">
        <v>1</v>
      </c>
      <c r="AM984">
        <v>3.063136100769043</v>
      </c>
      <c r="AN984">
        <v>0.62256765365600586</v>
      </c>
      <c r="AQ984" t="s">
        <v>45</v>
      </c>
      <c r="AR984" t="b">
        <v>1</v>
      </c>
      <c r="AS984">
        <v>3</v>
      </c>
      <c r="AT984">
        <v>3.8198239803314209</v>
      </c>
      <c r="AU984">
        <v>2.624869823455811</v>
      </c>
      <c r="AX984" t="s">
        <v>471</v>
      </c>
      <c r="AY984" t="b">
        <v>1</v>
      </c>
      <c r="AZ984">
        <v>1</v>
      </c>
      <c r="BA984">
        <v>4.7874240875244141</v>
      </c>
      <c r="BB984">
        <v>0.6268305778503418</v>
      </c>
      <c r="BE984" t="s">
        <v>171</v>
      </c>
      <c r="BF984" t="b">
        <v>1</v>
      </c>
      <c r="BG984">
        <v>1</v>
      </c>
      <c r="BH984">
        <v>2.3913755416870122</v>
      </c>
      <c r="BI984">
        <v>0.63312077522277832</v>
      </c>
      <c r="BL984" t="s">
        <v>559</v>
      </c>
      <c r="BM984" t="b">
        <v>1</v>
      </c>
      <c r="BN984">
        <v>1</v>
      </c>
      <c r="BO984">
        <v>4.8649554252624512</v>
      </c>
      <c r="BP984">
        <v>0.6137702465057373</v>
      </c>
    </row>
    <row r="985" spans="1:68" x14ac:dyDescent="0.2">
      <c r="A985" t="s">
        <v>86</v>
      </c>
      <c r="B985" t="b">
        <v>1</v>
      </c>
      <c r="C985">
        <v>3</v>
      </c>
      <c r="D985">
        <v>2.5895359516143799</v>
      </c>
      <c r="E985">
        <v>3.2346522808074951</v>
      </c>
      <c r="H985" t="s">
        <v>166</v>
      </c>
      <c r="I985" t="b">
        <v>1</v>
      </c>
      <c r="J985">
        <v>1</v>
      </c>
      <c r="K985">
        <v>1.9401018619537349</v>
      </c>
      <c r="L985">
        <v>0.66425466537475586</v>
      </c>
      <c r="O985" t="s">
        <v>234</v>
      </c>
      <c r="P985" t="b">
        <v>1</v>
      </c>
      <c r="Q985">
        <v>1</v>
      </c>
      <c r="R985">
        <v>2.7170898914337158</v>
      </c>
      <c r="S985">
        <v>0.62050795555114746</v>
      </c>
      <c r="V985" t="s">
        <v>286</v>
      </c>
      <c r="W985" t="b">
        <v>1</v>
      </c>
      <c r="X985">
        <v>3</v>
      </c>
      <c r="Y985">
        <v>2.421904325485229</v>
      </c>
      <c r="Z985">
        <v>2.6008849143981929</v>
      </c>
      <c r="AC985" t="s">
        <v>375</v>
      </c>
      <c r="AD985" t="b">
        <v>1</v>
      </c>
      <c r="AE985">
        <v>1</v>
      </c>
      <c r="AF985">
        <v>5.4943952560424796</v>
      </c>
      <c r="AG985">
        <v>0.77728605270385742</v>
      </c>
      <c r="AJ985" t="s">
        <v>154</v>
      </c>
      <c r="AK985" t="b">
        <v>1</v>
      </c>
      <c r="AL985">
        <v>5</v>
      </c>
      <c r="AM985">
        <v>2.747702836990356</v>
      </c>
      <c r="AN985">
        <v>4.6589348316192627</v>
      </c>
      <c r="AQ985" t="s">
        <v>456</v>
      </c>
      <c r="AR985" t="b">
        <v>1</v>
      </c>
      <c r="AS985">
        <v>21</v>
      </c>
      <c r="AT985">
        <v>7.6739344596862793</v>
      </c>
      <c r="AU985">
        <v>20.97416877746582</v>
      </c>
      <c r="AX985" t="s">
        <v>57</v>
      </c>
      <c r="AY985" t="b">
        <v>1</v>
      </c>
      <c r="AZ985">
        <v>604</v>
      </c>
      <c r="BA985">
        <v>4.8252248764038086</v>
      </c>
      <c r="BB985">
        <v>615.09612417221069</v>
      </c>
      <c r="BE985" t="s">
        <v>440</v>
      </c>
      <c r="BF985" t="b">
        <v>1</v>
      </c>
      <c r="BG985">
        <v>1</v>
      </c>
      <c r="BH985">
        <v>5.2329583168029794</v>
      </c>
      <c r="BI985">
        <v>0.63201069831848145</v>
      </c>
      <c r="BL985" t="s">
        <v>425</v>
      </c>
      <c r="BM985" t="b">
        <v>1</v>
      </c>
      <c r="BN985">
        <v>1</v>
      </c>
      <c r="BO985">
        <v>2.8920638561248779</v>
      </c>
      <c r="BP985">
        <v>0.61610174179077148</v>
      </c>
    </row>
    <row r="986" spans="1:68" x14ac:dyDescent="0.2">
      <c r="A986" t="s">
        <v>87</v>
      </c>
      <c r="B986" t="b">
        <v>1</v>
      </c>
      <c r="C986">
        <v>531</v>
      </c>
      <c r="D986">
        <v>2.5575780868530269</v>
      </c>
      <c r="E986">
        <v>585.90377616882324</v>
      </c>
      <c r="H986" t="s">
        <v>167</v>
      </c>
      <c r="I986" t="b">
        <v>1</v>
      </c>
      <c r="J986">
        <v>1</v>
      </c>
      <c r="K986">
        <v>1.7516767978668211</v>
      </c>
      <c r="L986">
        <v>0.62774538993835449</v>
      </c>
      <c r="O986" t="s">
        <v>50</v>
      </c>
      <c r="P986" t="b">
        <v>1</v>
      </c>
      <c r="Q986">
        <v>17</v>
      </c>
      <c r="R986">
        <v>4.2332944869995117</v>
      </c>
      <c r="S986">
        <v>17.042895555496219</v>
      </c>
      <c r="V986" t="s">
        <v>287</v>
      </c>
      <c r="W986" t="b">
        <v>1</v>
      </c>
      <c r="X986">
        <v>1</v>
      </c>
      <c r="Y986">
        <v>5.650752067565918</v>
      </c>
      <c r="Z986">
        <v>0.62122726440429688</v>
      </c>
      <c r="AC986" t="s">
        <v>376</v>
      </c>
      <c r="AD986" t="b">
        <v>1</v>
      </c>
      <c r="AE986">
        <v>1</v>
      </c>
      <c r="AF986">
        <v>7.1376094818115234</v>
      </c>
      <c r="AG986">
        <v>0.78780913352966309</v>
      </c>
      <c r="AJ986" t="s">
        <v>430</v>
      </c>
      <c r="AK986" t="b">
        <v>1</v>
      </c>
      <c r="AL986">
        <v>1</v>
      </c>
      <c r="AM986">
        <v>1.8630750179290769</v>
      </c>
      <c r="AN986">
        <v>0.62206649780273438</v>
      </c>
      <c r="AQ986" t="s">
        <v>53</v>
      </c>
      <c r="AR986" t="b">
        <v>1</v>
      </c>
      <c r="AS986">
        <v>7</v>
      </c>
      <c r="AT986">
        <v>5.8489770889282227</v>
      </c>
      <c r="AU986">
        <v>6.7085697650909424</v>
      </c>
      <c r="AX986" t="s">
        <v>262</v>
      </c>
      <c r="AY986" t="b">
        <v>1</v>
      </c>
      <c r="AZ986">
        <v>1</v>
      </c>
      <c r="BA986">
        <v>1.9917228221893311</v>
      </c>
      <c r="BB986">
        <v>0.6220090389251709</v>
      </c>
      <c r="BE986" t="s">
        <v>49</v>
      </c>
      <c r="BF986" t="b">
        <v>1</v>
      </c>
      <c r="BG986">
        <v>1</v>
      </c>
      <c r="BH986">
        <v>4.377464771270752</v>
      </c>
      <c r="BI986">
        <v>0.62637782096862793</v>
      </c>
      <c r="BL986" t="s">
        <v>560</v>
      </c>
      <c r="BM986" t="b">
        <v>1</v>
      </c>
      <c r="BN986">
        <v>1</v>
      </c>
      <c r="BO986">
        <v>4.0815916061401367</v>
      </c>
      <c r="BP986">
        <v>0.61867070198059082</v>
      </c>
    </row>
    <row r="987" spans="1:68" x14ac:dyDescent="0.2">
      <c r="A987" t="s">
        <v>88</v>
      </c>
      <c r="B987" t="b">
        <v>1</v>
      </c>
      <c r="C987">
        <v>1</v>
      </c>
      <c r="D987">
        <v>5.3251924514770508</v>
      </c>
      <c r="E987">
        <v>0.61869215965270996</v>
      </c>
      <c r="H987" t="s">
        <v>168</v>
      </c>
      <c r="I987" t="b">
        <v>1</v>
      </c>
      <c r="J987">
        <v>1</v>
      </c>
      <c r="K987">
        <v>2.3112387657165532</v>
      </c>
      <c r="L987">
        <v>0.6249244213104248</v>
      </c>
      <c r="O987" t="s">
        <v>151</v>
      </c>
      <c r="P987" t="b">
        <v>1</v>
      </c>
      <c r="Q987">
        <v>303</v>
      </c>
      <c r="R987">
        <v>3.065913200378418</v>
      </c>
      <c r="S987">
        <v>309.07552075386047</v>
      </c>
      <c r="V987" t="s">
        <v>44</v>
      </c>
      <c r="W987" t="b">
        <v>1</v>
      </c>
      <c r="X987">
        <v>1</v>
      </c>
      <c r="Y987">
        <v>5.5503959655761719</v>
      </c>
      <c r="Z987">
        <v>0.63440132141113281</v>
      </c>
      <c r="AC987" t="s">
        <v>377</v>
      </c>
      <c r="AD987" t="b">
        <v>1</v>
      </c>
      <c r="AE987">
        <v>1</v>
      </c>
      <c r="AF987">
        <v>2.4849834442138672</v>
      </c>
      <c r="AG987">
        <v>0.63138270378112793</v>
      </c>
      <c r="AJ987" t="s">
        <v>431</v>
      </c>
      <c r="AK987" t="b">
        <v>1</v>
      </c>
      <c r="AL987">
        <v>1</v>
      </c>
      <c r="AM987">
        <v>3.4731829166412349</v>
      </c>
      <c r="AN987">
        <v>0.62140965461730957</v>
      </c>
      <c r="AQ987" t="s">
        <v>457</v>
      </c>
      <c r="AR987" t="b">
        <v>1</v>
      </c>
      <c r="AS987">
        <v>1</v>
      </c>
      <c r="AT987">
        <v>6.6521153450012207</v>
      </c>
      <c r="AU987">
        <v>0.69347810745239258</v>
      </c>
      <c r="AX987" t="s">
        <v>190</v>
      </c>
      <c r="AY987" t="b">
        <v>1</v>
      </c>
      <c r="AZ987">
        <v>1</v>
      </c>
      <c r="BA987">
        <v>5.4471993446350098</v>
      </c>
      <c r="BB987">
        <v>0.57880663871765137</v>
      </c>
      <c r="BE987" t="s">
        <v>242</v>
      </c>
      <c r="BF987" t="b">
        <v>1</v>
      </c>
      <c r="BG987">
        <v>1</v>
      </c>
      <c r="BH987">
        <v>4.7503008842468262</v>
      </c>
      <c r="BI987">
        <v>0.71300649642944336</v>
      </c>
      <c r="BL987" t="s">
        <v>561</v>
      </c>
      <c r="BM987" t="b">
        <v>1</v>
      </c>
      <c r="BN987">
        <v>1</v>
      </c>
      <c r="BO987">
        <v>3.9283156394958501</v>
      </c>
      <c r="BP987">
        <v>0.62432217597961426</v>
      </c>
    </row>
    <row r="988" spans="1:68" x14ac:dyDescent="0.2">
      <c r="A988" t="s">
        <v>89</v>
      </c>
      <c r="B988" t="b">
        <v>1</v>
      </c>
      <c r="C988">
        <v>1</v>
      </c>
      <c r="D988">
        <v>7.0870552062988281</v>
      </c>
      <c r="E988">
        <v>0.61390042304992676</v>
      </c>
      <c r="H988" t="s">
        <v>169</v>
      </c>
      <c r="I988" t="b">
        <v>1</v>
      </c>
      <c r="J988">
        <v>1</v>
      </c>
      <c r="K988">
        <v>5.2237586975097656</v>
      </c>
      <c r="L988">
        <v>0.6349031925201416</v>
      </c>
      <c r="O988" t="s">
        <v>235</v>
      </c>
      <c r="P988" t="b">
        <v>1</v>
      </c>
      <c r="Q988">
        <v>1</v>
      </c>
      <c r="R988">
        <v>2.4914348125457759</v>
      </c>
      <c r="S988">
        <v>0.62872648239135742</v>
      </c>
      <c r="V988" t="s">
        <v>288</v>
      </c>
      <c r="W988" t="b">
        <v>1</v>
      </c>
      <c r="X988">
        <v>1</v>
      </c>
      <c r="Y988">
        <v>5.4998044967651367</v>
      </c>
      <c r="Z988">
        <v>0.61487507820129395</v>
      </c>
      <c r="AC988" t="s">
        <v>378</v>
      </c>
      <c r="AD988" t="b">
        <v>1</v>
      </c>
      <c r="AE988">
        <v>1</v>
      </c>
      <c r="AF988">
        <v>6.8622512817382812</v>
      </c>
      <c r="AG988">
        <v>0.78292274475097656</v>
      </c>
      <c r="AJ988" t="s">
        <v>432</v>
      </c>
      <c r="AK988" t="b">
        <v>1</v>
      </c>
      <c r="AL988">
        <v>1</v>
      </c>
      <c r="AM988">
        <v>3.839439868927002</v>
      </c>
      <c r="AN988">
        <v>0.62888145446777344</v>
      </c>
      <c r="AQ988" t="s">
        <v>187</v>
      </c>
      <c r="AR988" t="b">
        <v>1</v>
      </c>
      <c r="AS988">
        <v>1</v>
      </c>
      <c r="AT988">
        <v>5.2647223472595206</v>
      </c>
      <c r="AU988">
        <v>0.60633230209350586</v>
      </c>
      <c r="AX988" t="s">
        <v>61</v>
      </c>
      <c r="AY988" t="b">
        <v>0</v>
      </c>
      <c r="AZ988">
        <v>1000</v>
      </c>
      <c r="BA988">
        <v>2.2189264297485352</v>
      </c>
      <c r="BB988">
        <v>945.21366405487061</v>
      </c>
      <c r="BE988" t="s">
        <v>421</v>
      </c>
      <c r="BF988" t="b">
        <v>1</v>
      </c>
      <c r="BG988">
        <v>1</v>
      </c>
      <c r="BH988">
        <v>3.518893957138062</v>
      </c>
      <c r="BI988">
        <v>0.78889346122741699</v>
      </c>
      <c r="BL988" t="s">
        <v>562</v>
      </c>
      <c r="BM988" t="b">
        <v>1</v>
      </c>
      <c r="BN988">
        <v>1</v>
      </c>
      <c r="BO988">
        <v>4.7420806884765616</v>
      </c>
      <c r="BP988">
        <v>0.61403322219848633</v>
      </c>
    </row>
    <row r="989" spans="1:68" x14ac:dyDescent="0.2">
      <c r="A989" t="s">
        <v>90</v>
      </c>
      <c r="B989" t="b">
        <v>1</v>
      </c>
      <c r="C989">
        <v>1</v>
      </c>
      <c r="D989">
        <v>4.2331061363220206</v>
      </c>
      <c r="E989">
        <v>0.65841317176818848</v>
      </c>
      <c r="H989" t="s">
        <v>108</v>
      </c>
      <c r="I989" t="b">
        <v>1</v>
      </c>
      <c r="J989">
        <v>10</v>
      </c>
      <c r="K989">
        <v>2.6055552959442139</v>
      </c>
      <c r="L989">
        <v>9.9278345108032227</v>
      </c>
      <c r="O989" t="s">
        <v>236</v>
      </c>
      <c r="P989" t="b">
        <v>1</v>
      </c>
      <c r="Q989">
        <v>5</v>
      </c>
      <c r="R989">
        <v>1.985791087150574</v>
      </c>
      <c r="S989">
        <v>4.6633424758911133</v>
      </c>
      <c r="V989" t="s">
        <v>114</v>
      </c>
      <c r="W989" t="b">
        <v>1</v>
      </c>
      <c r="X989">
        <v>3</v>
      </c>
      <c r="Y989">
        <v>4.3922085762023926</v>
      </c>
      <c r="Z989">
        <v>2.6307177543640141</v>
      </c>
      <c r="AC989" t="s">
        <v>379</v>
      </c>
      <c r="AD989" t="b">
        <v>1</v>
      </c>
      <c r="AE989">
        <v>1</v>
      </c>
      <c r="AF989">
        <v>3.290624618530273</v>
      </c>
      <c r="AG989">
        <v>0.6202857494354248</v>
      </c>
      <c r="AJ989" t="s">
        <v>162</v>
      </c>
      <c r="AK989" t="b">
        <v>0</v>
      </c>
      <c r="AL989">
        <v>1000</v>
      </c>
      <c r="AM989">
        <v>1.1589037179946899</v>
      </c>
      <c r="AN989">
        <v>1006.115575790405</v>
      </c>
      <c r="AQ989" t="s">
        <v>283</v>
      </c>
      <c r="AR989" t="b">
        <v>1</v>
      </c>
      <c r="AS989">
        <v>1</v>
      </c>
      <c r="AT989">
        <v>4.6318955421447754</v>
      </c>
      <c r="AU989">
        <v>0.60797238349914551</v>
      </c>
      <c r="AX989" t="s">
        <v>35</v>
      </c>
      <c r="AY989" t="b">
        <v>1</v>
      </c>
      <c r="AZ989">
        <v>1</v>
      </c>
      <c r="BA989">
        <v>4.2429590225219727</v>
      </c>
      <c r="BB989">
        <v>0.57379746437072754</v>
      </c>
      <c r="BE989" t="s">
        <v>97</v>
      </c>
      <c r="BF989" t="b">
        <v>1</v>
      </c>
      <c r="BG989">
        <v>1</v>
      </c>
      <c r="BH989">
        <v>3.2073442935943599</v>
      </c>
      <c r="BI989">
        <v>0.9646611213684082</v>
      </c>
      <c r="BL989" t="s">
        <v>50</v>
      </c>
      <c r="BM989" t="b">
        <v>1</v>
      </c>
      <c r="BN989">
        <v>1</v>
      </c>
      <c r="BO989">
        <v>3.6409976482391362</v>
      </c>
      <c r="BP989">
        <v>0.61807656288146973</v>
      </c>
    </row>
    <row r="990" spans="1:68" x14ac:dyDescent="0.2">
      <c r="A990" t="s">
        <v>91</v>
      </c>
      <c r="B990" t="b">
        <v>0</v>
      </c>
      <c r="C990">
        <v>1000</v>
      </c>
      <c r="D990">
        <v>6.5700812339782706</v>
      </c>
      <c r="E990">
        <v>1129.170072317123</v>
      </c>
      <c r="H990" t="s">
        <v>24</v>
      </c>
      <c r="I990" t="b">
        <v>1</v>
      </c>
      <c r="J990">
        <v>1</v>
      </c>
      <c r="K990">
        <v>3.3407847881317139</v>
      </c>
      <c r="L990">
        <v>0.63595962524414062</v>
      </c>
      <c r="O990" t="s">
        <v>237</v>
      </c>
      <c r="P990" t="b">
        <v>1</v>
      </c>
      <c r="Q990">
        <v>359</v>
      </c>
      <c r="R990">
        <v>1.8622727394103999</v>
      </c>
      <c r="S990">
        <v>366.74594950675959</v>
      </c>
      <c r="V990" t="s">
        <v>289</v>
      </c>
      <c r="W990" t="b">
        <v>1</v>
      </c>
      <c r="X990">
        <v>1</v>
      </c>
      <c r="Y990">
        <v>3.9229967594146729</v>
      </c>
      <c r="Z990">
        <v>0.62318563461303711</v>
      </c>
      <c r="AC990" t="s">
        <v>380</v>
      </c>
      <c r="AD990" t="b">
        <v>1</v>
      </c>
      <c r="AE990">
        <v>2</v>
      </c>
      <c r="AF990">
        <v>4.5214557647705078</v>
      </c>
      <c r="AG990">
        <v>1.609361410140991</v>
      </c>
      <c r="AJ990" t="s">
        <v>433</v>
      </c>
      <c r="AK990" t="b">
        <v>1</v>
      </c>
      <c r="AL990">
        <v>1</v>
      </c>
      <c r="AM990">
        <v>8.2158374786376953</v>
      </c>
      <c r="AN990">
        <v>0.62323713302612305</v>
      </c>
      <c r="AQ990" t="s">
        <v>109</v>
      </c>
      <c r="AR990" t="b">
        <v>1</v>
      </c>
      <c r="AS990">
        <v>1</v>
      </c>
      <c r="AT990">
        <v>4.8224453926086426</v>
      </c>
      <c r="AU990">
        <v>0.63122105598449707</v>
      </c>
      <c r="AX990" t="s">
        <v>108</v>
      </c>
      <c r="AY990" t="b">
        <v>0</v>
      </c>
      <c r="AZ990">
        <v>1000</v>
      </c>
      <c r="BA990">
        <v>2.243409395217896</v>
      </c>
      <c r="BB990">
        <v>962.36670565605164</v>
      </c>
      <c r="BE990" t="s">
        <v>29</v>
      </c>
      <c r="BF990" t="b">
        <v>1</v>
      </c>
      <c r="BG990">
        <v>1</v>
      </c>
      <c r="BH990">
        <v>3.3696541786193852</v>
      </c>
      <c r="BI990">
        <v>0.68683290481567383</v>
      </c>
      <c r="BL990" t="s">
        <v>563</v>
      </c>
      <c r="BM990" t="b">
        <v>1</v>
      </c>
      <c r="BN990">
        <v>1</v>
      </c>
      <c r="BO990">
        <v>6.2001357078552246</v>
      </c>
      <c r="BP990">
        <v>0.62279129028320312</v>
      </c>
    </row>
    <row r="991" spans="1:68" x14ac:dyDescent="0.2">
      <c r="A991" t="s">
        <v>92</v>
      </c>
      <c r="B991" t="b">
        <v>1</v>
      </c>
      <c r="C991">
        <v>3</v>
      </c>
      <c r="D991">
        <v>4.1178264617919922</v>
      </c>
      <c r="E991">
        <v>2.6326079368591309</v>
      </c>
      <c r="H991" t="s">
        <v>170</v>
      </c>
      <c r="I991" t="b">
        <v>1</v>
      </c>
      <c r="J991">
        <v>1</v>
      </c>
      <c r="K991">
        <v>3.4907505512237549</v>
      </c>
      <c r="L991">
        <v>0.6302027702331543</v>
      </c>
      <c r="O991" t="s">
        <v>238</v>
      </c>
      <c r="P991" t="b">
        <v>1</v>
      </c>
      <c r="Q991">
        <v>1</v>
      </c>
      <c r="R991">
        <v>5.6204071044921884</v>
      </c>
      <c r="S991">
        <v>0.63843560218811035</v>
      </c>
      <c r="V991" t="s">
        <v>216</v>
      </c>
      <c r="W991" t="b">
        <v>1</v>
      </c>
      <c r="X991">
        <v>1</v>
      </c>
      <c r="Y991">
        <v>2.2474267482757568</v>
      </c>
      <c r="Z991">
        <v>0.62607026100158691</v>
      </c>
      <c r="AC991" t="s">
        <v>381</v>
      </c>
      <c r="AD991" t="b">
        <v>1</v>
      </c>
      <c r="AE991">
        <v>1</v>
      </c>
      <c r="AF991">
        <v>7.9648036956787109</v>
      </c>
      <c r="AG991">
        <v>0.6362755298614502</v>
      </c>
      <c r="AJ991" t="s">
        <v>188</v>
      </c>
      <c r="AK991" t="b">
        <v>0</v>
      </c>
      <c r="AL991">
        <v>1000</v>
      </c>
      <c r="AM991">
        <v>2.651287317276001</v>
      </c>
      <c r="AN991">
        <v>1010.773597717285</v>
      </c>
      <c r="AQ991" t="s">
        <v>47</v>
      </c>
      <c r="AR991" t="b">
        <v>1</v>
      </c>
      <c r="AS991">
        <v>6</v>
      </c>
      <c r="AT991">
        <v>2.7288293838500981</v>
      </c>
      <c r="AU991">
        <v>5.7357194423675537</v>
      </c>
      <c r="AX991" t="s">
        <v>472</v>
      </c>
      <c r="AY991" t="b">
        <v>1</v>
      </c>
      <c r="AZ991">
        <v>1</v>
      </c>
      <c r="BA991">
        <v>4.8422808647155762</v>
      </c>
      <c r="BB991">
        <v>0.62681889533996582</v>
      </c>
      <c r="BE991" t="s">
        <v>495</v>
      </c>
      <c r="BF991" t="b">
        <v>1</v>
      </c>
      <c r="BG991">
        <v>1</v>
      </c>
      <c r="BH991">
        <v>3.6750645637512211</v>
      </c>
      <c r="BI991">
        <v>0.62309598922729492</v>
      </c>
      <c r="BL991" t="s">
        <v>564</v>
      </c>
      <c r="BM991" t="b">
        <v>1</v>
      </c>
      <c r="BN991">
        <v>1</v>
      </c>
      <c r="BO991">
        <v>7.4003777503967294</v>
      </c>
      <c r="BP991">
        <v>0.61896467208862305</v>
      </c>
    </row>
    <row r="992" spans="1:68" x14ac:dyDescent="0.2">
      <c r="A992" t="s">
        <v>93</v>
      </c>
      <c r="B992" t="b">
        <v>1</v>
      </c>
      <c r="C992">
        <v>1</v>
      </c>
      <c r="D992">
        <v>2.2727923393249512</v>
      </c>
      <c r="E992">
        <v>0.61001038551330566</v>
      </c>
      <c r="H992" t="s">
        <v>171</v>
      </c>
      <c r="I992" t="b">
        <v>1</v>
      </c>
      <c r="J992">
        <v>1</v>
      </c>
      <c r="K992">
        <v>1.680434107780457</v>
      </c>
      <c r="L992">
        <v>0.62883162498474121</v>
      </c>
      <c r="O992" t="s">
        <v>54</v>
      </c>
      <c r="P992" t="b">
        <v>1</v>
      </c>
      <c r="Q992">
        <v>301</v>
      </c>
      <c r="R992">
        <v>2.5761325359344478</v>
      </c>
      <c r="S992">
        <v>308.72464799880981</v>
      </c>
      <c r="V992" t="s">
        <v>172</v>
      </c>
      <c r="W992" t="b">
        <v>1</v>
      </c>
      <c r="X992">
        <v>1</v>
      </c>
      <c r="Y992">
        <v>5.6136617660522461</v>
      </c>
      <c r="Z992">
        <v>0.64476585388183594</v>
      </c>
      <c r="AC992" t="s">
        <v>382</v>
      </c>
      <c r="AD992" t="b">
        <v>1</v>
      </c>
      <c r="AE992">
        <v>3</v>
      </c>
      <c r="AF992">
        <v>2.6655714511871338</v>
      </c>
      <c r="AG992">
        <v>2.6576168537139888</v>
      </c>
      <c r="AJ992" t="s">
        <v>118</v>
      </c>
      <c r="AK992" t="b">
        <v>1</v>
      </c>
      <c r="AL992">
        <v>1</v>
      </c>
      <c r="AM992">
        <v>1.3616847991943359</v>
      </c>
      <c r="AN992">
        <v>0.60811734199523926</v>
      </c>
      <c r="AQ992" t="s">
        <v>42</v>
      </c>
      <c r="AR992" t="b">
        <v>1</v>
      </c>
      <c r="AS992">
        <v>1</v>
      </c>
      <c r="AT992">
        <v>6.4311761856079102</v>
      </c>
      <c r="AU992">
        <v>0.61423110961914062</v>
      </c>
      <c r="AX992" t="s">
        <v>473</v>
      </c>
      <c r="AY992" t="b">
        <v>0</v>
      </c>
      <c r="AZ992">
        <v>1000</v>
      </c>
      <c r="BA992">
        <v>2.847720861434937</v>
      </c>
      <c r="BB992">
        <v>1003.1822452545171</v>
      </c>
      <c r="BE992" t="s">
        <v>496</v>
      </c>
      <c r="BF992" t="b">
        <v>1</v>
      </c>
      <c r="BG992">
        <v>5</v>
      </c>
      <c r="BH992">
        <v>3.5855715274810791</v>
      </c>
      <c r="BI992">
        <v>6.1424696445465088</v>
      </c>
      <c r="BL992" t="s">
        <v>565</v>
      </c>
      <c r="BM992" t="b">
        <v>1</v>
      </c>
      <c r="BN992">
        <v>1</v>
      </c>
      <c r="BO992">
        <v>3.127656221389771</v>
      </c>
      <c r="BP992">
        <v>0.61681294441223145</v>
      </c>
    </row>
    <row r="993" spans="1:68" x14ac:dyDescent="0.2">
      <c r="A993" t="s">
        <v>94</v>
      </c>
      <c r="B993" t="b">
        <v>0</v>
      </c>
      <c r="C993">
        <v>1000</v>
      </c>
      <c r="D993">
        <v>2.0557882785797119</v>
      </c>
      <c r="E993">
        <v>1144.338534355164</v>
      </c>
      <c r="H993" t="s">
        <v>51</v>
      </c>
      <c r="I993" t="b">
        <v>1</v>
      </c>
      <c r="J993">
        <v>1</v>
      </c>
      <c r="K993">
        <v>2.6459577083587651</v>
      </c>
      <c r="L993">
        <v>0.64461803436279297</v>
      </c>
      <c r="O993" t="s">
        <v>239</v>
      </c>
      <c r="P993" t="b">
        <v>0</v>
      </c>
      <c r="Q993">
        <v>1000</v>
      </c>
      <c r="R993">
        <v>1.1861082315444951</v>
      </c>
      <c r="S993">
        <v>1024.3923356533051</v>
      </c>
      <c r="V993" t="s">
        <v>215</v>
      </c>
      <c r="W993" t="b">
        <v>1</v>
      </c>
      <c r="X993">
        <v>1</v>
      </c>
      <c r="Y993">
        <v>6.6095175743103027</v>
      </c>
      <c r="Z993">
        <v>0.62545299530029297</v>
      </c>
      <c r="AC993" t="s">
        <v>383</v>
      </c>
      <c r="AD993" t="b">
        <v>1</v>
      </c>
      <c r="AE993">
        <v>1</v>
      </c>
      <c r="AF993">
        <v>1.4272382259368901</v>
      </c>
      <c r="AG993">
        <v>0.62603950500488281</v>
      </c>
      <c r="AJ993" t="s">
        <v>60</v>
      </c>
      <c r="AK993" t="b">
        <v>1</v>
      </c>
      <c r="AL993">
        <v>1</v>
      </c>
      <c r="AM993">
        <v>7.5398120880126953</v>
      </c>
      <c r="AN993">
        <v>0.62845039367675781</v>
      </c>
      <c r="AQ993" t="s">
        <v>17</v>
      </c>
      <c r="AR993" t="b">
        <v>1</v>
      </c>
      <c r="AS993">
        <v>1</v>
      </c>
      <c r="AT993">
        <v>3.3395717144012451</v>
      </c>
      <c r="AU993">
        <v>0.62424850463867188</v>
      </c>
      <c r="AX993" t="s">
        <v>474</v>
      </c>
      <c r="AY993" t="b">
        <v>1</v>
      </c>
      <c r="AZ993">
        <v>1</v>
      </c>
      <c r="BA993">
        <v>2.448169469833374</v>
      </c>
      <c r="BB993">
        <v>0.5705108642578125</v>
      </c>
      <c r="BE993" t="s">
        <v>497</v>
      </c>
      <c r="BF993" t="b">
        <v>1</v>
      </c>
      <c r="BG993">
        <v>1</v>
      </c>
      <c r="BH993">
        <v>2.596171379089355</v>
      </c>
      <c r="BI993">
        <v>0.62932395935058594</v>
      </c>
      <c r="BL993" t="s">
        <v>566</v>
      </c>
      <c r="BM993" t="b">
        <v>1</v>
      </c>
      <c r="BN993">
        <v>1</v>
      </c>
      <c r="BO993">
        <v>5.2427535057067871</v>
      </c>
      <c r="BP993">
        <v>0.61657810211181641</v>
      </c>
    </row>
    <row r="994" spans="1:68" x14ac:dyDescent="0.2">
      <c r="A994" t="s">
        <v>95</v>
      </c>
      <c r="B994" t="b">
        <v>1</v>
      </c>
      <c r="C994">
        <v>1</v>
      </c>
      <c r="D994">
        <v>4.9796915054321289</v>
      </c>
      <c r="E994">
        <v>0.62802219390869141</v>
      </c>
      <c r="H994" t="s">
        <v>93</v>
      </c>
      <c r="I994" t="b">
        <v>1</v>
      </c>
      <c r="J994">
        <v>1</v>
      </c>
      <c r="K994">
        <v>1.7471094131469731</v>
      </c>
      <c r="L994">
        <v>0.62167906761169434</v>
      </c>
      <c r="O994" t="s">
        <v>37</v>
      </c>
      <c r="P994" t="b">
        <v>1</v>
      </c>
      <c r="Q994">
        <v>1</v>
      </c>
      <c r="R994">
        <v>2.055327177047729</v>
      </c>
      <c r="S994">
        <v>0.65566444396972656</v>
      </c>
      <c r="V994" t="s">
        <v>99</v>
      </c>
      <c r="W994" t="b">
        <v>1</v>
      </c>
      <c r="X994">
        <v>1</v>
      </c>
      <c r="Y994">
        <v>4.7041339874267578</v>
      </c>
      <c r="Z994">
        <v>0.61692523956298828</v>
      </c>
      <c r="AC994" t="s">
        <v>384</v>
      </c>
      <c r="AD994" t="b">
        <v>1</v>
      </c>
      <c r="AE994">
        <v>5</v>
      </c>
      <c r="AF994">
        <v>4.8031339645385742</v>
      </c>
      <c r="AG994">
        <v>5.9182870388031006</v>
      </c>
      <c r="AJ994" t="s">
        <v>434</v>
      </c>
      <c r="AK994" t="b">
        <v>1</v>
      </c>
      <c r="AL994">
        <v>2</v>
      </c>
      <c r="AM994">
        <v>2.673128604888916</v>
      </c>
      <c r="AN994">
        <v>1.7142372131347661</v>
      </c>
      <c r="AQ994" t="s">
        <v>98</v>
      </c>
      <c r="AR994" t="b">
        <v>1</v>
      </c>
      <c r="AS994">
        <v>4</v>
      </c>
      <c r="AT994">
        <v>6.659121036529541</v>
      </c>
      <c r="AU994">
        <v>3.6825306415557861</v>
      </c>
      <c r="AX994" t="s">
        <v>24</v>
      </c>
      <c r="AY994" t="b">
        <v>1</v>
      </c>
      <c r="AZ994">
        <v>1</v>
      </c>
      <c r="BA994">
        <v>6.900054931640625</v>
      </c>
      <c r="BB994">
        <v>0.58846306800842285</v>
      </c>
      <c r="BE994" t="s">
        <v>160</v>
      </c>
      <c r="BF994" t="b">
        <v>1</v>
      </c>
      <c r="BG994">
        <v>1</v>
      </c>
      <c r="BH994">
        <v>2.4386610984802251</v>
      </c>
      <c r="BI994">
        <v>0.61014866828918457</v>
      </c>
      <c r="BL994" t="s">
        <v>163</v>
      </c>
      <c r="BM994" t="b">
        <v>1</v>
      </c>
      <c r="BN994">
        <v>1</v>
      </c>
      <c r="BO994">
        <v>1.661980867385864</v>
      </c>
      <c r="BP994">
        <v>0.61834502220153809</v>
      </c>
    </row>
    <row r="995" spans="1:68" x14ac:dyDescent="0.2">
      <c r="A995" t="s">
        <v>96</v>
      </c>
      <c r="B995" t="b">
        <v>0</v>
      </c>
      <c r="C995">
        <v>1000</v>
      </c>
      <c r="D995">
        <v>6.1679043769836426</v>
      </c>
      <c r="E995">
        <v>1106.4617373943331</v>
      </c>
      <c r="H995" t="s">
        <v>14</v>
      </c>
      <c r="I995" t="b">
        <v>1</v>
      </c>
      <c r="J995">
        <v>1</v>
      </c>
      <c r="K995">
        <v>1.6835950613021851</v>
      </c>
      <c r="L995">
        <v>0.62111186981201172</v>
      </c>
      <c r="O995" t="s">
        <v>240</v>
      </c>
      <c r="P995" t="b">
        <v>1</v>
      </c>
      <c r="Q995">
        <v>1</v>
      </c>
      <c r="R995">
        <v>4.298396110534668</v>
      </c>
      <c r="S995">
        <v>0.63265657424926758</v>
      </c>
      <c r="V995" t="s">
        <v>133</v>
      </c>
      <c r="W995" t="b">
        <v>1</v>
      </c>
      <c r="X995">
        <v>1</v>
      </c>
      <c r="Y995">
        <v>1.2320066690444951</v>
      </c>
      <c r="Z995">
        <v>0.63172411918640137</v>
      </c>
      <c r="AC995" t="s">
        <v>385</v>
      </c>
      <c r="AD995" t="b">
        <v>1</v>
      </c>
      <c r="AE995">
        <v>1</v>
      </c>
      <c r="AF995">
        <v>5.9641246795654297</v>
      </c>
      <c r="AG995">
        <v>0.96294260025024414</v>
      </c>
      <c r="AJ995" t="s">
        <v>225</v>
      </c>
      <c r="AK995" t="b">
        <v>1</v>
      </c>
      <c r="AL995">
        <v>577</v>
      </c>
      <c r="AM995">
        <v>2.8124673366546631</v>
      </c>
      <c r="AN995">
        <v>581.79032373428345</v>
      </c>
      <c r="AQ995" t="s">
        <v>72</v>
      </c>
      <c r="AR995" t="b">
        <v>1</v>
      </c>
      <c r="AS995">
        <v>1</v>
      </c>
      <c r="AT995">
        <v>5.5333957672119141</v>
      </c>
      <c r="AU995">
        <v>0.62871575355529785</v>
      </c>
      <c r="AX995" t="s">
        <v>85</v>
      </c>
      <c r="AY995" t="b">
        <v>1</v>
      </c>
      <c r="AZ995">
        <v>271</v>
      </c>
      <c r="BA995">
        <v>2.699324369430542</v>
      </c>
      <c r="BB995">
        <v>274.91041803359991</v>
      </c>
      <c r="BE995" t="s">
        <v>498</v>
      </c>
      <c r="BF995" t="b">
        <v>1</v>
      </c>
      <c r="BG995">
        <v>1</v>
      </c>
      <c r="BH995">
        <v>3.4687530994415279</v>
      </c>
      <c r="BI995">
        <v>0.62748885154724121</v>
      </c>
      <c r="BL995" t="s">
        <v>417</v>
      </c>
      <c r="BM995" t="b">
        <v>1</v>
      </c>
      <c r="BN995">
        <v>1</v>
      </c>
      <c r="BO995">
        <v>1.948706388473511</v>
      </c>
      <c r="BP995">
        <v>0.61635947227478027</v>
      </c>
    </row>
    <row r="996" spans="1:68" x14ac:dyDescent="0.2">
      <c r="A996" t="s">
        <v>97</v>
      </c>
      <c r="B996" t="b">
        <v>1</v>
      </c>
      <c r="C996">
        <v>1</v>
      </c>
      <c r="D996">
        <v>3.6024737358093262</v>
      </c>
      <c r="E996">
        <v>0.61417007446289062</v>
      </c>
      <c r="H996" t="s">
        <v>172</v>
      </c>
      <c r="I996" t="b">
        <v>1</v>
      </c>
      <c r="J996">
        <v>1</v>
      </c>
      <c r="K996">
        <v>5.1149320602416992</v>
      </c>
      <c r="L996">
        <v>0.62243151664733887</v>
      </c>
      <c r="O996" t="s">
        <v>178</v>
      </c>
      <c r="P996" t="b">
        <v>1</v>
      </c>
      <c r="Q996">
        <v>922</v>
      </c>
      <c r="R996">
        <v>2.3705863952636719</v>
      </c>
      <c r="S996">
        <v>932.12136125564575</v>
      </c>
      <c r="V996" t="s">
        <v>290</v>
      </c>
      <c r="W996" t="b">
        <v>1</v>
      </c>
      <c r="X996">
        <v>1</v>
      </c>
      <c r="Y996">
        <v>3.657423734664917</v>
      </c>
      <c r="Z996">
        <v>0.6212306022644043</v>
      </c>
      <c r="AC996" t="s">
        <v>386</v>
      </c>
      <c r="AD996" t="b">
        <v>1</v>
      </c>
      <c r="AE996">
        <v>1</v>
      </c>
      <c r="AF996">
        <v>1.1619507074356079</v>
      </c>
      <c r="AG996">
        <v>0.62256097793579102</v>
      </c>
      <c r="AJ996" t="s">
        <v>174</v>
      </c>
      <c r="AK996" t="b">
        <v>0</v>
      </c>
      <c r="AL996">
        <v>1000</v>
      </c>
      <c r="AM996">
        <v>1.7954835891723631</v>
      </c>
      <c r="AN996">
        <v>1000.531769752502</v>
      </c>
      <c r="AQ996" t="s">
        <v>234</v>
      </c>
      <c r="AR996" t="b">
        <v>1</v>
      </c>
      <c r="AS996">
        <v>1</v>
      </c>
      <c r="AT996">
        <v>9.0664024353027344</v>
      </c>
      <c r="AU996">
        <v>0.60659599304199219</v>
      </c>
      <c r="AX996" t="s">
        <v>101</v>
      </c>
      <c r="AY996" t="b">
        <v>0</v>
      </c>
      <c r="AZ996">
        <v>1000</v>
      </c>
      <c r="BA996">
        <v>1.7400574684143071</v>
      </c>
      <c r="BB996">
        <v>928.86582279205322</v>
      </c>
      <c r="BE996" t="s">
        <v>88</v>
      </c>
      <c r="BF996" t="b">
        <v>1</v>
      </c>
      <c r="BG996">
        <v>1</v>
      </c>
      <c r="BH996">
        <v>6.6201262474060059</v>
      </c>
      <c r="BI996">
        <v>0.7913060188293457</v>
      </c>
      <c r="BL996" t="s">
        <v>36</v>
      </c>
      <c r="BM996" t="b">
        <v>1</v>
      </c>
      <c r="BN996">
        <v>1</v>
      </c>
      <c r="BO996">
        <v>3.7844944000244141</v>
      </c>
      <c r="BP996">
        <v>0.62172722816467285</v>
      </c>
    </row>
    <row r="997" spans="1:68" x14ac:dyDescent="0.2">
      <c r="A997" t="s">
        <v>98</v>
      </c>
      <c r="B997" t="b">
        <v>1</v>
      </c>
      <c r="C997">
        <v>1</v>
      </c>
      <c r="D997">
        <v>3.3223140239715581</v>
      </c>
      <c r="E997">
        <v>0.62862658500671387</v>
      </c>
      <c r="H997" t="s">
        <v>173</v>
      </c>
      <c r="I997" t="b">
        <v>1</v>
      </c>
      <c r="J997">
        <v>5</v>
      </c>
      <c r="K997">
        <v>2.4490928649902339</v>
      </c>
      <c r="L997">
        <v>4.8469693660736084</v>
      </c>
      <c r="O997" t="s">
        <v>133</v>
      </c>
      <c r="P997" t="b">
        <v>1</v>
      </c>
      <c r="Q997">
        <v>1</v>
      </c>
      <c r="R997">
        <v>3.6170916557312012</v>
      </c>
      <c r="S997">
        <v>0.61850714683532715</v>
      </c>
      <c r="V997" t="s">
        <v>291</v>
      </c>
      <c r="W997" t="b">
        <v>1</v>
      </c>
      <c r="X997">
        <v>1</v>
      </c>
      <c r="Y997">
        <v>4.214867115020752</v>
      </c>
      <c r="Z997">
        <v>0.61042070388793945</v>
      </c>
      <c r="AC997" t="s">
        <v>387</v>
      </c>
      <c r="AD997" t="b">
        <v>1</v>
      </c>
      <c r="AE997">
        <v>8</v>
      </c>
      <c r="AF997">
        <v>5.5156011581420898</v>
      </c>
      <c r="AG997">
        <v>9.4675860404968262</v>
      </c>
      <c r="AJ997" t="s">
        <v>46</v>
      </c>
      <c r="AK997" t="b">
        <v>1</v>
      </c>
      <c r="AL997">
        <v>1</v>
      </c>
      <c r="AM997">
        <v>4.2054848670959473</v>
      </c>
      <c r="AN997">
        <v>0.63581991195678711</v>
      </c>
      <c r="AQ997" t="s">
        <v>172</v>
      </c>
      <c r="AR997" t="b">
        <v>1</v>
      </c>
      <c r="AS997">
        <v>14</v>
      </c>
      <c r="AT997">
        <v>5.4960432052612296</v>
      </c>
      <c r="AU997">
        <v>13.26267194747925</v>
      </c>
      <c r="AX997" t="s">
        <v>418</v>
      </c>
      <c r="AY997" t="b">
        <v>0</v>
      </c>
      <c r="AZ997">
        <v>1000</v>
      </c>
      <c r="BA997">
        <v>3.6236402988433838</v>
      </c>
      <c r="BB997">
        <v>1019.658244371414</v>
      </c>
      <c r="BE997" t="s">
        <v>222</v>
      </c>
      <c r="BF997" t="b">
        <v>1</v>
      </c>
      <c r="BG997">
        <v>1</v>
      </c>
      <c r="BH997">
        <v>4.683509349822998</v>
      </c>
      <c r="BI997">
        <v>0.63152027130126953</v>
      </c>
      <c r="BL997" t="s">
        <v>567</v>
      </c>
      <c r="BM997" t="b">
        <v>1</v>
      </c>
      <c r="BN997">
        <v>1</v>
      </c>
      <c r="BO997">
        <v>4.3485579490661621</v>
      </c>
      <c r="BP997">
        <v>0.61716461181640625</v>
      </c>
    </row>
    <row r="998" spans="1:68" x14ac:dyDescent="0.2">
      <c r="A998" t="s">
        <v>99</v>
      </c>
      <c r="B998" t="b">
        <v>1</v>
      </c>
      <c r="C998">
        <v>1</v>
      </c>
      <c r="D998">
        <v>5.3964881896972656</v>
      </c>
      <c r="E998">
        <v>0.76717400550842285</v>
      </c>
      <c r="H998" t="s">
        <v>174</v>
      </c>
      <c r="I998" t="b">
        <v>1</v>
      </c>
      <c r="J998">
        <v>3</v>
      </c>
      <c r="K998">
        <v>2.6052625179290771</v>
      </c>
      <c r="L998">
        <v>2.6177506446838379</v>
      </c>
      <c r="O998" t="s">
        <v>241</v>
      </c>
      <c r="P998" t="b">
        <v>1</v>
      </c>
      <c r="Q998">
        <v>1</v>
      </c>
      <c r="R998">
        <v>4.5153112411499023</v>
      </c>
      <c r="S998">
        <v>0.61843037605285645</v>
      </c>
      <c r="V998" t="s">
        <v>80</v>
      </c>
      <c r="W998" t="b">
        <v>1</v>
      </c>
      <c r="X998">
        <v>1</v>
      </c>
      <c r="Y998">
        <v>7.8207807540893546</v>
      </c>
      <c r="Z998">
        <v>0.61327838897705078</v>
      </c>
      <c r="AC998" t="s">
        <v>388</v>
      </c>
      <c r="AD998" t="b">
        <v>1</v>
      </c>
      <c r="AE998">
        <v>1</v>
      </c>
      <c r="AF998">
        <v>8.5230913162231445</v>
      </c>
      <c r="AG998">
        <v>0.63715362548828125</v>
      </c>
      <c r="AJ998" t="s">
        <v>435</v>
      </c>
      <c r="AK998" t="b">
        <v>1</v>
      </c>
      <c r="AL998">
        <v>1</v>
      </c>
      <c r="AM998">
        <v>4.4103245735168457</v>
      </c>
      <c r="AN998">
        <v>0.61422395706176758</v>
      </c>
      <c r="AQ998" t="s">
        <v>110</v>
      </c>
      <c r="AR998" t="b">
        <v>0</v>
      </c>
      <c r="AS998">
        <v>1000</v>
      </c>
      <c r="AT998">
        <v>4.822115421295166</v>
      </c>
      <c r="AU998">
        <v>1010.4946813583369</v>
      </c>
      <c r="AX998" t="s">
        <v>19</v>
      </c>
      <c r="AY998" t="b">
        <v>1</v>
      </c>
      <c r="AZ998">
        <v>1</v>
      </c>
      <c r="BA998">
        <v>3.6076114177703862</v>
      </c>
      <c r="BB998">
        <v>0.62342357635498047</v>
      </c>
      <c r="BE998" t="s">
        <v>128</v>
      </c>
      <c r="BF998" t="b">
        <v>1</v>
      </c>
      <c r="BG998">
        <v>1</v>
      </c>
      <c r="BH998">
        <v>4.9945406913757324</v>
      </c>
      <c r="BI998">
        <v>0.63322257995605469</v>
      </c>
      <c r="BL998" t="s">
        <v>568</v>
      </c>
      <c r="BM998" t="b">
        <v>1</v>
      </c>
      <c r="BN998">
        <v>1</v>
      </c>
      <c r="BO998">
        <v>6.6261720657348633</v>
      </c>
      <c r="BP998">
        <v>0.61949658393859863</v>
      </c>
    </row>
    <row r="999" spans="1:68" x14ac:dyDescent="0.2">
      <c r="A999" t="s">
        <v>100</v>
      </c>
      <c r="B999" t="b">
        <v>1</v>
      </c>
      <c r="C999">
        <v>1</v>
      </c>
      <c r="D999">
        <v>3.690190315246582</v>
      </c>
      <c r="E999">
        <v>0.76956892013549805</v>
      </c>
      <c r="H999" t="s">
        <v>175</v>
      </c>
      <c r="I999" t="b">
        <v>1</v>
      </c>
      <c r="J999">
        <v>1</v>
      </c>
      <c r="K999">
        <v>1.2458024024963379</v>
      </c>
      <c r="L999">
        <v>0.62989401817321777</v>
      </c>
      <c r="O999" t="s">
        <v>107</v>
      </c>
      <c r="P999" t="b">
        <v>1</v>
      </c>
      <c r="Q999">
        <v>1</v>
      </c>
      <c r="R999">
        <v>1.760180711746216</v>
      </c>
      <c r="S999">
        <v>0.61639046669006348</v>
      </c>
      <c r="V999" t="s">
        <v>292</v>
      </c>
      <c r="W999" t="b">
        <v>1</v>
      </c>
      <c r="X999">
        <v>1</v>
      </c>
      <c r="Y999">
        <v>4.0909543037414551</v>
      </c>
      <c r="Z999">
        <v>0.61193466186523438</v>
      </c>
      <c r="AC999" t="s">
        <v>389</v>
      </c>
      <c r="AD999" t="b">
        <v>1</v>
      </c>
      <c r="AE999">
        <v>1</v>
      </c>
      <c r="AF999">
        <v>8.2674360275268555</v>
      </c>
      <c r="AG999">
        <v>0.62000155448913574</v>
      </c>
      <c r="AJ999" t="s">
        <v>205</v>
      </c>
      <c r="AK999" t="b">
        <v>1</v>
      </c>
      <c r="AL999">
        <v>2</v>
      </c>
      <c r="AM999">
        <v>3.1825511455535889</v>
      </c>
      <c r="AN999">
        <v>1.66285252571106</v>
      </c>
      <c r="AQ999" t="s">
        <v>97</v>
      </c>
      <c r="AR999" t="b">
        <v>1</v>
      </c>
      <c r="AS999">
        <v>3</v>
      </c>
      <c r="AT999">
        <v>3.7937779426574711</v>
      </c>
      <c r="AU999">
        <v>2.5505011081695561</v>
      </c>
      <c r="AX999" t="s">
        <v>128</v>
      </c>
      <c r="AY999" t="b">
        <v>1</v>
      </c>
      <c r="AZ999">
        <v>4</v>
      </c>
      <c r="BA999">
        <v>1.5338072776794429</v>
      </c>
      <c r="BB999">
        <v>4.0159375667572021</v>
      </c>
      <c r="BE999" t="s">
        <v>499</v>
      </c>
      <c r="BF999" t="b">
        <v>1</v>
      </c>
      <c r="BG999">
        <v>1</v>
      </c>
      <c r="BH999">
        <v>5.4447193145751953</v>
      </c>
      <c r="BI999">
        <v>0.74513459205627441</v>
      </c>
      <c r="BL999" t="s">
        <v>183</v>
      </c>
      <c r="BM999" t="b">
        <v>1</v>
      </c>
      <c r="BN999">
        <v>1</v>
      </c>
      <c r="BO999">
        <v>2.5524823665618901</v>
      </c>
      <c r="BP999">
        <v>0.61667180061340332</v>
      </c>
    </row>
    <row r="1000" spans="1:68" x14ac:dyDescent="0.2">
      <c r="A1000" t="s">
        <v>101</v>
      </c>
      <c r="B1000" t="b">
        <v>1</v>
      </c>
      <c r="C1000">
        <v>1</v>
      </c>
      <c r="D1000">
        <v>1.9401746988296511</v>
      </c>
      <c r="E1000">
        <v>0.61042284965515137</v>
      </c>
      <c r="H1000" t="s">
        <v>176</v>
      </c>
      <c r="I1000" t="b">
        <v>1</v>
      </c>
      <c r="J1000">
        <v>1</v>
      </c>
      <c r="K1000">
        <v>4.0695080757141113</v>
      </c>
      <c r="L1000">
        <v>1.5877113342285161</v>
      </c>
      <c r="O1000" t="s">
        <v>242</v>
      </c>
      <c r="P1000" t="b">
        <v>1</v>
      </c>
      <c r="Q1000">
        <v>1</v>
      </c>
      <c r="R1000">
        <v>3.518604040145874</v>
      </c>
      <c r="S1000">
        <v>0.64438247680664062</v>
      </c>
      <c r="V1000" t="s">
        <v>293</v>
      </c>
      <c r="W1000" t="b">
        <v>1</v>
      </c>
      <c r="X1000">
        <v>1</v>
      </c>
      <c r="Y1000">
        <v>3.118773221969604</v>
      </c>
      <c r="Z1000">
        <v>0.62141108512878418</v>
      </c>
      <c r="AC1000" t="s">
        <v>390</v>
      </c>
      <c r="AD1000" t="b">
        <v>1</v>
      </c>
      <c r="AE1000">
        <v>4</v>
      </c>
      <c r="AF1000">
        <v>3.8942050933837891</v>
      </c>
      <c r="AG1000">
        <v>3.638778924942017</v>
      </c>
      <c r="AJ1000" t="s">
        <v>436</v>
      </c>
      <c r="AK1000" t="b">
        <v>1</v>
      </c>
      <c r="AL1000">
        <v>91</v>
      </c>
      <c r="AM1000">
        <v>2.8254456520080571</v>
      </c>
      <c r="AN1000">
        <v>93.49992036819458</v>
      </c>
      <c r="AQ1000" t="s">
        <v>101</v>
      </c>
      <c r="AR1000" t="b">
        <v>1</v>
      </c>
      <c r="AS1000">
        <v>1</v>
      </c>
      <c r="AT1000">
        <v>6.690636157989502</v>
      </c>
      <c r="AU1000">
        <v>0.60135769844055176</v>
      </c>
      <c r="AX1000" t="s">
        <v>475</v>
      </c>
      <c r="AY1000" t="b">
        <v>1</v>
      </c>
      <c r="AZ1000">
        <v>2</v>
      </c>
      <c r="BA1000">
        <v>2.7882838249206539</v>
      </c>
      <c r="BB1000">
        <v>1.5162181854248049</v>
      </c>
      <c r="BE1000" t="s">
        <v>439</v>
      </c>
      <c r="BF1000" t="b">
        <v>1</v>
      </c>
      <c r="BG1000">
        <v>1</v>
      </c>
      <c r="BH1000">
        <v>4.8455233573913574</v>
      </c>
      <c r="BI1000">
        <v>0.6601860523223877</v>
      </c>
      <c r="BL1000" t="s">
        <v>569</v>
      </c>
      <c r="BM1000" t="b">
        <v>1</v>
      </c>
      <c r="BN1000">
        <v>1</v>
      </c>
      <c r="BO1000">
        <v>3.164559125900269</v>
      </c>
      <c r="BP1000">
        <v>0.61781954765319824</v>
      </c>
    </row>
    <row r="1001" spans="1:68" x14ac:dyDescent="0.2">
      <c r="A1001" t="s">
        <v>102</v>
      </c>
      <c r="B1001" t="b">
        <v>1</v>
      </c>
      <c r="C1001">
        <v>1</v>
      </c>
      <c r="D1001">
        <v>6.9545526504516602</v>
      </c>
      <c r="E1001">
        <v>0.76264405250549316</v>
      </c>
      <c r="H1001" t="s">
        <v>177</v>
      </c>
      <c r="I1001" t="b">
        <v>1</v>
      </c>
      <c r="J1001">
        <v>1</v>
      </c>
      <c r="K1001">
        <v>6.7095117568969727</v>
      </c>
      <c r="L1001">
        <v>0.63049125671386719</v>
      </c>
      <c r="O1001" t="s">
        <v>243</v>
      </c>
      <c r="P1001" t="b">
        <v>1</v>
      </c>
      <c r="Q1001">
        <v>1</v>
      </c>
      <c r="R1001">
        <v>1.773533701896667</v>
      </c>
      <c r="S1001">
        <v>0.6133873462677002</v>
      </c>
      <c r="V1001" t="s">
        <v>294</v>
      </c>
      <c r="W1001" t="b">
        <v>1</v>
      </c>
      <c r="X1001">
        <v>1</v>
      </c>
      <c r="Y1001">
        <v>3.532375574111938</v>
      </c>
      <c r="Z1001">
        <v>0.66472101211547852</v>
      </c>
      <c r="AC1001" t="s">
        <v>391</v>
      </c>
      <c r="AD1001" t="b">
        <v>1</v>
      </c>
      <c r="AE1001">
        <v>2</v>
      </c>
      <c r="AF1001">
        <v>6.2053251266479492</v>
      </c>
      <c r="AG1001">
        <v>1.6234686374664311</v>
      </c>
      <c r="AJ1001" t="s">
        <v>209</v>
      </c>
      <c r="AK1001" t="b">
        <v>1</v>
      </c>
      <c r="AL1001">
        <v>30</v>
      </c>
      <c r="AM1001">
        <v>6.6022486686706543</v>
      </c>
      <c r="AN1001">
        <v>29.142424583435059</v>
      </c>
      <c r="AQ1001" t="s">
        <v>106</v>
      </c>
      <c r="AR1001" t="b">
        <v>1</v>
      </c>
      <c r="AS1001">
        <v>1</v>
      </c>
      <c r="AT1001">
        <v>2.4361038208007808</v>
      </c>
      <c r="AU1001">
        <v>0.63767910003662109</v>
      </c>
      <c r="AX1001" t="s">
        <v>48</v>
      </c>
      <c r="AY1001" t="b">
        <v>0</v>
      </c>
      <c r="AZ1001">
        <v>1000</v>
      </c>
      <c r="BA1001">
        <v>1.4291254281997681</v>
      </c>
      <c r="BB1001">
        <v>967.95047903060913</v>
      </c>
      <c r="BE1001" t="s">
        <v>19</v>
      </c>
      <c r="BF1001" t="b">
        <v>1</v>
      </c>
      <c r="BG1001">
        <v>1</v>
      </c>
      <c r="BH1001">
        <v>2.4000763893127441</v>
      </c>
      <c r="BI1001">
        <v>0.62627315521240234</v>
      </c>
      <c r="BL1001" t="s">
        <v>570</v>
      </c>
      <c r="BM1001" t="b">
        <v>1</v>
      </c>
      <c r="BN1001">
        <v>1</v>
      </c>
      <c r="BO1001">
        <v>5.9608945846557617</v>
      </c>
      <c r="BP1001">
        <v>0.61821269989013672</v>
      </c>
    </row>
    <row r="1002" spans="1:68" x14ac:dyDescent="0.2">
      <c r="A1002" t="s">
        <v>103</v>
      </c>
      <c r="B1002" t="b">
        <v>1</v>
      </c>
      <c r="C1002">
        <v>1</v>
      </c>
      <c r="D1002">
        <v>3.305433988571167</v>
      </c>
      <c r="E1002">
        <v>0.61308145523071289</v>
      </c>
      <c r="H1002" t="s">
        <v>178</v>
      </c>
      <c r="I1002" t="b">
        <v>1</v>
      </c>
      <c r="J1002">
        <v>1</v>
      </c>
      <c r="K1002">
        <v>3.26124095916748</v>
      </c>
      <c r="L1002">
        <v>0.63654971122741699</v>
      </c>
      <c r="O1002" t="s">
        <v>244</v>
      </c>
      <c r="P1002" t="b">
        <v>1</v>
      </c>
      <c r="Q1002">
        <v>1</v>
      </c>
      <c r="R1002">
        <v>2.8544633388519292</v>
      </c>
      <c r="S1002">
        <v>0.63362431526184082</v>
      </c>
      <c r="V1002" t="s">
        <v>295</v>
      </c>
      <c r="W1002" t="b">
        <v>1</v>
      </c>
      <c r="X1002">
        <v>4</v>
      </c>
      <c r="Y1002">
        <v>3.941163063049316</v>
      </c>
      <c r="Z1002">
        <v>4.0936803817749023</v>
      </c>
      <c r="AC1002" t="s">
        <v>392</v>
      </c>
      <c r="AD1002" t="b">
        <v>1</v>
      </c>
      <c r="AE1002">
        <v>25</v>
      </c>
      <c r="AF1002">
        <v>4.114436149597168</v>
      </c>
      <c r="AG1002">
        <v>25.852754592895511</v>
      </c>
      <c r="AJ1002" t="s">
        <v>216</v>
      </c>
      <c r="AK1002" t="b">
        <v>0</v>
      </c>
      <c r="AL1002">
        <v>1000</v>
      </c>
      <c r="AM1002">
        <v>1.147197484970093</v>
      </c>
      <c r="AN1002">
        <v>1011.397754192352</v>
      </c>
      <c r="AQ1002" t="s">
        <v>252</v>
      </c>
      <c r="AR1002" t="b">
        <v>1</v>
      </c>
      <c r="AS1002">
        <v>1</v>
      </c>
      <c r="AT1002">
        <v>4.6485238075256348</v>
      </c>
      <c r="AU1002">
        <v>0.60695457458496094</v>
      </c>
      <c r="AX1002" t="s">
        <v>476</v>
      </c>
      <c r="AY1002" t="b">
        <v>1</v>
      </c>
      <c r="AZ1002">
        <v>1</v>
      </c>
      <c r="BA1002">
        <v>2.658256053924561</v>
      </c>
      <c r="BB1002">
        <v>0.63466310501098633</v>
      </c>
      <c r="BE1002" t="s">
        <v>133</v>
      </c>
      <c r="BF1002" t="b">
        <v>1</v>
      </c>
      <c r="BG1002">
        <v>1</v>
      </c>
      <c r="BH1002">
        <v>3.4979171752929692</v>
      </c>
      <c r="BI1002">
        <v>0.63110828399658203</v>
      </c>
      <c r="BL1002" t="s">
        <v>571</v>
      </c>
      <c r="BM1002" t="b">
        <v>1</v>
      </c>
      <c r="BN1002">
        <v>1</v>
      </c>
      <c r="BO1002">
        <v>3.7407252788543701</v>
      </c>
      <c r="BP1002">
        <v>0.61731767654418945</v>
      </c>
    </row>
    <row r="1003" spans="1:68" x14ac:dyDescent="0.2">
      <c r="A1003" t="s">
        <v>104</v>
      </c>
      <c r="B1003" t="b">
        <v>1</v>
      </c>
      <c r="C1003">
        <v>1</v>
      </c>
      <c r="D1003">
        <v>8.4455299377441406</v>
      </c>
      <c r="E1003">
        <v>0.76175594329833984</v>
      </c>
      <c r="H1003" t="s">
        <v>179</v>
      </c>
      <c r="I1003" t="b">
        <v>1</v>
      </c>
      <c r="J1003">
        <v>4</v>
      </c>
      <c r="K1003">
        <v>1.8929846286773679</v>
      </c>
      <c r="L1003">
        <v>3.6318714618682861</v>
      </c>
      <c r="O1003" t="s">
        <v>116</v>
      </c>
      <c r="P1003" t="b">
        <v>1</v>
      </c>
      <c r="Q1003">
        <v>1</v>
      </c>
      <c r="R1003">
        <v>5.7724204063415527</v>
      </c>
      <c r="S1003">
        <v>0.63844442367553711</v>
      </c>
      <c r="V1003" t="s">
        <v>296</v>
      </c>
      <c r="W1003" t="b">
        <v>1</v>
      </c>
      <c r="X1003">
        <v>1</v>
      </c>
      <c r="Y1003">
        <v>4.0453367233276367</v>
      </c>
      <c r="Z1003">
        <v>0.63105082511901855</v>
      </c>
      <c r="AC1003" t="s">
        <v>393</v>
      </c>
      <c r="AD1003" t="b">
        <v>1</v>
      </c>
      <c r="AE1003">
        <v>21</v>
      </c>
      <c r="AF1003">
        <v>4.7171463966369629</v>
      </c>
      <c r="AG1003">
        <v>25.879664659500119</v>
      </c>
      <c r="AJ1003" t="s">
        <v>237</v>
      </c>
      <c r="AK1003" t="b">
        <v>1</v>
      </c>
      <c r="AL1003">
        <v>218</v>
      </c>
      <c r="AM1003">
        <v>5.5480222702026367</v>
      </c>
      <c r="AN1003">
        <v>220.64648985862729</v>
      </c>
      <c r="AQ1003" t="s">
        <v>229</v>
      </c>
      <c r="AR1003" t="b">
        <v>1</v>
      </c>
      <c r="AS1003">
        <v>36</v>
      </c>
      <c r="AT1003">
        <v>4.3644256591796884</v>
      </c>
      <c r="AU1003">
        <v>36.529046058654792</v>
      </c>
      <c r="AX1003" t="s">
        <v>23</v>
      </c>
      <c r="AY1003" t="b">
        <v>0</v>
      </c>
      <c r="AZ1003">
        <v>1000</v>
      </c>
      <c r="BA1003">
        <v>2.6097185611724849</v>
      </c>
      <c r="BB1003">
        <v>934.13769578933716</v>
      </c>
      <c r="BE1003" t="s">
        <v>500</v>
      </c>
      <c r="BF1003" t="b">
        <v>1</v>
      </c>
      <c r="BG1003">
        <v>1</v>
      </c>
      <c r="BH1003">
        <v>2.8855113983154301</v>
      </c>
      <c r="BI1003">
        <v>0.65272378921508789</v>
      </c>
      <c r="BL1003" t="s">
        <v>572</v>
      </c>
      <c r="BM1003" t="b">
        <v>1</v>
      </c>
      <c r="BN1003">
        <v>1</v>
      </c>
      <c r="BO1003">
        <v>2.6372954845428471</v>
      </c>
      <c r="BP1003">
        <v>0.61847472190856934</v>
      </c>
    </row>
    <row r="1004" spans="1:68" x14ac:dyDescent="0.2">
      <c r="A1004" t="s">
        <v>105</v>
      </c>
      <c r="B1004" t="b">
        <v>1</v>
      </c>
      <c r="C1004">
        <v>1</v>
      </c>
      <c r="D1004">
        <v>2.1547732353210449</v>
      </c>
      <c r="E1004">
        <v>0.76575970649719238</v>
      </c>
      <c r="H1004" t="s">
        <v>180</v>
      </c>
      <c r="I1004" t="b">
        <v>1</v>
      </c>
      <c r="J1004">
        <v>21</v>
      </c>
      <c r="K1004">
        <v>3.3244650363922119</v>
      </c>
      <c r="L1004">
        <v>21.81090068817139</v>
      </c>
      <c r="O1004" t="s">
        <v>245</v>
      </c>
      <c r="P1004" t="b">
        <v>1</v>
      </c>
      <c r="Q1004">
        <v>1</v>
      </c>
      <c r="R1004">
        <v>2.984845638275146</v>
      </c>
      <c r="S1004">
        <v>0.61524701118469238</v>
      </c>
      <c r="V1004" t="s">
        <v>297</v>
      </c>
      <c r="W1004" t="b">
        <v>1</v>
      </c>
      <c r="X1004">
        <v>1</v>
      </c>
      <c r="Y1004">
        <v>4.7635002136230469</v>
      </c>
      <c r="Z1004">
        <v>0.63144946098327637</v>
      </c>
      <c r="AC1004" t="s">
        <v>394</v>
      </c>
      <c r="AD1004" t="b">
        <v>1</v>
      </c>
      <c r="AE1004">
        <v>1</v>
      </c>
      <c r="AF1004">
        <v>2.8672699928283691</v>
      </c>
      <c r="AG1004">
        <v>0.78207707405090332</v>
      </c>
      <c r="AJ1004" t="s">
        <v>437</v>
      </c>
      <c r="AK1004" t="b">
        <v>1</v>
      </c>
      <c r="AL1004">
        <v>1</v>
      </c>
      <c r="AM1004">
        <v>4.2759146690368652</v>
      </c>
      <c r="AN1004">
        <v>0.63268017768859863</v>
      </c>
      <c r="AQ1004" t="s">
        <v>108</v>
      </c>
      <c r="AR1004" t="b">
        <v>1</v>
      </c>
      <c r="AS1004">
        <v>6</v>
      </c>
      <c r="AT1004">
        <v>7.526371955871582</v>
      </c>
      <c r="AU1004">
        <v>5.6794357299804688</v>
      </c>
      <c r="AX1004" t="s">
        <v>231</v>
      </c>
      <c r="AY1004" t="b">
        <v>1</v>
      </c>
      <c r="AZ1004">
        <v>1</v>
      </c>
      <c r="BA1004">
        <v>5.3385329246520996</v>
      </c>
      <c r="BB1004">
        <v>0.64932346343994141</v>
      </c>
      <c r="BE1004" t="s">
        <v>501</v>
      </c>
      <c r="BF1004" t="b">
        <v>1</v>
      </c>
      <c r="BG1004">
        <v>1</v>
      </c>
      <c r="BH1004">
        <v>3.4751183986663818</v>
      </c>
      <c r="BI1004">
        <v>0.7843170166015625</v>
      </c>
      <c r="BL1004" t="s">
        <v>573</v>
      </c>
      <c r="BM1004" t="b">
        <v>1</v>
      </c>
      <c r="BN1004">
        <v>1</v>
      </c>
      <c r="BO1004">
        <v>8.7641849517822266</v>
      </c>
      <c r="BP1004">
        <v>0.6160285472869873</v>
      </c>
    </row>
    <row r="1005" spans="1:68" x14ac:dyDescent="0.2">
      <c r="A1005" t="s">
        <v>106</v>
      </c>
      <c r="B1005" t="b">
        <v>1</v>
      </c>
      <c r="C1005">
        <v>1</v>
      </c>
      <c r="D1005">
        <v>3.4783179759979248</v>
      </c>
      <c r="E1005">
        <v>0.63486599922180176</v>
      </c>
      <c r="H1005" t="s">
        <v>181</v>
      </c>
      <c r="I1005" t="b">
        <v>1</v>
      </c>
      <c r="J1005">
        <v>1</v>
      </c>
      <c r="K1005">
        <v>4.9394464492797852</v>
      </c>
      <c r="L1005">
        <v>0.63131308555603027</v>
      </c>
      <c r="O1005" t="s">
        <v>93</v>
      </c>
      <c r="P1005" t="b">
        <v>1</v>
      </c>
      <c r="Q1005">
        <v>1</v>
      </c>
      <c r="R1005">
        <v>2.1053493022918701</v>
      </c>
      <c r="S1005">
        <v>0.6178591251373291</v>
      </c>
      <c r="V1005" t="s">
        <v>187</v>
      </c>
      <c r="W1005" t="b">
        <v>1</v>
      </c>
      <c r="X1005">
        <v>1</v>
      </c>
      <c r="Y1005">
        <v>7.4548683166503906</v>
      </c>
      <c r="Z1005">
        <v>0.63263106346130371</v>
      </c>
      <c r="AC1005" t="s">
        <v>395</v>
      </c>
      <c r="AD1005" t="b">
        <v>1</v>
      </c>
      <c r="AE1005">
        <v>8</v>
      </c>
      <c r="AF1005">
        <v>3.880495548248291</v>
      </c>
      <c r="AG1005">
        <v>7.6329257488250732</v>
      </c>
      <c r="AJ1005" t="s">
        <v>227</v>
      </c>
      <c r="AK1005" t="b">
        <v>1</v>
      </c>
      <c r="AL1005">
        <v>2</v>
      </c>
      <c r="AM1005">
        <v>3.517411470413208</v>
      </c>
      <c r="AN1005">
        <v>1.6373353004455571</v>
      </c>
      <c r="AQ1005" t="s">
        <v>19</v>
      </c>
      <c r="AR1005" t="b">
        <v>0</v>
      </c>
      <c r="AS1005">
        <v>1000</v>
      </c>
      <c r="AT1005">
        <v>4.3448090553283691</v>
      </c>
      <c r="AU1005">
        <v>1018.305119991302</v>
      </c>
      <c r="AX1005" t="s">
        <v>87</v>
      </c>
      <c r="AY1005" t="b">
        <v>1</v>
      </c>
      <c r="AZ1005">
        <v>169</v>
      </c>
      <c r="BA1005">
        <v>1.7799839973449709</v>
      </c>
      <c r="BB1005">
        <v>173.35861539840701</v>
      </c>
      <c r="BE1005" t="s">
        <v>259</v>
      </c>
      <c r="BF1005" t="b">
        <v>1</v>
      </c>
      <c r="BG1005">
        <v>1</v>
      </c>
      <c r="BH1005">
        <v>6.537010669708252</v>
      </c>
      <c r="BI1005">
        <v>0.62214112281799316</v>
      </c>
      <c r="BL1005" t="s">
        <v>574</v>
      </c>
      <c r="BM1005" t="b">
        <v>1</v>
      </c>
      <c r="BN1005">
        <v>1</v>
      </c>
      <c r="BO1005">
        <v>7.3007259368896484</v>
      </c>
      <c r="BP1005">
        <v>0.61812233924865723</v>
      </c>
    </row>
    <row r="1006" spans="1:68" x14ac:dyDescent="0.2">
      <c r="A1006" t="s">
        <v>107</v>
      </c>
      <c r="B1006" t="b">
        <v>1</v>
      </c>
      <c r="C1006">
        <v>1</v>
      </c>
      <c r="D1006">
        <v>2.2693719863891602</v>
      </c>
      <c r="E1006">
        <v>0.76290702819824219</v>
      </c>
      <c r="H1006" t="s">
        <v>99</v>
      </c>
      <c r="I1006" t="b">
        <v>1</v>
      </c>
      <c r="J1006">
        <v>1</v>
      </c>
      <c r="K1006">
        <v>1.5681265592575071</v>
      </c>
      <c r="L1006">
        <v>0.63574743270874023</v>
      </c>
      <c r="O1006" t="s">
        <v>246</v>
      </c>
      <c r="P1006" t="b">
        <v>1</v>
      </c>
      <c r="Q1006">
        <v>1</v>
      </c>
      <c r="R1006">
        <v>3.4537968635559082</v>
      </c>
      <c r="S1006">
        <v>0.63189029693603516</v>
      </c>
      <c r="V1006" t="s">
        <v>20</v>
      </c>
      <c r="W1006" t="b">
        <v>1</v>
      </c>
      <c r="X1006">
        <v>1</v>
      </c>
      <c r="Y1006">
        <v>5.5354714393615723</v>
      </c>
      <c r="Z1006">
        <v>0.61271309852600098</v>
      </c>
      <c r="AC1006" t="s">
        <v>396</v>
      </c>
      <c r="AD1006" t="b">
        <v>1</v>
      </c>
      <c r="AE1006">
        <v>6</v>
      </c>
      <c r="AF1006">
        <v>6.5146570205688477</v>
      </c>
      <c r="AG1006">
        <v>7.1148650646209717</v>
      </c>
      <c r="AJ1006" t="s">
        <v>438</v>
      </c>
      <c r="AK1006" t="b">
        <v>1</v>
      </c>
      <c r="AL1006">
        <v>1</v>
      </c>
      <c r="AM1006">
        <v>1.420925974845886</v>
      </c>
      <c r="AN1006">
        <v>0.6253819465637207</v>
      </c>
      <c r="AQ1006" t="s">
        <v>87</v>
      </c>
      <c r="AR1006" t="b">
        <v>1</v>
      </c>
      <c r="AS1006">
        <v>4</v>
      </c>
      <c r="AT1006">
        <v>3.1604435443878169</v>
      </c>
      <c r="AU1006">
        <v>4.7298836708068848</v>
      </c>
      <c r="AX1006" t="s">
        <v>107</v>
      </c>
      <c r="AY1006" t="b">
        <v>0</v>
      </c>
      <c r="AZ1006">
        <v>1000</v>
      </c>
      <c r="BA1006">
        <v>2.5082237720489502</v>
      </c>
      <c r="BB1006">
        <v>926.06402969360352</v>
      </c>
      <c r="BE1006" t="s">
        <v>502</v>
      </c>
      <c r="BF1006" t="b">
        <v>1</v>
      </c>
      <c r="BG1006">
        <v>1</v>
      </c>
      <c r="BH1006">
        <v>2.675658226013184</v>
      </c>
      <c r="BI1006">
        <v>0.78693914413452148</v>
      </c>
      <c r="BL1006" t="s">
        <v>250</v>
      </c>
      <c r="BM1006" t="b">
        <v>1</v>
      </c>
      <c r="BN1006">
        <v>1</v>
      </c>
      <c r="BO1006">
        <v>3.6670842170715332</v>
      </c>
      <c r="BP1006">
        <v>0.61547732353210449</v>
      </c>
    </row>
    <row r="1007" spans="1:68" x14ac:dyDescent="0.2">
      <c r="A1007" t="s">
        <v>108</v>
      </c>
      <c r="B1007" t="b">
        <v>1</v>
      </c>
      <c r="C1007">
        <v>1</v>
      </c>
      <c r="D1007">
        <v>5.3952608108520508</v>
      </c>
      <c r="E1007">
        <v>0.6327362060546875</v>
      </c>
      <c r="H1007" t="s">
        <v>182</v>
      </c>
      <c r="I1007" t="b">
        <v>1</v>
      </c>
      <c r="J1007">
        <v>1</v>
      </c>
      <c r="K1007">
        <v>0.89154922962188721</v>
      </c>
      <c r="L1007">
        <v>0.61507248878479004</v>
      </c>
      <c r="O1007" t="s">
        <v>152</v>
      </c>
      <c r="P1007" t="b">
        <v>1</v>
      </c>
      <c r="Q1007">
        <v>1</v>
      </c>
      <c r="R1007">
        <v>2.5555791854858398</v>
      </c>
      <c r="S1007">
        <v>0.62736129760742188</v>
      </c>
      <c r="V1007" t="s">
        <v>90</v>
      </c>
      <c r="W1007" t="b">
        <v>1</v>
      </c>
      <c r="X1007">
        <v>1</v>
      </c>
      <c r="Y1007">
        <v>5.6578326225280762</v>
      </c>
      <c r="Z1007">
        <v>0.61348319053649902</v>
      </c>
      <c r="AC1007" t="s">
        <v>397</v>
      </c>
      <c r="AD1007" t="b">
        <v>1</v>
      </c>
      <c r="AE1007">
        <v>1</v>
      </c>
      <c r="AF1007">
        <v>8.4203472137451172</v>
      </c>
      <c r="AG1007">
        <v>0.62897801399230957</v>
      </c>
      <c r="AJ1007" t="s">
        <v>182</v>
      </c>
      <c r="AK1007" t="b">
        <v>0</v>
      </c>
      <c r="AL1007">
        <v>1000</v>
      </c>
      <c r="AM1007">
        <v>1.9676364660263059</v>
      </c>
      <c r="AN1007">
        <v>1003.8899447917941</v>
      </c>
      <c r="AQ1007" t="s">
        <v>80</v>
      </c>
      <c r="AR1007" t="b">
        <v>0</v>
      </c>
      <c r="AS1007">
        <v>1000</v>
      </c>
      <c r="AT1007">
        <v>3.726631879806519</v>
      </c>
      <c r="AU1007">
        <v>1023.5852282047269</v>
      </c>
      <c r="AX1007" t="s">
        <v>233</v>
      </c>
      <c r="AY1007" t="b">
        <v>1</v>
      </c>
      <c r="AZ1007">
        <v>1</v>
      </c>
      <c r="BA1007">
        <v>3.0657973289489751</v>
      </c>
      <c r="BB1007">
        <v>0.62042450904846191</v>
      </c>
      <c r="BE1007" t="s">
        <v>296</v>
      </c>
      <c r="BF1007" t="b">
        <v>1</v>
      </c>
      <c r="BG1007">
        <v>2</v>
      </c>
      <c r="BH1007">
        <v>6.8385071754455566</v>
      </c>
      <c r="BI1007">
        <v>1.804803848266602</v>
      </c>
      <c r="BL1007" t="s">
        <v>575</v>
      </c>
      <c r="BM1007" t="b">
        <v>1</v>
      </c>
      <c r="BN1007">
        <v>1</v>
      </c>
      <c r="BO1007">
        <v>1.545403838157654</v>
      </c>
      <c r="BP1007">
        <v>0.62045025825500488</v>
      </c>
    </row>
    <row r="1008" spans="1:68" x14ac:dyDescent="0.2">
      <c r="A1008" t="s">
        <v>109</v>
      </c>
      <c r="B1008" t="b">
        <v>1</v>
      </c>
      <c r="C1008">
        <v>10</v>
      </c>
      <c r="D1008">
        <v>4.7227568626403809</v>
      </c>
      <c r="E1008">
        <v>9.5937056541442871</v>
      </c>
      <c r="H1008" t="s">
        <v>87</v>
      </c>
      <c r="I1008" t="b">
        <v>1</v>
      </c>
      <c r="J1008">
        <v>1</v>
      </c>
      <c r="K1008">
        <v>3.333478450775146</v>
      </c>
      <c r="L1008">
        <v>1.065552234649658</v>
      </c>
      <c r="O1008" t="s">
        <v>77</v>
      </c>
      <c r="P1008" t="b">
        <v>1</v>
      </c>
      <c r="Q1008">
        <v>1</v>
      </c>
      <c r="R1008">
        <v>6.5725107192993164</v>
      </c>
      <c r="S1008">
        <v>0.62176752090454102</v>
      </c>
      <c r="V1008" t="s">
        <v>298</v>
      </c>
      <c r="W1008" t="b">
        <v>1</v>
      </c>
      <c r="X1008">
        <v>1</v>
      </c>
      <c r="Y1008">
        <v>4.5758318901062012</v>
      </c>
      <c r="Z1008">
        <v>0.61630964279174805</v>
      </c>
      <c r="AC1008" t="s">
        <v>398</v>
      </c>
      <c r="AD1008" t="b">
        <v>1</v>
      </c>
      <c r="AE1008">
        <v>1</v>
      </c>
      <c r="AF1008">
        <v>3.7632946968078609</v>
      </c>
      <c r="AG1008">
        <v>0.62543058395385742</v>
      </c>
      <c r="AJ1008" t="s">
        <v>439</v>
      </c>
      <c r="AK1008" t="b">
        <v>1</v>
      </c>
      <c r="AL1008">
        <v>1</v>
      </c>
      <c r="AM1008">
        <v>4.0254740715026864</v>
      </c>
      <c r="AN1008">
        <v>0.6195220947265625</v>
      </c>
      <c r="AQ1008" t="s">
        <v>103</v>
      </c>
      <c r="AR1008" t="b">
        <v>1</v>
      </c>
      <c r="AS1008">
        <v>1</v>
      </c>
      <c r="AT1008">
        <v>7.4580841064453116</v>
      </c>
      <c r="AU1008">
        <v>0.63456344604492188</v>
      </c>
      <c r="AX1008" t="s">
        <v>219</v>
      </c>
      <c r="AY1008" t="b">
        <v>0</v>
      </c>
      <c r="AZ1008">
        <v>1000</v>
      </c>
      <c r="BA1008">
        <v>3.4325308799743648</v>
      </c>
      <c r="BB1008">
        <v>960.54405188560486</v>
      </c>
      <c r="BE1008" t="s">
        <v>503</v>
      </c>
      <c r="BF1008" t="b">
        <v>1</v>
      </c>
      <c r="BG1008">
        <v>1</v>
      </c>
      <c r="BH1008">
        <v>4.0193133354187012</v>
      </c>
      <c r="BI1008">
        <v>0.7864530086517334</v>
      </c>
      <c r="BL1008" t="s">
        <v>576</v>
      </c>
      <c r="BM1008" t="b">
        <v>1</v>
      </c>
      <c r="BN1008">
        <v>1</v>
      </c>
      <c r="BO1008">
        <v>1.7714003324508669</v>
      </c>
      <c r="BP1008">
        <v>0.62003111839294434</v>
      </c>
    </row>
    <row r="1009" spans="1:68" x14ac:dyDescent="0.2">
      <c r="A1009" t="s">
        <v>110</v>
      </c>
      <c r="B1009" t="b">
        <v>1</v>
      </c>
      <c r="C1009">
        <v>1</v>
      </c>
      <c r="D1009">
        <v>6.8366694450378418</v>
      </c>
      <c r="E1009">
        <v>0.63314175605773926</v>
      </c>
      <c r="H1009" t="s">
        <v>183</v>
      </c>
      <c r="I1009" t="b">
        <v>1</v>
      </c>
      <c r="J1009">
        <v>3</v>
      </c>
      <c r="K1009">
        <v>0.73284488916397095</v>
      </c>
      <c r="L1009">
        <v>2.7506508827209468</v>
      </c>
      <c r="O1009" t="s">
        <v>122</v>
      </c>
      <c r="P1009" t="b">
        <v>1</v>
      </c>
      <c r="Q1009">
        <v>1</v>
      </c>
      <c r="R1009">
        <v>2.2737677097320561</v>
      </c>
      <c r="S1009">
        <v>0.62966489791870117</v>
      </c>
      <c r="V1009" t="s">
        <v>299</v>
      </c>
      <c r="W1009" t="b">
        <v>1</v>
      </c>
      <c r="X1009">
        <v>1</v>
      </c>
      <c r="Y1009">
        <v>4.2050266265869141</v>
      </c>
      <c r="Z1009">
        <v>0.62336015701293945</v>
      </c>
      <c r="AC1009" t="s">
        <v>399</v>
      </c>
      <c r="AD1009" t="b">
        <v>1</v>
      </c>
      <c r="AE1009">
        <v>1</v>
      </c>
      <c r="AF1009">
        <v>4.6218304634094238</v>
      </c>
      <c r="AG1009">
        <v>0.63336920738220215</v>
      </c>
      <c r="AJ1009" t="s">
        <v>440</v>
      </c>
      <c r="AK1009" t="b">
        <v>1</v>
      </c>
      <c r="AL1009">
        <v>4</v>
      </c>
      <c r="AM1009">
        <v>0.94277352094650269</v>
      </c>
      <c r="AN1009">
        <v>3.6363506317138672</v>
      </c>
      <c r="AQ1009" t="s">
        <v>434</v>
      </c>
      <c r="AR1009" t="b">
        <v>1</v>
      </c>
      <c r="AS1009">
        <v>2</v>
      </c>
      <c r="AT1009">
        <v>5.0561189651489258</v>
      </c>
      <c r="AU1009">
        <v>1.5800023078918459</v>
      </c>
      <c r="AX1009" t="s">
        <v>112</v>
      </c>
      <c r="AY1009" t="b">
        <v>1</v>
      </c>
      <c r="AZ1009">
        <v>1</v>
      </c>
      <c r="BA1009">
        <v>7.2665700912475586</v>
      </c>
      <c r="BB1009">
        <v>0.88301563262939453</v>
      </c>
      <c r="BE1009" t="s">
        <v>144</v>
      </c>
      <c r="BF1009" t="b">
        <v>1</v>
      </c>
      <c r="BG1009">
        <v>1</v>
      </c>
      <c r="BH1009">
        <v>4.1869759559631348</v>
      </c>
      <c r="BI1009">
        <v>0.62638115882873535</v>
      </c>
      <c r="BL1009" t="s">
        <v>577</v>
      </c>
      <c r="BM1009" t="b">
        <v>1</v>
      </c>
      <c r="BN1009">
        <v>1</v>
      </c>
      <c r="BO1009">
        <v>5.6733980178833008</v>
      </c>
      <c r="BP1009">
        <v>0.6197209358215332</v>
      </c>
    </row>
    <row r="1010" spans="1:68" x14ac:dyDescent="0.2">
      <c r="A1010" t="s">
        <v>111</v>
      </c>
      <c r="B1010" t="b">
        <v>1</v>
      </c>
      <c r="C1010">
        <v>114</v>
      </c>
      <c r="D1010">
        <v>2.5259847640991211</v>
      </c>
      <c r="E1010">
        <v>119.3400802612305</v>
      </c>
      <c r="H1010" t="s">
        <v>105</v>
      </c>
      <c r="I1010" t="b">
        <v>1</v>
      </c>
      <c r="J1010">
        <v>1</v>
      </c>
      <c r="K1010">
        <v>2.2108933925628662</v>
      </c>
      <c r="L1010">
        <v>0.63978910446166992</v>
      </c>
      <c r="O1010" t="s">
        <v>247</v>
      </c>
      <c r="P1010" t="b">
        <v>1</v>
      </c>
      <c r="Q1010">
        <v>1</v>
      </c>
      <c r="R1010">
        <v>3.4377918243408199</v>
      </c>
      <c r="S1010">
        <v>0.62874603271484375</v>
      </c>
      <c r="V1010" t="s">
        <v>300</v>
      </c>
      <c r="W1010" t="b">
        <v>1</v>
      </c>
      <c r="X1010">
        <v>1</v>
      </c>
      <c r="Y1010">
        <v>4.7812986373901367</v>
      </c>
      <c r="Z1010">
        <v>0.61041522026062012</v>
      </c>
      <c r="AC1010" t="s">
        <v>400</v>
      </c>
      <c r="AD1010" t="b">
        <v>1</v>
      </c>
      <c r="AE1010">
        <v>1</v>
      </c>
      <c r="AF1010">
        <v>3.4472064971923828</v>
      </c>
      <c r="AG1010">
        <v>0.6413576602935791</v>
      </c>
      <c r="AJ1010" t="s">
        <v>215</v>
      </c>
      <c r="AK1010" t="b">
        <v>1</v>
      </c>
      <c r="AL1010">
        <v>1</v>
      </c>
      <c r="AM1010">
        <v>0.5920751690864563</v>
      </c>
      <c r="AN1010">
        <v>0.61423873901367188</v>
      </c>
      <c r="AQ1010" t="s">
        <v>178</v>
      </c>
      <c r="AR1010" t="b">
        <v>1</v>
      </c>
      <c r="AS1010">
        <v>2</v>
      </c>
      <c r="AT1010">
        <v>3.021235466003418</v>
      </c>
      <c r="AU1010">
        <v>1.645871639251709</v>
      </c>
      <c r="AX1010" t="s">
        <v>89</v>
      </c>
      <c r="AY1010" t="b">
        <v>1</v>
      </c>
      <c r="AZ1010">
        <v>5</v>
      </c>
      <c r="BA1010">
        <v>2.056404829025269</v>
      </c>
      <c r="BB1010">
        <v>4.2682263851165771</v>
      </c>
      <c r="BE1010" t="s">
        <v>101</v>
      </c>
      <c r="BF1010" t="b">
        <v>1</v>
      </c>
      <c r="BG1010">
        <v>1</v>
      </c>
      <c r="BH1010">
        <v>2.8363783359527588</v>
      </c>
      <c r="BI1010">
        <v>0.64078426361083984</v>
      </c>
      <c r="BL1010" t="s">
        <v>484</v>
      </c>
      <c r="BM1010" t="b">
        <v>1</v>
      </c>
      <c r="BN1010">
        <v>1</v>
      </c>
      <c r="BO1010">
        <v>3.1762127876281738</v>
      </c>
      <c r="BP1010">
        <v>0.62029814720153809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Elmir Avdusinovic</dc:creator>
  <cp:lastModifiedBy>AVDUSINOVIC Elmir</cp:lastModifiedBy>
  <dcterms:created xsi:type="dcterms:W3CDTF">2015-06-05T18:19:34Z</dcterms:created>
  <dcterms:modified xsi:type="dcterms:W3CDTF">2025-09-28T08:46:51Z</dcterms:modified>
</cp:coreProperties>
</file>