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uth\OneDrive\Desktop\Senior Year 2024-2025\Data Analytics\"/>
    </mc:Choice>
  </mc:AlternateContent>
  <xr:revisionPtr revIDLastSave="0" documentId="8_{A2D7042B-00C1-47B8-9F28-B97493F678C2}" xr6:coauthVersionLast="47" xr6:coauthVersionMax="47" xr10:uidLastSave="{00000000-0000-0000-0000-000000000000}"/>
  <bookViews>
    <workbookView xWindow="-108" yWindow="-108" windowWidth="23256" windowHeight="12456" tabRatio="813" activeTab="5" xr2:uid="{00000000-000D-0000-FFFF-FFFF00000000}"/>
  </bookViews>
  <sheets>
    <sheet name="Total" sheetId="51" r:id="rId1"/>
    <sheet name="Gender" sheetId="60" r:id="rId2"/>
    <sheet name="Everything" sheetId="61" r:id="rId3"/>
    <sheet name="States" sheetId="64" r:id="rId4"/>
    <sheet name="Race" sheetId="59" r:id="rId5"/>
    <sheet name="Male" sheetId="52" r:id="rId6"/>
    <sheet name="Female" sheetId="53" r:id="rId7"/>
  </sheets>
  <definedNames>
    <definedName name="_xlnm._FilterDatabase" localSheetId="6" hidden="1">Female!$B$8:$Y$59</definedName>
    <definedName name="_xlnm._FilterDatabase" localSheetId="0" hidden="1">Total!$C$4:$Y$59</definedName>
    <definedName name="_xlnm.Print_Area" localSheetId="6">Female!$B$1:$AA$64</definedName>
    <definedName name="_xlnm.Print_Area" localSheetId="5">Male!$B$1:$AA$64</definedName>
    <definedName name="_xlnm.Print_Area" localSheetId="0">Total!$B$1:$AA$64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52" l="1"/>
  <c r="AD58" i="51"/>
  <c r="AH58" i="51"/>
  <c r="AJ58" i="51"/>
  <c r="AI58" i="51"/>
  <c r="AG58" i="51"/>
  <c r="AF58" i="51"/>
  <c r="AE58" i="51"/>
  <c r="B62" i="51" l="1"/>
  <c r="B2" i="51" l="1"/>
  <c r="A7" i="53" l="1"/>
  <c r="A7" i="52"/>
  <c r="B2" i="52" l="1"/>
  <c r="B62" i="52"/>
  <c r="B2" i="53"/>
  <c r="B62" i="53"/>
</calcChain>
</file>

<file path=xl/sharedStrings.xml><?xml version="1.0" encoding="utf-8"?>
<sst xmlns="http://schemas.openxmlformats.org/spreadsheetml/2006/main" count="583" uniqueCount="94">
  <si>
    <t>State</t>
  </si>
  <si>
    <t>Total Students</t>
  </si>
  <si>
    <t>Students With Disabilities Served Under IDEA</t>
  </si>
  <si>
    <t>Students With Disabilities Served Only Under Section 504</t>
  </si>
  <si>
    <t>English Language Learners</t>
  </si>
  <si>
    <t>Number of Schools</t>
  </si>
  <si>
    <t xml:space="preserve">Percent of Schools Reporting 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</si>
  <si>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</si>
  <si>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</si>
  <si>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</si>
  <si>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</si>
  <si>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</si>
  <si>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</si>
  <si>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</si>
  <si>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</si>
  <si>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 </t>
  </si>
  <si>
    <t>Percent</t>
  </si>
  <si>
    <t>disciplined for engaging in harassment or bullying on the basis of disability</t>
  </si>
  <si>
    <t>reported to have been harassed or bullied on the basis of disability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</si>
  <si>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</si>
  <si>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</si>
  <si>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</si>
  <si>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</si>
  <si>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</si>
  <si>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</si>
  <si>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</si>
  <si>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</si>
  <si>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</si>
  <si>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</si>
  <si>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</si>
  <si>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</si>
  <si>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</si>
  <si>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</si>
  <si>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</si>
  <si>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</si>
  <si>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</si>
  <si>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</si>
  <si>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</si>
  <si>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</si>
  <si>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</si>
  <si>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</si>
  <si>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</si>
  <si>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</si>
  <si>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</si>
  <si>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</si>
  <si>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</si>
  <si>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</si>
  <si>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</si>
  <si>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</si>
  <si>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</si>
  <si>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</si>
  <si>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</si>
  <si>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</si>
  <si>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</si>
  <si>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</si>
  <si>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</si>
  <si>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</si>
  <si>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</si>
  <si>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</si>
  <si>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</si>
  <si>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</si>
  <si>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</si>
  <si>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</si>
  <si>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</si>
  <si>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</si>
  <si>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</si>
  <si>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</si>
  <si>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</si>
  <si>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</si>
  <si>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</si>
  <si>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U.S. Department of Education, Office for Civil Rights, Civil Rights Data Collection, 2017-18, available at http://ocrdata.ed.gov.</t>
  </si>
  <si>
    <t>Puerto Rico</t>
  </si>
  <si>
    <t>50 states, District of Columbia, and Puerto Rico</t>
  </si>
  <si>
    <t>Data reported in this table represent 99.2% of responding schools.</t>
  </si>
  <si>
    <t>Race/Ethnicity</t>
  </si>
  <si>
    <r>
      <t>Percent</t>
    </r>
    <r>
      <rPr>
        <b/>
        <vertAlign val="superscript"/>
        <sz val="10"/>
        <rFont val="Arial"/>
        <family val="2"/>
      </rPr>
      <t>1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</si>
  <si>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Percentage over all public school students with and without disabilities (both students with disabilities served under IDEA and students with disabilities served solely under Section 504).</t>
    </r>
  </si>
  <si>
    <t>Total</t>
  </si>
  <si>
    <t>American Indian or Alaska Native</t>
  </si>
  <si>
    <t>hispanic</t>
  </si>
  <si>
    <t xml:space="preserve">black </t>
  </si>
  <si>
    <t>native Hawaiian</t>
  </si>
  <si>
    <t>two or more races</t>
  </si>
  <si>
    <t>total numbers</t>
  </si>
  <si>
    <t>Hispanic or Latino</t>
  </si>
  <si>
    <t>Native Hawaiian/Pacific Islander</t>
  </si>
  <si>
    <t>Black/African American</t>
  </si>
  <si>
    <t>American Indian/Alaska Native</t>
  </si>
  <si>
    <t>Male</t>
  </si>
  <si>
    <t>Female</t>
  </si>
  <si>
    <t>total</t>
  </si>
  <si>
    <t>Country</t>
  </si>
  <si>
    <t>Disciplines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</si>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</sst>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)"/>
    <numFmt numFmtId="165" formatCode="#,##0_)"/>
    <numFmt numFmtId="166" formatCode="0.0"/>
  </numFmts>
  <fonts count="23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3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/>
    <xf numFmtId="0" fontId="18" fillId="0" borderId="0" xfId="2" applyFont="1"/>
    <xf numFmtId="0" fontId="17" fillId="0" borderId="10" xfId="3" applyFont="1" applyBorder="1"/>
    <xf numFmtId="1" fontId="17" fillId="0" borderId="11" xfId="3" applyNumberFormat="1" applyFont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Border="1" applyAlignment="1">
      <alignment horizontal="right" wrapText="1"/>
    </xf>
    <xf numFmtId="1" fontId="17" fillId="0" borderId="21" xfId="3" applyNumberFormat="1" applyFont="1" applyBorder="1" applyAlignment="1">
      <alignment wrapText="1"/>
    </xf>
    <xf numFmtId="1" fontId="17" fillId="0" borderId="17" xfId="3" applyNumberFormat="1" applyFont="1" applyBorder="1" applyAlignment="1">
      <alignment wrapText="1"/>
    </xf>
    <xf numFmtId="0" fontId="16" fillId="0" borderId="0" xfId="4" applyFont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/>
    <xf numFmtId="0" fontId="18" fillId="0" borderId="0" xfId="23" applyFont="1"/>
    <xf numFmtId="165" fontId="18" fillId="0" borderId="20" xfId="2" applyNumberFormat="1" applyFont="1" applyBorder="1" applyAlignment="1">
      <alignment horizontal="right"/>
    </xf>
    <xf numFmtId="165" fontId="18" fillId="0" borderId="13" xfId="2" applyNumberFormat="1" applyFont="1" applyBorder="1" applyAlignment="1">
      <alignment horizontal="right"/>
    </xf>
    <xf numFmtId="164" fontId="18" fillId="0" borderId="14" xfId="2" applyNumberFormat="1" applyFont="1" applyBorder="1" applyAlignment="1">
      <alignment horizontal="right"/>
    </xf>
    <xf numFmtId="165" fontId="18" fillId="0" borderId="0" xfId="2" applyNumberFormat="1" applyFont="1" applyAlignment="1">
      <alignment horizontal="right"/>
    </xf>
    <xf numFmtId="164" fontId="18" fillId="0" borderId="5" xfId="2" applyNumberFormat="1" applyFont="1" applyBorder="1" applyAlignment="1">
      <alignment horizontal="right"/>
    </xf>
    <xf numFmtId="164" fontId="18" fillId="0" borderId="0" xfId="2" applyNumberFormat="1" applyFont="1" applyAlignment="1">
      <alignment horizontal="right"/>
    </xf>
    <xf numFmtId="37" fontId="18" fillId="0" borderId="20" xfId="4" applyNumberFormat="1" applyFont="1" applyBorder="1"/>
    <xf numFmtId="164" fontId="18" fillId="0" borderId="19" xfId="2" applyNumberFormat="1" applyFont="1" applyBorder="1"/>
    <xf numFmtId="0" fontId="18" fillId="2" borderId="0" xfId="23" applyFont="1" applyFill="1"/>
    <xf numFmtId="165" fontId="18" fillId="2" borderId="0" xfId="2" quotePrefix="1" applyNumberFormat="1" applyFont="1" applyFill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Alignment="1">
      <alignment horizontal="right"/>
    </xf>
    <xf numFmtId="165" fontId="18" fillId="0" borderId="13" xfId="2" quotePrefix="1" applyNumberFormat="1" applyFont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Border="1" applyAlignment="1">
      <alignment horizontal="right"/>
    </xf>
    <xf numFmtId="0" fontId="16" fillId="3" borderId="0" xfId="2" applyFont="1" applyFill="1"/>
    <xf numFmtId="0" fontId="20" fillId="0" borderId="0" xfId="2" applyFont="1"/>
    <xf numFmtId="1" fontId="17" fillId="0" borderId="31" xfId="3" applyNumberFormat="1" applyFont="1" applyBorder="1" applyAlignment="1">
      <alignment vertical="center" wrapText="1"/>
    </xf>
    <xf numFmtId="0" fontId="18" fillId="0" borderId="0" xfId="2" quotePrefix="1" applyFont="1" applyAlignment="1">
      <alignment horizontal="left"/>
    </xf>
    <xf numFmtId="0" fontId="17" fillId="2" borderId="12" xfId="3" applyFont="1" applyFill="1" applyBorder="1" applyAlignment="1">
      <alignment horizontal="left" vertical="center"/>
    </xf>
    <xf numFmtId="165" fontId="18" fillId="2" borderId="21" xfId="2" applyNumberFormat="1" applyFont="1" applyFill="1" applyBorder="1" applyAlignment="1">
      <alignment horizontal="right"/>
    </xf>
    <xf numFmtId="165" fontId="18" fillId="2" borderId="11" xfId="2" quotePrefix="1" applyNumberFormat="1" applyFont="1" applyFill="1" applyBorder="1" applyAlignment="1">
      <alignment horizontal="right"/>
    </xf>
    <xf numFmtId="164" fontId="18" fillId="2" borderId="15" xfId="2" applyNumberFormat="1" applyFont="1" applyFill="1" applyBorder="1" applyAlignment="1">
      <alignment horizontal="right"/>
    </xf>
    <xf numFmtId="165" fontId="18" fillId="2" borderId="1" xfId="2" applyNumberFormat="1" applyFont="1" applyFill="1" applyBorder="1" applyAlignment="1">
      <alignment horizontal="right"/>
    </xf>
    <xf numFmtId="165" fontId="18" fillId="2" borderId="1" xfId="2" quotePrefix="1" applyNumberFormat="1" applyFont="1" applyFill="1" applyBorder="1" applyAlignment="1">
      <alignment horizontal="right"/>
    </xf>
    <xf numFmtId="165" fontId="18" fillId="2" borderId="17" xfId="2" quotePrefix="1" applyNumberFormat="1" applyFont="1" applyFill="1" applyBorder="1" applyAlignment="1">
      <alignment horizontal="right"/>
    </xf>
    <xf numFmtId="165" fontId="18" fillId="2" borderId="11" xfId="2" applyNumberFormat="1" applyFont="1" applyFill="1" applyBorder="1" applyAlignment="1">
      <alignment horizontal="right"/>
    </xf>
    <xf numFmtId="37" fontId="18" fillId="2" borderId="21" xfId="4" applyNumberFormat="1" applyFont="1" applyFill="1" applyBorder="1"/>
    <xf numFmtId="164" fontId="18" fillId="2" borderId="17" xfId="2" applyNumberFormat="1" applyFont="1" applyFill="1" applyBorder="1"/>
    <xf numFmtId="164" fontId="18" fillId="0" borderId="32" xfId="2" applyNumberFormat="1" applyFont="1" applyBorder="1" applyAlignment="1">
      <alignment horizontal="left"/>
    </xf>
    <xf numFmtId="166" fontId="4" fillId="0" borderId="1" xfId="1" applyNumberFormat="1" applyFont="1" applyBorder="1" applyAlignment="1">
      <alignment wrapText="1"/>
    </xf>
    <xf numFmtId="1" fontId="17" fillId="0" borderId="27" xfId="3" applyNumberFormat="1" applyFont="1" applyBorder="1" applyAlignment="1">
      <alignment horizontal="center" wrapText="1"/>
    </xf>
    <xf numFmtId="1" fontId="17" fillId="0" borderId="29" xfId="3" applyNumberFormat="1" applyFont="1" applyBorder="1" applyAlignment="1">
      <alignment horizontal="center" wrapText="1"/>
    </xf>
    <xf numFmtId="1" fontId="17" fillId="0" borderId="3" xfId="3" applyNumberFormat="1" applyFont="1" applyBorder="1" applyAlignment="1">
      <alignment horizontal="center" vertical="center"/>
    </xf>
    <xf numFmtId="1" fontId="17" fillId="0" borderId="4" xfId="3" applyNumberFormat="1" applyFont="1" applyBorder="1" applyAlignment="1">
      <alignment horizontal="center" vertical="center"/>
    </xf>
    <xf numFmtId="1" fontId="17" fillId="0" borderId="26" xfId="3" applyNumberFormat="1" applyFont="1" applyBorder="1" applyAlignment="1">
      <alignment horizontal="center" vertical="center"/>
    </xf>
    <xf numFmtId="1" fontId="17" fillId="0" borderId="23" xfId="3" applyNumberFormat="1" applyFont="1" applyBorder="1" applyAlignment="1">
      <alignment horizontal="center" wrapText="1"/>
    </xf>
    <xf numFmtId="1" fontId="17" fillId="0" borderId="2" xfId="3" applyNumberFormat="1" applyFont="1" applyBorder="1" applyAlignment="1">
      <alignment horizontal="center" wrapText="1"/>
    </xf>
    <xf numFmtId="1" fontId="17" fillId="0" borderId="24" xfId="3" applyNumberFormat="1" applyFont="1" applyBorder="1" applyAlignment="1">
      <alignment horizontal="center" wrapText="1"/>
    </xf>
    <xf numFmtId="1" fontId="17" fillId="0" borderId="25" xfId="3" applyNumberFormat="1" applyFont="1" applyBorder="1" applyAlignment="1">
      <alignment horizontal="center" wrapText="1"/>
    </xf>
    <xf numFmtId="0" fontId="7" fillId="0" borderId="0" xfId="1" applyFont="1" applyAlignment="1">
      <alignment wrapText="1"/>
    </xf>
    <xf numFmtId="0" fontId="18" fillId="0" borderId="0" xfId="4" applyFont="1" applyAlignment="1">
      <alignment vertical="center"/>
    </xf>
    <xf numFmtId="0" fontId="18" fillId="0" borderId="0" xfId="2" quotePrefix="1" applyFont="1" applyAlignment="1">
      <alignment horizontal="left" wrapText="1"/>
    </xf>
    <xf numFmtId="1" fontId="17" fillId="0" borderId="22" xfId="3" applyNumberFormat="1" applyFont="1" applyBorder="1" applyAlignment="1">
      <alignment horizontal="center" wrapText="1"/>
    </xf>
    <xf numFmtId="1" fontId="17" fillId="0" borderId="20" xfId="3" applyNumberFormat="1" applyFont="1" applyBorder="1" applyAlignment="1">
      <alignment horizontal="center" wrapText="1"/>
    </xf>
    <xf numFmtId="1" fontId="17" fillId="0" borderId="28" xfId="3" applyNumberFormat="1" applyFont="1" applyBorder="1" applyAlignment="1">
      <alignment horizontal="center" wrapText="1"/>
    </xf>
    <xf numFmtId="1" fontId="19" fillId="0" borderId="19" xfId="3" applyNumberFormat="1" applyFont="1" applyBorder="1" applyAlignment="1">
      <alignment horizontal="center" wrapText="1"/>
    </xf>
    <xf numFmtId="1" fontId="17" fillId="0" borderId="6" xfId="3" applyNumberFormat="1" applyFont="1" applyBorder="1" applyAlignment="1">
      <alignment horizontal="center" wrapText="1"/>
    </xf>
    <xf numFmtId="1" fontId="17" fillId="0" borderId="7" xfId="3" applyNumberFormat="1" applyFont="1" applyBorder="1" applyAlignment="1">
      <alignment horizontal="center" wrapText="1"/>
    </xf>
    <xf numFmtId="1" fontId="17" fillId="0" borderId="30" xfId="3" applyNumberFormat="1" applyFont="1" applyBorder="1" applyAlignment="1">
      <alignment horizontal="center" wrapText="1"/>
    </xf>
    <xf numFmtId="1" fontId="17" fillId="0" borderId="8" xfId="3" applyNumberFormat="1" applyFont="1" applyBorder="1" applyAlignment="1">
      <alignment horizontal="center" wrapText="1"/>
    </xf>
    <xf numFmtId="1" fontId="17" fillId="0" borderId="9" xfId="3" applyNumberFormat="1" applyFont="1" applyBorder="1" applyAlignment="1">
      <alignment horizontal="center" wrapText="1"/>
    </xf>
    <xf numFmtId="0" fontId="17" fillId="0" borderId="2" xfId="3" applyFont="1" applyBorder="1" applyAlignment="1">
      <alignment horizontal="left"/>
    </xf>
    <xf numFmtId="0" fontId="17" fillId="0" borderId="5" xfId="3" applyFont="1" applyBorder="1" applyAlignment="1">
      <alignment horizontal="left"/>
    </xf>
    <xf numFmtId="0" fontId="18" fillId="0" borderId="0" xfId="2" quotePrefix="1" applyFont="1" applyAlignment="1">
      <alignment horizontal="left" vertical="center" wrapText="1"/>
    </xf>
    <xf numFmtId="165" fontId="18" fillId="0" borderId="0" xfId="4" applyNumberFormat="1" applyFont="1"/>
    <xf numFmtId="1" fontId="17" fillId="0" borderId="7" xfId="3" applyNumberFormat="1" applyFont="1" applyBorder="1" applyAlignment="1">
      <alignment wrapText="1"/>
    </xf>
    <xf numFmtId="1" fontId="17" fillId="0" borderId="6" xfId="3" applyNumberFormat="1" applyFont="1" applyBorder="1" applyAlignment="1"/>
    <xf numFmtId="165" fontId="6" fillId="0" borderId="0" xfId="2" applyNumberFormat="1" applyFont="1"/>
    <xf numFmtId="0" fontId="18" fillId="0" borderId="0" xfId="2" applyFont="1" applyFill="1"/>
    <xf numFmtId="0" fontId="0" fillId="0" borderId="0" xfId="0" applyAlignment="1">
      <alignment wrapText="1"/>
    </xf>
  </cellXfs>
  <cellStyles count="138"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7" builtinId="9" hidden="1"/>
    <cellStyle name="Followed Hyperlink" xfId="135" builtinId="9" hidden="1"/>
    <cellStyle name="Followed Hyperlink" xfId="133" builtinId="9" hidden="1"/>
    <cellStyle name="Followed Hyperlink" xfId="131" builtinId="9" hidden="1"/>
    <cellStyle name="Followed Hyperlink" xfId="129" builtinId="9" hidden="1"/>
    <cellStyle name="Followed Hyperlink" xfId="127" builtinId="9" hidden="1"/>
    <cellStyle name="Followed Hyperlink" xfId="125" builtinId="9" hidden="1"/>
    <cellStyle name="Followed Hyperlink" xfId="123" builtinId="9" hidden="1"/>
    <cellStyle name="Followed Hyperlink" xfId="121" builtinId="9" hidden="1"/>
    <cellStyle name="Followed Hyperlink" xfId="119" builtinId="9" hidden="1"/>
    <cellStyle name="Followed Hyperlink" xfId="117" builtinId="9" hidden="1"/>
    <cellStyle name="Followed Hyperlink" xfId="115" builtinId="9" hidden="1"/>
    <cellStyle name="Followed Hyperlink" xfId="113" builtinId="9" hidden="1"/>
    <cellStyle name="Followed Hyperlink" xfId="111" builtinId="9" hidden="1"/>
    <cellStyle name="Followed Hyperlink" xfId="109" builtinId="9" hidden="1"/>
    <cellStyle name="Followed Hyperlink" xfId="107" builtinId="9" hidden="1"/>
    <cellStyle name="Followed Hyperlink" xfId="105" builtinId="9" hidden="1"/>
    <cellStyle name="Followed Hyperlink" xfId="103" builtinId="9" hidden="1"/>
    <cellStyle name="Followed Hyperlink" xfId="101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9" builtinId="9" hidden="1"/>
    <cellStyle name="Followed Hyperlink" xfId="67" builtinId="9" hidden="1"/>
    <cellStyle name="Followed Hyperlink" xfId="59" builtinId="9" hidden="1"/>
    <cellStyle name="Followed Hyperlink" xfId="51" builtinId="9" hidden="1"/>
    <cellStyle name="Followed Hyperlink" xfId="43" builtinId="9" hidden="1"/>
    <cellStyle name="Followed Hyperlink" xfId="35" builtinId="9" hidden="1"/>
    <cellStyle name="Followed Hyperlink" xfId="27" builtinId="9" hidden="1"/>
    <cellStyle name="Followed Hyperlink" xfId="14" builtinId="9" hidden="1"/>
    <cellStyle name="Followed Hyperlink" xfId="16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18" builtinId="9" hidden="1"/>
    <cellStyle name="Followed Hyperlink" xfId="10" builtinId="9" hidden="1"/>
    <cellStyle name="Followed Hyperlink" xfId="12" builtinId="9" hidden="1"/>
    <cellStyle name="Followed Hyperlink" xfId="8" builtinId="9" hidden="1"/>
    <cellStyle name="Followed Hyperlink" xfId="6" builtinId="9" hidden="1"/>
    <cellStyle name="Hyperlink" xfId="88" builtinId="8" hidden="1"/>
    <cellStyle name="Hyperlink" xfId="90" builtinId="8" hidden="1"/>
    <cellStyle name="Hyperlink" xfId="94" builtinId="8" hidden="1"/>
    <cellStyle name="Hyperlink" xfId="96" builtinId="8" hidden="1"/>
    <cellStyle name="Hyperlink" xfId="98" builtinId="8" hidden="1"/>
    <cellStyle name="Hyperlink" xfId="92" builtinId="8" hidden="1"/>
    <cellStyle name="Hyperlink" xfId="40" builtinId="8" hidden="1"/>
    <cellStyle name="Hyperlink" xfId="42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76" builtinId="8" hidden="1"/>
    <cellStyle name="Hyperlink" xfId="60" builtinId="8" hidden="1"/>
    <cellStyle name="Hyperlink" xfId="44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11" builtinId="8" hidden="1"/>
    <cellStyle name="Hyperlink" xfId="7" builtinId="8" hidden="1"/>
    <cellStyle name="Hyperlink" xfId="9" builtinId="8" hidden="1"/>
    <cellStyle name="Hyperlink" xfId="5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Bullying</a:t>
            </a:r>
            <a:r>
              <a:rPr lang="en-US" baseline="0"/>
              <a:t> Discplines: Race</a:t>
            </a:r>
            <a:endParaRPr lang="en-US"/>
          </a:p>
        </c:rich>
      </c:tx>
      <c:layout>
        <c:manualLayout>
          <c:xMode val="edge"/>
          <c:yMode val="edge"/>
          <c:x val="0.2844930008748906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Total!$AD$66:$AJ$66</c:f>
              <c:strCache>
                <c:ptCount val="7"/>
                <c:pt idx="0">
                  <c:v>American Indian/Alaska Native</c:v>
                </c:pt>
                <c:pt idx="1">
                  <c:v>Asian</c:v>
                </c:pt>
                <c:pt idx="2">
                  <c:v>Hispanic or Latino</c:v>
                </c:pt>
                <c:pt idx="3">
                  <c:v>Black/African American</c:v>
                </c:pt>
                <c:pt idx="4">
                  <c:v>White</c:v>
                </c:pt>
                <c:pt idx="5">
                  <c:v>Native Hawaiian/Pacific Islander</c:v>
                </c:pt>
                <c:pt idx="6">
                  <c:v>Two or more races</c:v>
                </c:pt>
              </c:strCache>
            </c:strRef>
          </c:cat>
          <c:val>
            <c:numRef>
              <c:f>Total!$AD$67:$AJ$67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82C1-4664-8224-4098CD2DD9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Total!$AD$66:$AJ$66</c:f>
              <c:strCache>
                <c:ptCount val="7"/>
                <c:pt idx="0">
                  <c:v>American Indian/Alaska Native</c:v>
                </c:pt>
                <c:pt idx="1">
                  <c:v>Asian</c:v>
                </c:pt>
                <c:pt idx="2">
                  <c:v>Hispanic or Latino</c:v>
                </c:pt>
                <c:pt idx="3">
                  <c:v>Black/African American</c:v>
                </c:pt>
                <c:pt idx="4">
                  <c:v>White</c:v>
                </c:pt>
                <c:pt idx="5">
                  <c:v>Native Hawaiian/Pacific Islander</c:v>
                </c:pt>
                <c:pt idx="6">
                  <c:v>Two or more races</c:v>
                </c:pt>
              </c:strCache>
            </c:strRef>
          </c:cat>
          <c:val>
            <c:numRef>
              <c:f>Total!$AD$68:$AJ$68</c:f>
              <c:numCache>
                <c:formatCode>General</c:formatCode>
                <c:ptCount val="7"/>
                <c:pt idx="0">
                  <c:v>198</c:v>
                </c:pt>
                <c:pt idx="1">
                  <c:v>191</c:v>
                </c:pt>
                <c:pt idx="2">
                  <c:v>2669</c:v>
                </c:pt>
                <c:pt idx="3">
                  <c:v>2670</c:v>
                </c:pt>
                <c:pt idx="4">
                  <c:v>5944</c:v>
                </c:pt>
                <c:pt idx="5">
                  <c:v>71</c:v>
                </c:pt>
                <c:pt idx="6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1-4664-8224-4098CD2D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941935"/>
        <c:axId val="1697941455"/>
      </c:barChart>
      <c:catAx>
        <c:axId val="169794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41455"/>
        <c:crosses val="autoZero"/>
        <c:auto val="1"/>
        <c:lblAlgn val="ctr"/>
        <c:lblOffset val="100"/>
        <c:noMultiLvlLbl val="0"/>
      </c:catAx>
      <c:valAx>
        <c:axId val="1697941455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41935"/>
        <c:crosses val="autoZero"/>
        <c:crossBetween val="between"/>
        <c:min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Bullying</a:t>
            </a:r>
            <a:r>
              <a:rPr lang="en-US" baseline="0"/>
              <a:t> Discplines: Disability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Total!$AP$15:$AQ$15</c:f>
              <c:strCache>
                <c:ptCount val="2"/>
                <c:pt idx="0">
                  <c:v>Students With Disabilities Served Under IDEA</c:v>
                </c:pt>
                <c:pt idx="1">
                  <c:v>Students With Disabilities Served Only Under Section 504</c:v>
                </c:pt>
              </c:strCache>
            </c:strRef>
          </c:cat>
          <c:val>
            <c:numRef>
              <c:f>Total!$AP$16:$AQ$16</c:f>
              <c:numCache>
                <c:formatCode>General</c:formatCode>
                <c:ptCount val="2"/>
                <c:pt idx="0">
                  <c:v>2931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6-451F-9F75-50832E23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769071"/>
        <c:axId val="1576770511"/>
      </c:barChart>
      <c:catAx>
        <c:axId val="15767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70511"/>
        <c:crosses val="autoZero"/>
        <c:auto val="1"/>
        <c:lblAlgn val="ctr"/>
        <c:lblOffset val="100"/>
        <c:noMultiLvlLbl val="0"/>
      </c:catAx>
      <c:valAx>
        <c:axId val="15767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6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Bullying</a:t>
            </a:r>
            <a:r>
              <a:rPr lang="en-US" baseline="0"/>
              <a:t> Discplines: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Male!$C$72:$D$72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Male!$C$73:$D$73</c:f>
              <c:numCache>
                <c:formatCode>#,##0_)</c:formatCode>
                <c:ptCount val="2"/>
                <c:pt idx="0">
                  <c:v>9494</c:v>
                </c:pt>
                <c:pt idx="1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D-4DB2-997E-672360507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683999"/>
        <c:axId val="1763681599"/>
      </c:barChart>
      <c:catAx>
        <c:axId val="176368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81599"/>
        <c:crosses val="autoZero"/>
        <c:auto val="1"/>
        <c:lblAlgn val="ctr"/>
        <c:lblOffset val="100"/>
        <c:noMultiLvlLbl val="0"/>
      </c:catAx>
      <c:valAx>
        <c:axId val="17636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8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416169</xdr:colOff>
      <xdr:row>60</xdr:row>
      <xdr:rowOff>169985</xdr:rowOff>
    </xdr:from>
    <xdr:to>
      <xdr:col>42</xdr:col>
      <xdr:colOff>556846</xdr:colOff>
      <xdr:row>74</xdr:row>
      <xdr:rowOff>123093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BB04D1-AAB8-B7D6-1789-305A47FC0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29307</xdr:colOff>
      <xdr:row>20</xdr:row>
      <xdr:rowOff>134816</xdr:rowOff>
    </xdr:from>
    <xdr:to>
      <xdr:col>45</xdr:col>
      <xdr:colOff>169984</xdr:colOff>
      <xdr:row>35</xdr:row>
      <xdr:rowOff>64477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6DF467-ED1F-A7C3-7D98-4007A7205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871538</xdr:colOff>
      <xdr:row>65</xdr:row>
      <xdr:rowOff>142875</xdr:rowOff>
    </xdr:from>
    <xdr:to>
      <xdr:col>9</xdr:col>
      <xdr:colOff>871538</xdr:colOff>
      <xdr:row>80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8567C-6475-4EAB-CD63-0B5E8DA9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S68"/>
  <sheetViews>
    <sheetView showGridLines="0" topLeftCell="A19" zoomScale="65" zoomScaleNormal="80" workbookViewId="0">
      <selection activeCell="B8" sqref="B8:C59"/>
    </sheetView>
  </sheetViews>
  <sheetFormatPr defaultColWidth="12.125" defaultRowHeight="15" customHeight="1" x14ac:dyDescent="0.25"/>
  <cols>
    <col min="1" max="1" width="16" style="8" customWidth="1"/>
    <col min="2" max="2" width="56.125" style="1" customWidth="1"/>
    <col min="3" max="22" width="15" style="1" customWidth="1"/>
    <col min="23" max="23" width="15" style="5" customWidth="1"/>
    <col min="24" max="25" width="15" style="1" customWidth="1"/>
    <col min="26" max="16384" width="12.125" style="5"/>
  </cols>
  <sheetData>
    <row r="2" spans="1:45" s="2" customFormat="1" ht="15" customHeight="1" x14ac:dyDescent="0.3">
      <c r="A2" s="7"/>
      <c r="B2" s="72" t="str">
        <f>CONCATENATE("Number and percentage of public school students ", LOWER(A7), ", by race/ethnicity, disability status, and English proficiency, by state: School Year 2017-18")</f>
        <v>Number and percentage of public school students disciplined for engaging in harassment or bullying on the basis of disability, by race/ethnicity, disability status, and English proficiency, by state: School Year 2017-18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45" s="1" customFormat="1" ht="15" customHeight="1" thickBot="1" x14ac:dyDescent="0.3">
      <c r="A3" s="6"/>
      <c r="B3" s="3"/>
      <c r="C3" s="4"/>
      <c r="D3" s="4"/>
      <c r="E3" s="62"/>
      <c r="F3" s="4"/>
      <c r="G3" s="62"/>
      <c r="H3" s="4"/>
      <c r="I3" s="6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X3" s="4"/>
      <c r="Y3" s="4"/>
    </row>
    <row r="4" spans="1:45" s="10" customFormat="1" ht="25.05" customHeight="1" x14ac:dyDescent="0.25">
      <c r="A4" s="9"/>
      <c r="B4" s="84" t="s">
        <v>0</v>
      </c>
      <c r="C4" s="63" t="s">
        <v>1</v>
      </c>
      <c r="D4" s="65" t="s">
        <v>74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  <c r="R4" s="68" t="s">
        <v>2</v>
      </c>
      <c r="S4" s="69"/>
      <c r="T4" s="68" t="s">
        <v>3</v>
      </c>
      <c r="U4" s="69"/>
      <c r="V4" s="68" t="s">
        <v>4</v>
      </c>
      <c r="W4" s="69"/>
      <c r="X4" s="75" t="s">
        <v>5</v>
      </c>
      <c r="Y4" s="77" t="s">
        <v>6</v>
      </c>
    </row>
    <row r="5" spans="1:45" s="10" customFormat="1" ht="25.05" customHeight="1" x14ac:dyDescent="0.25">
      <c r="A5" s="9"/>
      <c r="B5" s="85"/>
      <c r="C5" s="64"/>
      <c r="D5" s="79" t="s">
        <v>7</v>
      </c>
      <c r="E5" s="80"/>
      <c r="F5" s="81" t="s">
        <v>8</v>
      </c>
      <c r="G5" s="80"/>
      <c r="H5" s="82" t="s">
        <v>9</v>
      </c>
      <c r="I5" s="80"/>
      <c r="J5" s="82" t="s">
        <v>10</v>
      </c>
      <c r="K5" s="80"/>
      <c r="L5" s="82" t="s">
        <v>11</v>
      </c>
      <c r="M5" s="80"/>
      <c r="N5" s="82" t="s">
        <v>12</v>
      </c>
      <c r="O5" s="80"/>
      <c r="P5" s="82" t="s">
        <v>13</v>
      </c>
      <c r="Q5" s="83"/>
      <c r="R5" s="70"/>
      <c r="S5" s="71"/>
      <c r="T5" s="70"/>
      <c r="U5" s="71"/>
      <c r="V5" s="70"/>
      <c r="W5" s="71"/>
      <c r="X5" s="76"/>
      <c r="Y5" s="78"/>
      <c r="AD5" s="10" t="s">
        <v>78</v>
      </c>
      <c r="AE5" s="10" t="s">
        <v>8</v>
      </c>
      <c r="AF5" s="10" t="s">
        <v>79</v>
      </c>
      <c r="AG5" s="10" t="s">
        <v>80</v>
      </c>
      <c r="AH5" s="10" t="s">
        <v>11</v>
      </c>
      <c r="AI5" s="10" t="s">
        <v>81</v>
      </c>
      <c r="AJ5" s="10" t="s">
        <v>82</v>
      </c>
      <c r="AL5" s="10" t="s">
        <v>83</v>
      </c>
    </row>
    <row r="6" spans="1:45" s="10" customFormat="1" ht="15" customHeight="1" thickBot="1" x14ac:dyDescent="0.3">
      <c r="A6" s="9"/>
      <c r="B6" s="11"/>
      <c r="C6" s="49"/>
      <c r="D6" s="12" t="s">
        <v>14</v>
      </c>
      <c r="E6" s="13" t="s">
        <v>15</v>
      </c>
      <c r="F6" s="14" t="s">
        <v>14</v>
      </c>
      <c r="G6" s="13" t="s">
        <v>15</v>
      </c>
      <c r="H6" s="14" t="s">
        <v>14</v>
      </c>
      <c r="I6" s="13" t="s">
        <v>15</v>
      </c>
      <c r="J6" s="14" t="s">
        <v>14</v>
      </c>
      <c r="K6" s="13" t="s">
        <v>15</v>
      </c>
      <c r="L6" s="14" t="s">
        <v>14</v>
      </c>
      <c r="M6" s="13" t="s">
        <v>15</v>
      </c>
      <c r="N6" s="14" t="s">
        <v>14</v>
      </c>
      <c r="O6" s="13" t="s">
        <v>15</v>
      </c>
      <c r="P6" s="14" t="s">
        <v>14</v>
      </c>
      <c r="Q6" s="15" t="s">
        <v>15</v>
      </c>
      <c r="R6" s="12" t="s">
        <v>14</v>
      </c>
      <c r="S6" s="16" t="s">
        <v>75</v>
      </c>
      <c r="T6" s="12" t="s">
        <v>14</v>
      </c>
      <c r="U6" s="16" t="s">
        <v>75</v>
      </c>
      <c r="V6" s="14" t="s">
        <v>14</v>
      </c>
      <c r="W6" s="16" t="s">
        <v>16</v>
      </c>
      <c r="X6" s="17"/>
      <c r="Y6" s="18"/>
      <c r="AD6" s="33">
        <v>0</v>
      </c>
      <c r="AE6" s="43">
        <v>2</v>
      </c>
      <c r="AF6" s="35">
        <v>3</v>
      </c>
      <c r="AG6" s="35">
        <v>50</v>
      </c>
      <c r="AH6" s="35">
        <v>47</v>
      </c>
      <c r="AI6" s="35">
        <v>0</v>
      </c>
      <c r="AJ6" s="46">
        <v>3</v>
      </c>
      <c r="AL6" s="32">
        <v>105</v>
      </c>
    </row>
    <row r="7" spans="1:45" s="30" customFormat="1" ht="15" customHeight="1" thickBot="1" x14ac:dyDescent="0.3">
      <c r="A7" s="19" t="s">
        <v>17</v>
      </c>
      <c r="B7" s="51" t="s">
        <v>72</v>
      </c>
      <c r="C7" s="20">
        <v>12214</v>
      </c>
      <c r="D7" s="21">
        <v>198</v>
      </c>
      <c r="E7" s="22">
        <v>1.6211</v>
      </c>
      <c r="F7" s="23">
        <v>191</v>
      </c>
      <c r="G7" s="22">
        <v>1.5638000000000001</v>
      </c>
      <c r="H7" s="23">
        <v>2669</v>
      </c>
      <c r="I7" s="22">
        <v>21.852</v>
      </c>
      <c r="J7" s="23">
        <v>2670</v>
      </c>
      <c r="K7" s="22">
        <v>21.860199999999999</v>
      </c>
      <c r="L7" s="23">
        <v>5944</v>
      </c>
      <c r="M7" s="22">
        <v>48.665500000000002</v>
      </c>
      <c r="N7" s="23">
        <v>71</v>
      </c>
      <c r="O7" s="22">
        <v>0.58130000000000004</v>
      </c>
      <c r="P7" s="24">
        <v>471</v>
      </c>
      <c r="Q7" s="25">
        <v>3.8561999999999999</v>
      </c>
      <c r="R7" s="26">
        <v>2931</v>
      </c>
      <c r="S7" s="25">
        <v>23.9971</v>
      </c>
      <c r="T7" s="26">
        <v>385</v>
      </c>
      <c r="U7" s="25">
        <v>3.1520999999999999</v>
      </c>
      <c r="V7" s="26">
        <v>882</v>
      </c>
      <c r="W7" s="27">
        <v>7.2211999999999996</v>
      </c>
      <c r="X7" s="28">
        <v>97632</v>
      </c>
      <c r="Y7" s="29">
        <v>99.204999999999998</v>
      </c>
      <c r="AD7" s="21">
        <v>14</v>
      </c>
      <c r="AE7" s="41">
        <v>9</v>
      </c>
      <c r="AF7" s="23">
        <v>12</v>
      </c>
      <c r="AG7" s="41">
        <v>1</v>
      </c>
      <c r="AH7" s="23">
        <v>0</v>
      </c>
      <c r="AI7" s="23">
        <v>2</v>
      </c>
      <c r="AJ7" s="45">
        <v>0</v>
      </c>
      <c r="AL7" s="20">
        <v>38</v>
      </c>
    </row>
    <row r="8" spans="1:45" s="30" customFormat="1" ht="15" customHeight="1" x14ac:dyDescent="0.25">
      <c r="A8" s="19" t="s">
        <v>18</v>
      </c>
      <c r="B8" s="31" t="s">
        <v>19</v>
      </c>
      <c r="C8" s="32">
        <v>105</v>
      </c>
      <c r="D8" s="33">
        <v>0</v>
      </c>
      <c r="E8" s="34">
        <v>0</v>
      </c>
      <c r="F8" s="43">
        <v>2</v>
      </c>
      <c r="G8" s="34">
        <v>1.9048</v>
      </c>
      <c r="H8" s="35">
        <v>3</v>
      </c>
      <c r="I8" s="34">
        <v>2.8571</v>
      </c>
      <c r="J8" s="35">
        <v>50</v>
      </c>
      <c r="K8" s="34">
        <v>47.619</v>
      </c>
      <c r="L8" s="35">
        <v>47</v>
      </c>
      <c r="M8" s="34">
        <v>44.761899999999997</v>
      </c>
      <c r="N8" s="35">
        <v>0</v>
      </c>
      <c r="O8" s="34">
        <v>0</v>
      </c>
      <c r="P8" s="46">
        <v>3</v>
      </c>
      <c r="Q8" s="36">
        <v>2.8571</v>
      </c>
      <c r="R8" s="33">
        <v>18</v>
      </c>
      <c r="S8" s="36">
        <v>17.142900000000001</v>
      </c>
      <c r="T8" s="44">
        <v>2</v>
      </c>
      <c r="U8" s="36">
        <v>1.9048</v>
      </c>
      <c r="V8" s="33">
        <v>0</v>
      </c>
      <c r="W8" s="37">
        <v>0</v>
      </c>
      <c r="X8" s="38">
        <v>1390</v>
      </c>
      <c r="Y8" s="39">
        <v>94.028999999999996</v>
      </c>
      <c r="AD8" s="33">
        <v>24</v>
      </c>
      <c r="AE8" s="43">
        <v>2</v>
      </c>
      <c r="AF8" s="35">
        <v>142</v>
      </c>
      <c r="AG8" s="35">
        <v>50</v>
      </c>
      <c r="AH8" s="35">
        <v>143</v>
      </c>
      <c r="AI8" s="35">
        <v>1</v>
      </c>
      <c r="AJ8" s="46">
        <v>7</v>
      </c>
      <c r="AL8" s="32">
        <v>369</v>
      </c>
      <c r="AP8" s="68" t="s">
        <v>2</v>
      </c>
      <c r="AQ8" s="69"/>
      <c r="AR8" s="68" t="s">
        <v>3</v>
      </c>
      <c r="AS8" s="69"/>
    </row>
    <row r="9" spans="1:45" s="30" customFormat="1" ht="15" customHeight="1" x14ac:dyDescent="0.25">
      <c r="A9" s="19" t="s">
        <v>18</v>
      </c>
      <c r="B9" s="40" t="s">
        <v>20</v>
      </c>
      <c r="C9" s="20">
        <v>38</v>
      </c>
      <c r="D9" s="21">
        <v>14</v>
      </c>
      <c r="E9" s="22">
        <v>36.842100000000002</v>
      </c>
      <c r="F9" s="41">
        <v>9</v>
      </c>
      <c r="G9" s="22">
        <v>23.684200000000001</v>
      </c>
      <c r="H9" s="23">
        <v>12</v>
      </c>
      <c r="I9" s="22">
        <v>31.578900000000001</v>
      </c>
      <c r="J9" s="41">
        <v>1</v>
      </c>
      <c r="K9" s="22">
        <v>2.6316000000000002</v>
      </c>
      <c r="L9" s="23">
        <v>0</v>
      </c>
      <c r="M9" s="22">
        <v>0</v>
      </c>
      <c r="N9" s="23">
        <v>2</v>
      </c>
      <c r="O9" s="22">
        <v>5.2632000000000003</v>
      </c>
      <c r="P9" s="45">
        <v>0</v>
      </c>
      <c r="Q9" s="25">
        <v>0</v>
      </c>
      <c r="R9" s="21">
        <v>2</v>
      </c>
      <c r="S9" s="25">
        <v>5.2632000000000003</v>
      </c>
      <c r="T9" s="42">
        <v>1</v>
      </c>
      <c r="U9" s="25">
        <v>2.6316000000000002</v>
      </c>
      <c r="V9" s="21">
        <v>5</v>
      </c>
      <c r="W9" s="27">
        <v>13.1579</v>
      </c>
      <c r="X9" s="28">
        <v>506</v>
      </c>
      <c r="Y9" s="29">
        <v>100</v>
      </c>
      <c r="AD9" s="21">
        <v>0</v>
      </c>
      <c r="AE9" s="41">
        <v>0</v>
      </c>
      <c r="AF9" s="23">
        <v>6</v>
      </c>
      <c r="AG9" s="41">
        <v>26</v>
      </c>
      <c r="AH9" s="23">
        <v>61</v>
      </c>
      <c r="AI9" s="23">
        <v>0</v>
      </c>
      <c r="AJ9" s="45">
        <v>4</v>
      </c>
      <c r="AL9" s="20">
        <v>97</v>
      </c>
      <c r="AP9" s="70"/>
      <c r="AQ9" s="71"/>
      <c r="AR9" s="70"/>
      <c r="AS9" s="71"/>
    </row>
    <row r="10" spans="1:45" s="30" customFormat="1" ht="15" customHeight="1" x14ac:dyDescent="0.25">
      <c r="A10" s="19" t="s">
        <v>18</v>
      </c>
      <c r="B10" s="31" t="s">
        <v>21</v>
      </c>
      <c r="C10" s="32">
        <v>369</v>
      </c>
      <c r="D10" s="33">
        <v>24</v>
      </c>
      <c r="E10" s="34">
        <v>6.5041000000000002</v>
      </c>
      <c r="F10" s="43">
        <v>2</v>
      </c>
      <c r="G10" s="34">
        <v>0.54200000000000004</v>
      </c>
      <c r="H10" s="35">
        <v>142</v>
      </c>
      <c r="I10" s="34">
        <v>38.482399999999998</v>
      </c>
      <c r="J10" s="35">
        <v>50</v>
      </c>
      <c r="K10" s="34">
        <v>13.5501</v>
      </c>
      <c r="L10" s="35">
        <v>143</v>
      </c>
      <c r="M10" s="34">
        <v>38.753399999999999</v>
      </c>
      <c r="N10" s="35">
        <v>1</v>
      </c>
      <c r="O10" s="34">
        <v>0.27100000000000002</v>
      </c>
      <c r="P10" s="46">
        <v>7</v>
      </c>
      <c r="Q10" s="36">
        <v>1.897</v>
      </c>
      <c r="R10" s="33">
        <v>61</v>
      </c>
      <c r="S10" s="36">
        <v>16.531199999999998</v>
      </c>
      <c r="T10" s="44">
        <v>12</v>
      </c>
      <c r="U10" s="36">
        <v>3.2519999999999998</v>
      </c>
      <c r="V10" s="33">
        <v>11</v>
      </c>
      <c r="W10" s="37">
        <v>2.9809999999999999</v>
      </c>
      <c r="X10" s="38">
        <v>2000</v>
      </c>
      <c r="Y10" s="39">
        <v>99.95</v>
      </c>
      <c r="AD10" s="33">
        <v>17</v>
      </c>
      <c r="AE10" s="43">
        <v>38</v>
      </c>
      <c r="AF10" s="35">
        <v>709</v>
      </c>
      <c r="AG10" s="35">
        <v>210</v>
      </c>
      <c r="AH10" s="35">
        <v>318</v>
      </c>
      <c r="AI10" s="35">
        <v>8</v>
      </c>
      <c r="AJ10" s="46">
        <v>56</v>
      </c>
      <c r="AL10" s="32">
        <v>1356</v>
      </c>
      <c r="AP10" s="30">
        <v>2931</v>
      </c>
      <c r="AR10" s="30">
        <v>385</v>
      </c>
    </row>
    <row r="11" spans="1:45" s="30" customFormat="1" ht="15" customHeight="1" x14ac:dyDescent="0.25">
      <c r="A11" s="19" t="s">
        <v>18</v>
      </c>
      <c r="B11" s="40" t="s">
        <v>22</v>
      </c>
      <c r="C11" s="20">
        <v>97</v>
      </c>
      <c r="D11" s="21">
        <v>0</v>
      </c>
      <c r="E11" s="22">
        <v>0</v>
      </c>
      <c r="F11" s="41">
        <v>0</v>
      </c>
      <c r="G11" s="22">
        <v>0</v>
      </c>
      <c r="H11" s="23">
        <v>6</v>
      </c>
      <c r="I11" s="22">
        <v>6.1856</v>
      </c>
      <c r="J11" s="41">
        <v>26</v>
      </c>
      <c r="K11" s="22">
        <v>26.804099999999998</v>
      </c>
      <c r="L11" s="23">
        <v>61</v>
      </c>
      <c r="M11" s="22">
        <v>62.886600000000001</v>
      </c>
      <c r="N11" s="23">
        <v>0</v>
      </c>
      <c r="O11" s="22">
        <v>0</v>
      </c>
      <c r="P11" s="45">
        <v>4</v>
      </c>
      <c r="Q11" s="25">
        <v>4.1237000000000004</v>
      </c>
      <c r="R11" s="21">
        <v>24</v>
      </c>
      <c r="S11" s="25">
        <v>24.7423</v>
      </c>
      <c r="T11" s="42">
        <v>3</v>
      </c>
      <c r="U11" s="25">
        <v>3.0928</v>
      </c>
      <c r="V11" s="21">
        <v>4</v>
      </c>
      <c r="W11" s="27">
        <v>4.1237000000000004</v>
      </c>
      <c r="X11" s="28">
        <v>1088</v>
      </c>
      <c r="Y11" s="29">
        <v>100</v>
      </c>
      <c r="AD11" s="21">
        <v>0</v>
      </c>
      <c r="AE11" s="41">
        <v>0</v>
      </c>
      <c r="AF11" s="23">
        <v>15</v>
      </c>
      <c r="AG11" s="41">
        <v>1</v>
      </c>
      <c r="AH11" s="23">
        <v>35</v>
      </c>
      <c r="AI11" s="23">
        <v>0</v>
      </c>
      <c r="AJ11" s="45">
        <v>2</v>
      </c>
      <c r="AL11" s="20">
        <v>53</v>
      </c>
    </row>
    <row r="12" spans="1:45" s="30" customFormat="1" ht="15" customHeight="1" x14ac:dyDescent="0.25">
      <c r="A12" s="19" t="s">
        <v>18</v>
      </c>
      <c r="B12" s="31" t="s">
        <v>23</v>
      </c>
      <c r="C12" s="32">
        <v>1356</v>
      </c>
      <c r="D12" s="33">
        <v>17</v>
      </c>
      <c r="E12" s="34">
        <v>1.2537</v>
      </c>
      <c r="F12" s="43">
        <v>38</v>
      </c>
      <c r="G12" s="34">
        <v>2.8024</v>
      </c>
      <c r="H12" s="35">
        <v>709</v>
      </c>
      <c r="I12" s="34">
        <v>52.286099999999998</v>
      </c>
      <c r="J12" s="35">
        <v>210</v>
      </c>
      <c r="K12" s="34">
        <v>15.486700000000001</v>
      </c>
      <c r="L12" s="35">
        <v>318</v>
      </c>
      <c r="M12" s="34">
        <v>23.4513</v>
      </c>
      <c r="N12" s="35">
        <v>8</v>
      </c>
      <c r="O12" s="34">
        <v>0.59</v>
      </c>
      <c r="P12" s="46">
        <v>56</v>
      </c>
      <c r="Q12" s="36">
        <v>4.1298000000000004</v>
      </c>
      <c r="R12" s="33">
        <v>246</v>
      </c>
      <c r="S12" s="36">
        <v>18.1416</v>
      </c>
      <c r="T12" s="44">
        <v>27</v>
      </c>
      <c r="U12" s="36">
        <v>1.9912000000000001</v>
      </c>
      <c r="V12" s="33">
        <v>239</v>
      </c>
      <c r="W12" s="37">
        <v>17.625399999999999</v>
      </c>
      <c r="X12" s="38">
        <v>10121</v>
      </c>
      <c r="Y12" s="39">
        <v>99.239000000000004</v>
      </c>
      <c r="AD12" s="33">
        <v>0</v>
      </c>
      <c r="AE12" s="43">
        <v>2</v>
      </c>
      <c r="AF12" s="35">
        <v>28</v>
      </c>
      <c r="AG12" s="35">
        <v>7</v>
      </c>
      <c r="AH12" s="35">
        <v>50</v>
      </c>
      <c r="AI12" s="35">
        <v>0</v>
      </c>
      <c r="AJ12" s="46">
        <v>1</v>
      </c>
      <c r="AL12" s="32">
        <v>88</v>
      </c>
    </row>
    <row r="13" spans="1:45" s="30" customFormat="1" ht="15" customHeight="1" x14ac:dyDescent="0.25">
      <c r="A13" s="19" t="s">
        <v>18</v>
      </c>
      <c r="B13" s="40" t="s">
        <v>24</v>
      </c>
      <c r="C13" s="20">
        <v>53</v>
      </c>
      <c r="D13" s="21">
        <v>0</v>
      </c>
      <c r="E13" s="22">
        <v>0</v>
      </c>
      <c r="F13" s="41">
        <v>0</v>
      </c>
      <c r="G13" s="22">
        <v>0</v>
      </c>
      <c r="H13" s="23">
        <v>15</v>
      </c>
      <c r="I13" s="22">
        <v>28.3019</v>
      </c>
      <c r="J13" s="41">
        <v>1</v>
      </c>
      <c r="K13" s="22">
        <v>1.8868</v>
      </c>
      <c r="L13" s="23">
        <v>35</v>
      </c>
      <c r="M13" s="22">
        <v>66.037700000000001</v>
      </c>
      <c r="N13" s="23">
        <v>0</v>
      </c>
      <c r="O13" s="22">
        <v>0</v>
      </c>
      <c r="P13" s="45">
        <v>2</v>
      </c>
      <c r="Q13" s="25">
        <v>3.7736000000000001</v>
      </c>
      <c r="R13" s="21">
        <v>9</v>
      </c>
      <c r="S13" s="25">
        <v>16.981100000000001</v>
      </c>
      <c r="T13" s="42">
        <v>2</v>
      </c>
      <c r="U13" s="25">
        <v>3.7736000000000001</v>
      </c>
      <c r="V13" s="21">
        <v>4</v>
      </c>
      <c r="W13" s="27">
        <v>7.5472000000000001</v>
      </c>
      <c r="X13" s="28">
        <v>1908</v>
      </c>
      <c r="Y13" s="29">
        <v>100</v>
      </c>
      <c r="AD13" s="21">
        <v>0</v>
      </c>
      <c r="AE13" s="41">
        <v>0</v>
      </c>
      <c r="AF13" s="23">
        <v>0</v>
      </c>
      <c r="AG13" s="41">
        <v>1</v>
      </c>
      <c r="AH13" s="23">
        <v>6</v>
      </c>
      <c r="AI13" s="23">
        <v>0</v>
      </c>
      <c r="AJ13" s="45">
        <v>0</v>
      </c>
      <c r="AL13" s="20">
        <v>7</v>
      </c>
    </row>
    <row r="14" spans="1:45" s="30" customFormat="1" ht="15" customHeight="1" x14ac:dyDescent="0.25">
      <c r="A14" s="19" t="s">
        <v>18</v>
      </c>
      <c r="B14" s="31" t="s">
        <v>25</v>
      </c>
      <c r="C14" s="32">
        <v>88</v>
      </c>
      <c r="D14" s="33">
        <v>0</v>
      </c>
      <c r="E14" s="34">
        <v>0</v>
      </c>
      <c r="F14" s="43">
        <v>2</v>
      </c>
      <c r="G14" s="34">
        <v>2.2726999999999999</v>
      </c>
      <c r="H14" s="35">
        <v>28</v>
      </c>
      <c r="I14" s="34">
        <v>31.818200000000001</v>
      </c>
      <c r="J14" s="35">
        <v>7</v>
      </c>
      <c r="K14" s="34">
        <v>7.9545000000000003</v>
      </c>
      <c r="L14" s="35">
        <v>50</v>
      </c>
      <c r="M14" s="34">
        <v>56.818199999999997</v>
      </c>
      <c r="N14" s="35">
        <v>0</v>
      </c>
      <c r="O14" s="34">
        <v>0</v>
      </c>
      <c r="P14" s="46">
        <v>1</v>
      </c>
      <c r="Q14" s="36">
        <v>1.1364000000000001</v>
      </c>
      <c r="R14" s="33">
        <v>28</v>
      </c>
      <c r="S14" s="36">
        <v>31.818200000000001</v>
      </c>
      <c r="T14" s="44">
        <v>9</v>
      </c>
      <c r="U14" s="36">
        <v>10.2273</v>
      </c>
      <c r="V14" s="33">
        <v>1</v>
      </c>
      <c r="W14" s="37">
        <v>1.1364000000000001</v>
      </c>
      <c r="X14" s="38">
        <v>1214</v>
      </c>
      <c r="Y14" s="39">
        <v>100</v>
      </c>
      <c r="AD14" s="33">
        <v>0</v>
      </c>
      <c r="AE14" s="43">
        <v>0</v>
      </c>
      <c r="AF14" s="35">
        <v>1</v>
      </c>
      <c r="AG14" s="35">
        <v>4</v>
      </c>
      <c r="AH14" s="35">
        <v>1</v>
      </c>
      <c r="AI14" s="35">
        <v>0</v>
      </c>
      <c r="AJ14" s="46">
        <v>0</v>
      </c>
      <c r="AL14" s="32">
        <v>6</v>
      </c>
    </row>
    <row r="15" spans="1:45" s="30" customFormat="1" ht="15" customHeight="1" x14ac:dyDescent="0.25">
      <c r="A15" s="19" t="s">
        <v>18</v>
      </c>
      <c r="B15" s="40" t="s">
        <v>26</v>
      </c>
      <c r="C15" s="20">
        <v>7</v>
      </c>
      <c r="D15" s="21">
        <v>0</v>
      </c>
      <c r="E15" s="22">
        <v>0</v>
      </c>
      <c r="F15" s="41">
        <v>0</v>
      </c>
      <c r="G15" s="22">
        <v>0</v>
      </c>
      <c r="H15" s="23">
        <v>0</v>
      </c>
      <c r="I15" s="22">
        <v>0</v>
      </c>
      <c r="J15" s="41">
        <v>1</v>
      </c>
      <c r="K15" s="22">
        <v>14.2857</v>
      </c>
      <c r="L15" s="23">
        <v>6</v>
      </c>
      <c r="M15" s="22">
        <v>85.714299999999994</v>
      </c>
      <c r="N15" s="23">
        <v>0</v>
      </c>
      <c r="O15" s="22">
        <v>0</v>
      </c>
      <c r="P15" s="45">
        <v>0</v>
      </c>
      <c r="Q15" s="25">
        <v>0</v>
      </c>
      <c r="R15" s="21">
        <v>2</v>
      </c>
      <c r="S15" s="25">
        <v>28.571400000000001</v>
      </c>
      <c r="T15" s="42">
        <v>0</v>
      </c>
      <c r="U15" s="25">
        <v>0</v>
      </c>
      <c r="V15" s="21">
        <v>0</v>
      </c>
      <c r="W15" s="27">
        <v>0</v>
      </c>
      <c r="X15" s="28">
        <v>231</v>
      </c>
      <c r="Y15" s="29">
        <v>100</v>
      </c>
      <c r="AD15" s="21">
        <v>0</v>
      </c>
      <c r="AE15" s="41">
        <v>1</v>
      </c>
      <c r="AF15" s="23">
        <v>45</v>
      </c>
      <c r="AG15" s="41">
        <v>76</v>
      </c>
      <c r="AH15" s="23">
        <v>70</v>
      </c>
      <c r="AI15" s="23">
        <v>0</v>
      </c>
      <c r="AJ15" s="45">
        <v>11</v>
      </c>
      <c r="AL15" s="20">
        <v>203</v>
      </c>
      <c r="AP15" s="30" t="s">
        <v>2</v>
      </c>
      <c r="AQ15" s="30" t="s">
        <v>3</v>
      </c>
    </row>
    <row r="16" spans="1:45" s="30" customFormat="1" ht="15" customHeight="1" x14ac:dyDescent="0.25">
      <c r="A16" s="19" t="s">
        <v>18</v>
      </c>
      <c r="B16" s="31" t="s">
        <v>27</v>
      </c>
      <c r="C16" s="32">
        <v>6</v>
      </c>
      <c r="D16" s="33">
        <v>0</v>
      </c>
      <c r="E16" s="34">
        <v>0</v>
      </c>
      <c r="F16" s="43">
        <v>0</v>
      </c>
      <c r="G16" s="34">
        <v>0</v>
      </c>
      <c r="H16" s="35">
        <v>1</v>
      </c>
      <c r="I16" s="34">
        <v>16.666699999999999</v>
      </c>
      <c r="J16" s="35">
        <v>4</v>
      </c>
      <c r="K16" s="34">
        <v>66.666700000000006</v>
      </c>
      <c r="L16" s="35">
        <v>1</v>
      </c>
      <c r="M16" s="34">
        <v>16.666699999999999</v>
      </c>
      <c r="N16" s="35">
        <v>0</v>
      </c>
      <c r="O16" s="34">
        <v>0</v>
      </c>
      <c r="P16" s="46">
        <v>0</v>
      </c>
      <c r="Q16" s="36">
        <v>0</v>
      </c>
      <c r="R16" s="33">
        <v>0</v>
      </c>
      <c r="S16" s="36">
        <v>0</v>
      </c>
      <c r="T16" s="44">
        <v>0</v>
      </c>
      <c r="U16" s="36">
        <v>0</v>
      </c>
      <c r="V16" s="33">
        <v>1</v>
      </c>
      <c r="W16" s="37">
        <v>16.666699999999999</v>
      </c>
      <c r="X16" s="38">
        <v>228</v>
      </c>
      <c r="Y16" s="39">
        <v>99.561000000000007</v>
      </c>
      <c r="AD16" s="33">
        <v>0</v>
      </c>
      <c r="AE16" s="43">
        <v>0</v>
      </c>
      <c r="AF16" s="35">
        <v>17</v>
      </c>
      <c r="AG16" s="35">
        <v>91</v>
      </c>
      <c r="AH16" s="35">
        <v>45</v>
      </c>
      <c r="AI16" s="35">
        <v>0</v>
      </c>
      <c r="AJ16" s="46">
        <v>6</v>
      </c>
      <c r="AL16" s="32">
        <v>159</v>
      </c>
      <c r="AP16" s="30">
        <v>2931</v>
      </c>
      <c r="AQ16" s="30">
        <v>385</v>
      </c>
    </row>
    <row r="17" spans="1:38" s="30" customFormat="1" ht="15" customHeight="1" x14ac:dyDescent="0.25">
      <c r="A17" s="19" t="s">
        <v>18</v>
      </c>
      <c r="B17" s="40" t="s">
        <v>28</v>
      </c>
      <c r="C17" s="20">
        <v>203</v>
      </c>
      <c r="D17" s="21">
        <v>0</v>
      </c>
      <c r="E17" s="22">
        <v>0</v>
      </c>
      <c r="F17" s="41">
        <v>1</v>
      </c>
      <c r="G17" s="22">
        <v>0.49259999999999998</v>
      </c>
      <c r="H17" s="23">
        <v>45</v>
      </c>
      <c r="I17" s="22">
        <v>22.1675</v>
      </c>
      <c r="J17" s="41">
        <v>76</v>
      </c>
      <c r="K17" s="22">
        <v>37.438400000000001</v>
      </c>
      <c r="L17" s="23">
        <v>70</v>
      </c>
      <c r="M17" s="22">
        <v>34.482799999999997</v>
      </c>
      <c r="N17" s="23">
        <v>0</v>
      </c>
      <c r="O17" s="22">
        <v>0</v>
      </c>
      <c r="P17" s="45">
        <v>11</v>
      </c>
      <c r="Q17" s="25">
        <v>5.4187000000000003</v>
      </c>
      <c r="R17" s="21">
        <v>76</v>
      </c>
      <c r="S17" s="25">
        <v>37.438400000000001</v>
      </c>
      <c r="T17" s="42">
        <v>17</v>
      </c>
      <c r="U17" s="25">
        <v>8.3743999999999996</v>
      </c>
      <c r="V17" s="21">
        <v>7</v>
      </c>
      <c r="W17" s="27">
        <v>3.4483000000000001</v>
      </c>
      <c r="X17" s="28">
        <v>3976</v>
      </c>
      <c r="Y17" s="29">
        <v>100</v>
      </c>
      <c r="AD17" s="21">
        <v>0</v>
      </c>
      <c r="AE17" s="41">
        <v>5</v>
      </c>
      <c r="AF17" s="23">
        <v>5</v>
      </c>
      <c r="AG17" s="41">
        <v>0</v>
      </c>
      <c r="AH17" s="23">
        <v>1</v>
      </c>
      <c r="AI17" s="23">
        <v>19</v>
      </c>
      <c r="AJ17" s="45">
        <v>4</v>
      </c>
      <c r="AL17" s="20">
        <v>34</v>
      </c>
    </row>
    <row r="18" spans="1:38" s="30" customFormat="1" ht="15" customHeight="1" x14ac:dyDescent="0.25">
      <c r="A18" s="19" t="s">
        <v>18</v>
      </c>
      <c r="B18" s="31" t="s">
        <v>29</v>
      </c>
      <c r="C18" s="32">
        <v>159</v>
      </c>
      <c r="D18" s="33">
        <v>0</v>
      </c>
      <c r="E18" s="34">
        <v>0</v>
      </c>
      <c r="F18" s="43">
        <v>0</v>
      </c>
      <c r="G18" s="34">
        <v>0</v>
      </c>
      <c r="H18" s="35">
        <v>17</v>
      </c>
      <c r="I18" s="34">
        <v>10.691800000000001</v>
      </c>
      <c r="J18" s="35">
        <v>91</v>
      </c>
      <c r="K18" s="34">
        <v>57.232700000000001</v>
      </c>
      <c r="L18" s="35">
        <v>45</v>
      </c>
      <c r="M18" s="34">
        <v>28.3019</v>
      </c>
      <c r="N18" s="35">
        <v>0</v>
      </c>
      <c r="O18" s="34">
        <v>0</v>
      </c>
      <c r="P18" s="46">
        <v>6</v>
      </c>
      <c r="Q18" s="36">
        <v>3.7736000000000001</v>
      </c>
      <c r="R18" s="33">
        <v>40</v>
      </c>
      <c r="S18" s="36">
        <v>25.1572</v>
      </c>
      <c r="T18" s="44">
        <v>4</v>
      </c>
      <c r="U18" s="36">
        <v>2.5156999999999998</v>
      </c>
      <c r="V18" s="33">
        <v>4</v>
      </c>
      <c r="W18" s="37">
        <v>2.5156999999999998</v>
      </c>
      <c r="X18" s="38">
        <v>2416</v>
      </c>
      <c r="Y18" s="39">
        <v>100</v>
      </c>
      <c r="AD18" s="33">
        <v>7</v>
      </c>
      <c r="AE18" s="43">
        <v>0</v>
      </c>
      <c r="AF18" s="35">
        <v>20</v>
      </c>
      <c r="AG18" s="35">
        <v>0</v>
      </c>
      <c r="AH18" s="35">
        <v>55</v>
      </c>
      <c r="AI18" s="35">
        <v>0</v>
      </c>
      <c r="AJ18" s="46">
        <v>0</v>
      </c>
      <c r="AL18" s="32">
        <v>82</v>
      </c>
    </row>
    <row r="19" spans="1:38" s="30" customFormat="1" ht="15" customHeight="1" x14ac:dyDescent="0.25">
      <c r="A19" s="19" t="s">
        <v>18</v>
      </c>
      <c r="B19" s="40" t="s">
        <v>30</v>
      </c>
      <c r="C19" s="20">
        <v>34</v>
      </c>
      <c r="D19" s="21">
        <v>0</v>
      </c>
      <c r="E19" s="22">
        <v>0</v>
      </c>
      <c r="F19" s="41">
        <v>5</v>
      </c>
      <c r="G19" s="22">
        <v>14.7059</v>
      </c>
      <c r="H19" s="23">
        <v>5</v>
      </c>
      <c r="I19" s="22">
        <v>14.7059</v>
      </c>
      <c r="J19" s="41">
        <v>0</v>
      </c>
      <c r="K19" s="22">
        <v>0</v>
      </c>
      <c r="L19" s="23">
        <v>1</v>
      </c>
      <c r="M19" s="22">
        <v>2.9411999999999998</v>
      </c>
      <c r="N19" s="23">
        <v>19</v>
      </c>
      <c r="O19" s="22">
        <v>55.882399999999997</v>
      </c>
      <c r="P19" s="45">
        <v>4</v>
      </c>
      <c r="Q19" s="25">
        <v>11.764699999999999</v>
      </c>
      <c r="R19" s="21">
        <v>23</v>
      </c>
      <c r="S19" s="25">
        <v>67.647099999999995</v>
      </c>
      <c r="T19" s="42">
        <v>23</v>
      </c>
      <c r="U19" s="25">
        <v>67.647099999999995</v>
      </c>
      <c r="V19" s="21">
        <v>23</v>
      </c>
      <c r="W19" s="27">
        <v>67.647099999999995</v>
      </c>
      <c r="X19" s="28">
        <v>292</v>
      </c>
      <c r="Y19" s="29">
        <v>100</v>
      </c>
      <c r="AD19" s="21">
        <v>0</v>
      </c>
      <c r="AE19" s="41">
        <v>17</v>
      </c>
      <c r="AF19" s="23">
        <v>124</v>
      </c>
      <c r="AG19" s="41">
        <v>237</v>
      </c>
      <c r="AH19" s="23">
        <v>301</v>
      </c>
      <c r="AI19" s="23">
        <v>0</v>
      </c>
      <c r="AJ19" s="45">
        <v>35</v>
      </c>
      <c r="AL19" s="20">
        <v>714</v>
      </c>
    </row>
    <row r="20" spans="1:38" s="30" customFormat="1" ht="15" customHeight="1" x14ac:dyDescent="0.25">
      <c r="A20" s="19" t="s">
        <v>18</v>
      </c>
      <c r="B20" s="31" t="s">
        <v>31</v>
      </c>
      <c r="C20" s="32">
        <v>82</v>
      </c>
      <c r="D20" s="33">
        <v>7</v>
      </c>
      <c r="E20" s="34">
        <v>8.5366</v>
      </c>
      <c r="F20" s="43">
        <v>0</v>
      </c>
      <c r="G20" s="34">
        <v>0</v>
      </c>
      <c r="H20" s="35">
        <v>20</v>
      </c>
      <c r="I20" s="34">
        <v>24.3902</v>
      </c>
      <c r="J20" s="35">
        <v>0</v>
      </c>
      <c r="K20" s="34">
        <v>0</v>
      </c>
      <c r="L20" s="35">
        <v>55</v>
      </c>
      <c r="M20" s="34">
        <v>67.0732</v>
      </c>
      <c r="N20" s="35">
        <v>0</v>
      </c>
      <c r="O20" s="34">
        <v>0</v>
      </c>
      <c r="P20" s="46">
        <v>0</v>
      </c>
      <c r="Q20" s="36">
        <v>0</v>
      </c>
      <c r="R20" s="33">
        <v>13</v>
      </c>
      <c r="S20" s="36">
        <v>15.8537</v>
      </c>
      <c r="T20" s="44">
        <v>2</v>
      </c>
      <c r="U20" s="36">
        <v>2.4390000000000001</v>
      </c>
      <c r="V20" s="33">
        <v>2</v>
      </c>
      <c r="W20" s="37">
        <v>2.4390000000000001</v>
      </c>
      <c r="X20" s="38">
        <v>725</v>
      </c>
      <c r="Y20" s="39">
        <v>100</v>
      </c>
      <c r="AD20" s="33">
        <v>0</v>
      </c>
      <c r="AE20" s="43">
        <v>0</v>
      </c>
      <c r="AF20" s="35">
        <v>34</v>
      </c>
      <c r="AG20" s="35">
        <v>86</v>
      </c>
      <c r="AH20" s="35">
        <v>100</v>
      </c>
      <c r="AI20" s="35">
        <v>0</v>
      </c>
      <c r="AJ20" s="46">
        <v>9</v>
      </c>
      <c r="AL20" s="32">
        <v>229</v>
      </c>
    </row>
    <row r="21" spans="1:38" s="30" customFormat="1" ht="15" customHeight="1" x14ac:dyDescent="0.25">
      <c r="A21" s="19" t="s">
        <v>18</v>
      </c>
      <c r="B21" s="40" t="s">
        <v>32</v>
      </c>
      <c r="C21" s="20">
        <v>714</v>
      </c>
      <c r="D21" s="21">
        <v>0</v>
      </c>
      <c r="E21" s="22">
        <v>0</v>
      </c>
      <c r="F21" s="41">
        <v>17</v>
      </c>
      <c r="G21" s="22">
        <v>2.3809999999999998</v>
      </c>
      <c r="H21" s="23">
        <v>124</v>
      </c>
      <c r="I21" s="22">
        <v>17.366900000000001</v>
      </c>
      <c r="J21" s="41">
        <v>237</v>
      </c>
      <c r="K21" s="22">
        <v>33.193300000000001</v>
      </c>
      <c r="L21" s="23">
        <v>301</v>
      </c>
      <c r="M21" s="22">
        <v>42.1569</v>
      </c>
      <c r="N21" s="23">
        <v>0</v>
      </c>
      <c r="O21" s="22">
        <v>0</v>
      </c>
      <c r="P21" s="45">
        <v>35</v>
      </c>
      <c r="Q21" s="25">
        <v>4.9020000000000001</v>
      </c>
      <c r="R21" s="21">
        <v>136</v>
      </c>
      <c r="S21" s="25">
        <v>19.047599999999999</v>
      </c>
      <c r="T21" s="42">
        <v>15</v>
      </c>
      <c r="U21" s="25">
        <v>2.1008</v>
      </c>
      <c r="V21" s="21">
        <v>54</v>
      </c>
      <c r="W21" s="27">
        <v>7.5629999999999997</v>
      </c>
      <c r="X21" s="28">
        <v>4145</v>
      </c>
      <c r="Y21" s="29">
        <v>87.165000000000006</v>
      </c>
      <c r="AD21" s="21">
        <v>0</v>
      </c>
      <c r="AE21" s="41">
        <v>1</v>
      </c>
      <c r="AF21" s="23">
        <v>15</v>
      </c>
      <c r="AG21" s="41">
        <v>12</v>
      </c>
      <c r="AH21" s="23">
        <v>100</v>
      </c>
      <c r="AI21" s="23">
        <v>1</v>
      </c>
      <c r="AJ21" s="45">
        <v>2</v>
      </c>
      <c r="AL21" s="20">
        <v>131</v>
      </c>
    </row>
    <row r="22" spans="1:38" s="30" customFormat="1" ht="15" customHeight="1" x14ac:dyDescent="0.25">
      <c r="A22" s="19" t="s">
        <v>18</v>
      </c>
      <c r="B22" s="31" t="s">
        <v>33</v>
      </c>
      <c r="C22" s="32">
        <v>229</v>
      </c>
      <c r="D22" s="33">
        <v>0</v>
      </c>
      <c r="E22" s="34">
        <v>0</v>
      </c>
      <c r="F22" s="43">
        <v>0</v>
      </c>
      <c r="G22" s="34">
        <v>0</v>
      </c>
      <c r="H22" s="35">
        <v>34</v>
      </c>
      <c r="I22" s="34">
        <v>14.847200000000001</v>
      </c>
      <c r="J22" s="35">
        <v>86</v>
      </c>
      <c r="K22" s="34">
        <v>37.554600000000001</v>
      </c>
      <c r="L22" s="35">
        <v>100</v>
      </c>
      <c r="M22" s="34">
        <v>43.668100000000003</v>
      </c>
      <c r="N22" s="35">
        <v>0</v>
      </c>
      <c r="O22" s="34">
        <v>0</v>
      </c>
      <c r="P22" s="46">
        <v>9</v>
      </c>
      <c r="Q22" s="36">
        <v>3.9300999999999999</v>
      </c>
      <c r="R22" s="33">
        <v>29</v>
      </c>
      <c r="S22" s="36">
        <v>12.6638</v>
      </c>
      <c r="T22" s="44">
        <v>2</v>
      </c>
      <c r="U22" s="36">
        <v>0.87339999999999995</v>
      </c>
      <c r="V22" s="33">
        <v>9</v>
      </c>
      <c r="W22" s="37">
        <v>3.9300999999999999</v>
      </c>
      <c r="X22" s="38">
        <v>1886</v>
      </c>
      <c r="Y22" s="39">
        <v>100</v>
      </c>
      <c r="AD22" s="33">
        <v>1</v>
      </c>
      <c r="AE22" s="43">
        <v>1</v>
      </c>
      <c r="AF22" s="35">
        <v>14</v>
      </c>
      <c r="AG22" s="35">
        <v>4</v>
      </c>
      <c r="AH22" s="35">
        <v>92</v>
      </c>
      <c r="AI22" s="35">
        <v>0</v>
      </c>
      <c r="AJ22" s="46">
        <v>7</v>
      </c>
      <c r="AL22" s="32">
        <v>119</v>
      </c>
    </row>
    <row r="23" spans="1:38" s="30" customFormat="1" ht="15" customHeight="1" x14ac:dyDescent="0.25">
      <c r="A23" s="19" t="s">
        <v>18</v>
      </c>
      <c r="B23" s="40" t="s">
        <v>34</v>
      </c>
      <c r="C23" s="20">
        <v>131</v>
      </c>
      <c r="D23" s="21">
        <v>0</v>
      </c>
      <c r="E23" s="22">
        <v>0</v>
      </c>
      <c r="F23" s="41">
        <v>1</v>
      </c>
      <c r="G23" s="22">
        <v>0.76339999999999997</v>
      </c>
      <c r="H23" s="23">
        <v>15</v>
      </c>
      <c r="I23" s="22">
        <v>11.4504</v>
      </c>
      <c r="J23" s="41">
        <v>12</v>
      </c>
      <c r="K23" s="22">
        <v>9.1602999999999994</v>
      </c>
      <c r="L23" s="23">
        <v>100</v>
      </c>
      <c r="M23" s="22">
        <v>76.335899999999995</v>
      </c>
      <c r="N23" s="23">
        <v>1</v>
      </c>
      <c r="O23" s="22">
        <v>0.76339999999999997</v>
      </c>
      <c r="P23" s="45">
        <v>2</v>
      </c>
      <c r="Q23" s="25">
        <v>1.5266999999999999</v>
      </c>
      <c r="R23" s="21">
        <v>34</v>
      </c>
      <c r="S23" s="25">
        <v>25.9542</v>
      </c>
      <c r="T23" s="42">
        <v>2</v>
      </c>
      <c r="U23" s="25">
        <v>1.5266999999999999</v>
      </c>
      <c r="V23" s="21">
        <v>9</v>
      </c>
      <c r="W23" s="27">
        <v>6.8701999999999996</v>
      </c>
      <c r="X23" s="28">
        <v>1343</v>
      </c>
      <c r="Y23" s="29">
        <v>100</v>
      </c>
      <c r="AD23" s="21">
        <v>0</v>
      </c>
      <c r="AE23" s="41">
        <v>1</v>
      </c>
      <c r="AF23" s="23">
        <v>5</v>
      </c>
      <c r="AG23" s="41">
        <v>45</v>
      </c>
      <c r="AH23" s="23">
        <v>74</v>
      </c>
      <c r="AI23" s="23">
        <v>0</v>
      </c>
      <c r="AJ23" s="45">
        <v>12</v>
      </c>
      <c r="AL23" s="20">
        <v>137</v>
      </c>
    </row>
    <row r="24" spans="1:38" s="30" customFormat="1" ht="15" customHeight="1" x14ac:dyDescent="0.25">
      <c r="A24" s="19" t="s">
        <v>18</v>
      </c>
      <c r="B24" s="31" t="s">
        <v>35</v>
      </c>
      <c r="C24" s="32">
        <v>119</v>
      </c>
      <c r="D24" s="33">
        <v>1</v>
      </c>
      <c r="E24" s="34">
        <v>0.84030000000000005</v>
      </c>
      <c r="F24" s="43">
        <v>1</v>
      </c>
      <c r="G24" s="34">
        <v>0.84030000000000005</v>
      </c>
      <c r="H24" s="35">
        <v>14</v>
      </c>
      <c r="I24" s="34">
        <v>11.764699999999999</v>
      </c>
      <c r="J24" s="35">
        <v>4</v>
      </c>
      <c r="K24" s="34">
        <v>3.3613</v>
      </c>
      <c r="L24" s="35">
        <v>92</v>
      </c>
      <c r="M24" s="34">
        <v>77.310900000000004</v>
      </c>
      <c r="N24" s="35">
        <v>0</v>
      </c>
      <c r="O24" s="34">
        <v>0</v>
      </c>
      <c r="P24" s="46">
        <v>7</v>
      </c>
      <c r="Q24" s="36">
        <v>5.8823999999999996</v>
      </c>
      <c r="R24" s="33">
        <v>33</v>
      </c>
      <c r="S24" s="36">
        <v>27.731100000000001</v>
      </c>
      <c r="T24" s="44">
        <v>1</v>
      </c>
      <c r="U24" s="36">
        <v>0.84030000000000005</v>
      </c>
      <c r="V24" s="33">
        <v>4</v>
      </c>
      <c r="W24" s="37">
        <v>3.3613</v>
      </c>
      <c r="X24" s="38">
        <v>1350</v>
      </c>
      <c r="Y24" s="39">
        <v>100</v>
      </c>
      <c r="AD24" s="33">
        <v>1</v>
      </c>
      <c r="AE24" s="43">
        <v>0</v>
      </c>
      <c r="AF24" s="35">
        <v>4</v>
      </c>
      <c r="AG24" s="35">
        <v>22</v>
      </c>
      <c r="AH24" s="35">
        <v>9</v>
      </c>
      <c r="AI24" s="35">
        <v>0</v>
      </c>
      <c r="AJ24" s="46">
        <v>1</v>
      </c>
      <c r="AL24" s="32">
        <v>37</v>
      </c>
    </row>
    <row r="25" spans="1:38" s="30" customFormat="1" ht="15" customHeight="1" x14ac:dyDescent="0.25">
      <c r="A25" s="19" t="s">
        <v>18</v>
      </c>
      <c r="B25" s="40" t="s">
        <v>36</v>
      </c>
      <c r="C25" s="20">
        <v>137</v>
      </c>
      <c r="D25" s="21">
        <v>0</v>
      </c>
      <c r="E25" s="22">
        <v>0</v>
      </c>
      <c r="F25" s="41">
        <v>1</v>
      </c>
      <c r="G25" s="22">
        <v>0.72989999999999999</v>
      </c>
      <c r="H25" s="23">
        <v>5</v>
      </c>
      <c r="I25" s="22">
        <v>3.6496</v>
      </c>
      <c r="J25" s="41">
        <v>45</v>
      </c>
      <c r="K25" s="22">
        <v>32.846699999999998</v>
      </c>
      <c r="L25" s="23">
        <v>74</v>
      </c>
      <c r="M25" s="22">
        <v>54.014600000000002</v>
      </c>
      <c r="N25" s="23">
        <v>0</v>
      </c>
      <c r="O25" s="22">
        <v>0</v>
      </c>
      <c r="P25" s="45">
        <v>12</v>
      </c>
      <c r="Q25" s="25">
        <v>8.7591000000000001</v>
      </c>
      <c r="R25" s="21">
        <v>18</v>
      </c>
      <c r="S25" s="25">
        <v>13.1387</v>
      </c>
      <c r="T25" s="42">
        <v>4</v>
      </c>
      <c r="U25" s="25">
        <v>2.9197000000000002</v>
      </c>
      <c r="V25" s="21">
        <v>3</v>
      </c>
      <c r="W25" s="27">
        <v>2.1898</v>
      </c>
      <c r="X25" s="28">
        <v>1401</v>
      </c>
      <c r="Y25" s="29">
        <v>100</v>
      </c>
      <c r="AD25" s="21">
        <v>0</v>
      </c>
      <c r="AE25" s="41">
        <v>0</v>
      </c>
      <c r="AF25" s="23">
        <v>1</v>
      </c>
      <c r="AG25" s="41">
        <v>4</v>
      </c>
      <c r="AH25" s="23">
        <v>55</v>
      </c>
      <c r="AI25" s="23">
        <v>0</v>
      </c>
      <c r="AJ25" s="45">
        <v>3</v>
      </c>
      <c r="AL25" s="20">
        <v>63</v>
      </c>
    </row>
    <row r="26" spans="1:38" s="30" customFormat="1" ht="15" customHeight="1" x14ac:dyDescent="0.25">
      <c r="A26" s="19" t="s">
        <v>18</v>
      </c>
      <c r="B26" s="31" t="s">
        <v>37</v>
      </c>
      <c r="C26" s="32">
        <v>37</v>
      </c>
      <c r="D26" s="33">
        <v>1</v>
      </c>
      <c r="E26" s="34">
        <v>2.7027000000000001</v>
      </c>
      <c r="F26" s="43">
        <v>0</v>
      </c>
      <c r="G26" s="34">
        <v>0</v>
      </c>
      <c r="H26" s="35">
        <v>4</v>
      </c>
      <c r="I26" s="34">
        <v>10.8108</v>
      </c>
      <c r="J26" s="35">
        <v>22</v>
      </c>
      <c r="K26" s="34">
        <v>59.459499999999998</v>
      </c>
      <c r="L26" s="35">
        <v>9</v>
      </c>
      <c r="M26" s="34">
        <v>24.324300000000001</v>
      </c>
      <c r="N26" s="35">
        <v>0</v>
      </c>
      <c r="O26" s="34">
        <v>0</v>
      </c>
      <c r="P26" s="46">
        <v>1</v>
      </c>
      <c r="Q26" s="36">
        <v>2.7027000000000001</v>
      </c>
      <c r="R26" s="33">
        <v>10</v>
      </c>
      <c r="S26" s="36">
        <v>27.027000000000001</v>
      </c>
      <c r="T26" s="44">
        <v>8</v>
      </c>
      <c r="U26" s="36">
        <v>21.621600000000001</v>
      </c>
      <c r="V26" s="33">
        <v>1</v>
      </c>
      <c r="W26" s="37">
        <v>2.7027000000000001</v>
      </c>
      <c r="X26" s="38">
        <v>1365</v>
      </c>
      <c r="Y26" s="39">
        <v>100</v>
      </c>
      <c r="AD26" s="33">
        <v>0</v>
      </c>
      <c r="AE26" s="43">
        <v>2</v>
      </c>
      <c r="AF26" s="35">
        <v>5</v>
      </c>
      <c r="AG26" s="35">
        <v>40</v>
      </c>
      <c r="AH26" s="35">
        <v>52</v>
      </c>
      <c r="AI26" s="35">
        <v>0</v>
      </c>
      <c r="AJ26" s="46">
        <v>5</v>
      </c>
      <c r="AL26" s="32">
        <v>104</v>
      </c>
    </row>
    <row r="27" spans="1:38" s="30" customFormat="1" ht="15" customHeight="1" x14ac:dyDescent="0.25">
      <c r="A27" s="19" t="s">
        <v>18</v>
      </c>
      <c r="B27" s="40" t="s">
        <v>38</v>
      </c>
      <c r="C27" s="20">
        <v>63</v>
      </c>
      <c r="D27" s="21">
        <v>0</v>
      </c>
      <c r="E27" s="22">
        <v>0</v>
      </c>
      <c r="F27" s="41">
        <v>0</v>
      </c>
      <c r="G27" s="22">
        <v>0</v>
      </c>
      <c r="H27" s="23">
        <v>1</v>
      </c>
      <c r="I27" s="22">
        <v>1.5872999999999999</v>
      </c>
      <c r="J27" s="41">
        <v>4</v>
      </c>
      <c r="K27" s="22">
        <v>6.3491999999999997</v>
      </c>
      <c r="L27" s="23">
        <v>55</v>
      </c>
      <c r="M27" s="22">
        <v>87.301599999999993</v>
      </c>
      <c r="N27" s="23">
        <v>0</v>
      </c>
      <c r="O27" s="22">
        <v>0</v>
      </c>
      <c r="P27" s="45">
        <v>3</v>
      </c>
      <c r="Q27" s="25">
        <v>4.7618999999999998</v>
      </c>
      <c r="R27" s="21">
        <v>19</v>
      </c>
      <c r="S27" s="25">
        <v>30.1587</v>
      </c>
      <c r="T27" s="42">
        <v>1</v>
      </c>
      <c r="U27" s="25">
        <v>1.5872999999999999</v>
      </c>
      <c r="V27" s="21">
        <v>0</v>
      </c>
      <c r="W27" s="27">
        <v>0</v>
      </c>
      <c r="X27" s="28">
        <v>579</v>
      </c>
      <c r="Y27" s="29">
        <v>100</v>
      </c>
      <c r="AD27" s="21">
        <v>2</v>
      </c>
      <c r="AE27" s="41">
        <v>2</v>
      </c>
      <c r="AF27" s="23">
        <v>30</v>
      </c>
      <c r="AG27" s="41">
        <v>30</v>
      </c>
      <c r="AH27" s="23">
        <v>86</v>
      </c>
      <c r="AI27" s="23">
        <v>0</v>
      </c>
      <c r="AJ27" s="45">
        <v>5</v>
      </c>
      <c r="AL27" s="20">
        <v>155</v>
      </c>
    </row>
    <row r="28" spans="1:38" s="30" customFormat="1" ht="15" customHeight="1" x14ac:dyDescent="0.25">
      <c r="A28" s="19" t="s">
        <v>18</v>
      </c>
      <c r="B28" s="31" t="s">
        <v>39</v>
      </c>
      <c r="C28" s="32">
        <v>104</v>
      </c>
      <c r="D28" s="33">
        <v>0</v>
      </c>
      <c r="E28" s="34">
        <v>0</v>
      </c>
      <c r="F28" s="43">
        <v>2</v>
      </c>
      <c r="G28" s="34">
        <v>1.9231</v>
      </c>
      <c r="H28" s="35">
        <v>5</v>
      </c>
      <c r="I28" s="34">
        <v>4.8076999999999996</v>
      </c>
      <c r="J28" s="35">
        <v>40</v>
      </c>
      <c r="K28" s="34">
        <v>38.461500000000001</v>
      </c>
      <c r="L28" s="35">
        <v>52</v>
      </c>
      <c r="M28" s="34">
        <v>50</v>
      </c>
      <c r="N28" s="35">
        <v>0</v>
      </c>
      <c r="O28" s="34">
        <v>0</v>
      </c>
      <c r="P28" s="46">
        <v>5</v>
      </c>
      <c r="Q28" s="36">
        <v>4.8076999999999996</v>
      </c>
      <c r="R28" s="33">
        <v>17</v>
      </c>
      <c r="S28" s="36">
        <v>16.3462</v>
      </c>
      <c r="T28" s="44">
        <v>4</v>
      </c>
      <c r="U28" s="36">
        <v>3.8462000000000001</v>
      </c>
      <c r="V28" s="33">
        <v>3</v>
      </c>
      <c r="W28" s="37">
        <v>2.8845999999999998</v>
      </c>
      <c r="X28" s="38">
        <v>1414</v>
      </c>
      <c r="Y28" s="39">
        <v>100</v>
      </c>
      <c r="AD28" s="33">
        <v>6</v>
      </c>
      <c r="AE28" s="43">
        <v>6</v>
      </c>
      <c r="AF28" s="35">
        <v>36</v>
      </c>
      <c r="AG28" s="35">
        <v>91</v>
      </c>
      <c r="AH28" s="35">
        <v>411</v>
      </c>
      <c r="AI28" s="35">
        <v>1</v>
      </c>
      <c r="AJ28" s="46">
        <v>27</v>
      </c>
      <c r="AL28" s="32">
        <v>578</v>
      </c>
    </row>
    <row r="29" spans="1:38" s="30" customFormat="1" ht="15" customHeight="1" x14ac:dyDescent="0.25">
      <c r="A29" s="19" t="s">
        <v>18</v>
      </c>
      <c r="B29" s="40" t="s">
        <v>40</v>
      </c>
      <c r="C29" s="20">
        <v>155</v>
      </c>
      <c r="D29" s="21">
        <v>2</v>
      </c>
      <c r="E29" s="22">
        <v>1.2903</v>
      </c>
      <c r="F29" s="41">
        <v>2</v>
      </c>
      <c r="G29" s="22">
        <v>1.2903</v>
      </c>
      <c r="H29" s="23">
        <v>30</v>
      </c>
      <c r="I29" s="22">
        <v>19.354800000000001</v>
      </c>
      <c r="J29" s="41">
        <v>30</v>
      </c>
      <c r="K29" s="22">
        <v>19.354800000000001</v>
      </c>
      <c r="L29" s="23">
        <v>86</v>
      </c>
      <c r="M29" s="22">
        <v>55.483899999999998</v>
      </c>
      <c r="N29" s="23">
        <v>0</v>
      </c>
      <c r="O29" s="22">
        <v>0</v>
      </c>
      <c r="P29" s="45">
        <v>5</v>
      </c>
      <c r="Q29" s="25">
        <v>3.2258</v>
      </c>
      <c r="R29" s="21">
        <v>44</v>
      </c>
      <c r="S29" s="25">
        <v>28.3871</v>
      </c>
      <c r="T29" s="42">
        <v>10</v>
      </c>
      <c r="U29" s="25">
        <v>6.4516</v>
      </c>
      <c r="V29" s="21">
        <v>18</v>
      </c>
      <c r="W29" s="27">
        <v>11.6129</v>
      </c>
      <c r="X29" s="28">
        <v>1870</v>
      </c>
      <c r="Y29" s="29">
        <v>99.037000000000006</v>
      </c>
      <c r="AD29" s="21">
        <v>44</v>
      </c>
      <c r="AE29" s="41">
        <v>14</v>
      </c>
      <c r="AF29" s="23">
        <v>56</v>
      </c>
      <c r="AG29" s="41">
        <v>151</v>
      </c>
      <c r="AH29" s="23">
        <v>255</v>
      </c>
      <c r="AI29" s="23">
        <v>0</v>
      </c>
      <c r="AJ29" s="45">
        <v>24</v>
      </c>
      <c r="AL29" s="20">
        <v>544</v>
      </c>
    </row>
    <row r="30" spans="1:38" s="30" customFormat="1" ht="15" customHeight="1" x14ac:dyDescent="0.25">
      <c r="A30" s="19" t="s">
        <v>18</v>
      </c>
      <c r="B30" s="31" t="s">
        <v>41</v>
      </c>
      <c r="C30" s="32">
        <v>578</v>
      </c>
      <c r="D30" s="33">
        <v>6</v>
      </c>
      <c r="E30" s="34">
        <v>1.0381</v>
      </c>
      <c r="F30" s="43">
        <v>6</v>
      </c>
      <c r="G30" s="34">
        <v>1.0381</v>
      </c>
      <c r="H30" s="35">
        <v>36</v>
      </c>
      <c r="I30" s="34">
        <v>6.2283999999999997</v>
      </c>
      <c r="J30" s="35">
        <v>91</v>
      </c>
      <c r="K30" s="34">
        <v>15.7439</v>
      </c>
      <c r="L30" s="35">
        <v>411</v>
      </c>
      <c r="M30" s="34">
        <v>71.107299999999995</v>
      </c>
      <c r="N30" s="35">
        <v>1</v>
      </c>
      <c r="O30" s="34">
        <v>0.17299999999999999</v>
      </c>
      <c r="P30" s="46">
        <v>27</v>
      </c>
      <c r="Q30" s="36">
        <v>4.6712999999999996</v>
      </c>
      <c r="R30" s="33">
        <v>123</v>
      </c>
      <c r="S30" s="36">
        <v>21.2803</v>
      </c>
      <c r="T30" s="44">
        <v>19</v>
      </c>
      <c r="U30" s="36">
        <v>3.2871999999999999</v>
      </c>
      <c r="V30" s="33">
        <v>26</v>
      </c>
      <c r="W30" s="37">
        <v>4.4983000000000004</v>
      </c>
      <c r="X30" s="38">
        <v>3559</v>
      </c>
      <c r="Y30" s="39">
        <v>100</v>
      </c>
      <c r="AD30" s="33">
        <v>0</v>
      </c>
      <c r="AE30" s="43">
        <v>1</v>
      </c>
      <c r="AF30" s="35">
        <v>0</v>
      </c>
      <c r="AG30" s="35">
        <v>39</v>
      </c>
      <c r="AH30" s="35">
        <v>32</v>
      </c>
      <c r="AI30" s="35">
        <v>0</v>
      </c>
      <c r="AJ30" s="46">
        <v>0</v>
      </c>
      <c r="AL30" s="32">
        <v>72</v>
      </c>
    </row>
    <row r="31" spans="1:38" s="30" customFormat="1" ht="15" customHeight="1" x14ac:dyDescent="0.25">
      <c r="A31" s="19" t="s">
        <v>18</v>
      </c>
      <c r="B31" s="40" t="s">
        <v>42</v>
      </c>
      <c r="C31" s="20">
        <v>544</v>
      </c>
      <c r="D31" s="21">
        <v>44</v>
      </c>
      <c r="E31" s="22">
        <v>8.0882000000000005</v>
      </c>
      <c r="F31" s="41">
        <v>14</v>
      </c>
      <c r="G31" s="22">
        <v>2.5735000000000001</v>
      </c>
      <c r="H31" s="23">
        <v>56</v>
      </c>
      <c r="I31" s="22">
        <v>10.2941</v>
      </c>
      <c r="J31" s="41">
        <v>151</v>
      </c>
      <c r="K31" s="22">
        <v>27.757400000000001</v>
      </c>
      <c r="L31" s="23">
        <v>255</v>
      </c>
      <c r="M31" s="22">
        <v>46.875</v>
      </c>
      <c r="N31" s="23">
        <v>0</v>
      </c>
      <c r="O31" s="22">
        <v>0</v>
      </c>
      <c r="P31" s="45">
        <v>24</v>
      </c>
      <c r="Q31" s="25">
        <v>4.4118000000000004</v>
      </c>
      <c r="R31" s="21">
        <v>141</v>
      </c>
      <c r="S31" s="25">
        <v>25.9191</v>
      </c>
      <c r="T31" s="42">
        <v>10</v>
      </c>
      <c r="U31" s="25">
        <v>1.8382000000000001</v>
      </c>
      <c r="V31" s="21">
        <v>49</v>
      </c>
      <c r="W31" s="27">
        <v>9.0074000000000005</v>
      </c>
      <c r="X31" s="28">
        <v>2232</v>
      </c>
      <c r="Y31" s="29">
        <v>100</v>
      </c>
      <c r="AD31" s="21">
        <v>1</v>
      </c>
      <c r="AE31" s="41">
        <v>2</v>
      </c>
      <c r="AF31" s="23">
        <v>19</v>
      </c>
      <c r="AG31" s="41">
        <v>180</v>
      </c>
      <c r="AH31" s="23">
        <v>254</v>
      </c>
      <c r="AI31" s="23">
        <v>1</v>
      </c>
      <c r="AJ31" s="45">
        <v>16</v>
      </c>
      <c r="AL31" s="20">
        <v>473</v>
      </c>
    </row>
    <row r="32" spans="1:38" s="30" customFormat="1" ht="15" customHeight="1" x14ac:dyDescent="0.25">
      <c r="A32" s="19" t="s">
        <v>18</v>
      </c>
      <c r="B32" s="31" t="s">
        <v>43</v>
      </c>
      <c r="C32" s="32">
        <v>72</v>
      </c>
      <c r="D32" s="33">
        <v>0</v>
      </c>
      <c r="E32" s="34">
        <v>0</v>
      </c>
      <c r="F32" s="43">
        <v>1</v>
      </c>
      <c r="G32" s="34">
        <v>1.3889</v>
      </c>
      <c r="H32" s="35">
        <v>0</v>
      </c>
      <c r="I32" s="34">
        <v>0</v>
      </c>
      <c r="J32" s="35">
        <v>39</v>
      </c>
      <c r="K32" s="34">
        <v>54.166699999999999</v>
      </c>
      <c r="L32" s="35">
        <v>32</v>
      </c>
      <c r="M32" s="34">
        <v>44.444400000000002</v>
      </c>
      <c r="N32" s="35">
        <v>0</v>
      </c>
      <c r="O32" s="34">
        <v>0</v>
      </c>
      <c r="P32" s="46">
        <v>0</v>
      </c>
      <c r="Q32" s="36">
        <v>0</v>
      </c>
      <c r="R32" s="33">
        <v>22</v>
      </c>
      <c r="S32" s="36">
        <v>30.555599999999998</v>
      </c>
      <c r="T32" s="44">
        <v>0</v>
      </c>
      <c r="U32" s="36">
        <v>0</v>
      </c>
      <c r="V32" s="33">
        <v>0</v>
      </c>
      <c r="W32" s="37">
        <v>0</v>
      </c>
      <c r="X32" s="38">
        <v>960</v>
      </c>
      <c r="Y32" s="39">
        <v>100</v>
      </c>
      <c r="AD32" s="33">
        <v>8</v>
      </c>
      <c r="AE32" s="43">
        <v>1</v>
      </c>
      <c r="AF32" s="35">
        <v>2</v>
      </c>
      <c r="AG32" s="35">
        <v>4</v>
      </c>
      <c r="AH32" s="35">
        <v>58</v>
      </c>
      <c r="AI32" s="35">
        <v>0</v>
      </c>
      <c r="AJ32" s="46">
        <v>2</v>
      </c>
      <c r="AL32" s="32">
        <v>75</v>
      </c>
    </row>
    <row r="33" spans="1:38" s="30" customFormat="1" ht="15" customHeight="1" x14ac:dyDescent="0.25">
      <c r="A33" s="19" t="s">
        <v>18</v>
      </c>
      <c r="B33" s="40" t="s">
        <v>44</v>
      </c>
      <c r="C33" s="20">
        <v>473</v>
      </c>
      <c r="D33" s="21">
        <v>1</v>
      </c>
      <c r="E33" s="22">
        <v>0.2114</v>
      </c>
      <c r="F33" s="41">
        <v>2</v>
      </c>
      <c r="G33" s="22">
        <v>0.42280000000000001</v>
      </c>
      <c r="H33" s="23">
        <v>19</v>
      </c>
      <c r="I33" s="22">
        <v>4.0168999999999997</v>
      </c>
      <c r="J33" s="41">
        <v>180</v>
      </c>
      <c r="K33" s="22">
        <v>38.055</v>
      </c>
      <c r="L33" s="23">
        <v>254</v>
      </c>
      <c r="M33" s="22">
        <v>53.699800000000003</v>
      </c>
      <c r="N33" s="23">
        <v>1</v>
      </c>
      <c r="O33" s="22">
        <v>0.2114</v>
      </c>
      <c r="P33" s="45">
        <v>16</v>
      </c>
      <c r="Q33" s="25">
        <v>3.3826999999999998</v>
      </c>
      <c r="R33" s="21">
        <v>100</v>
      </c>
      <c r="S33" s="25">
        <v>21.1416</v>
      </c>
      <c r="T33" s="42">
        <v>11</v>
      </c>
      <c r="U33" s="25">
        <v>2.3256000000000001</v>
      </c>
      <c r="V33" s="21">
        <v>10</v>
      </c>
      <c r="W33" s="27">
        <v>2.1141999999999999</v>
      </c>
      <c r="X33" s="28">
        <v>2381</v>
      </c>
      <c r="Y33" s="29">
        <v>100</v>
      </c>
      <c r="AD33" s="21">
        <v>2</v>
      </c>
      <c r="AE33" s="41">
        <v>0</v>
      </c>
      <c r="AF33" s="23">
        <v>28</v>
      </c>
      <c r="AG33" s="41">
        <v>33</v>
      </c>
      <c r="AH33" s="23">
        <v>86</v>
      </c>
      <c r="AI33" s="23">
        <v>0</v>
      </c>
      <c r="AJ33" s="45">
        <v>12</v>
      </c>
      <c r="AL33" s="20">
        <v>161</v>
      </c>
    </row>
    <row r="34" spans="1:38" s="30" customFormat="1" ht="15" customHeight="1" x14ac:dyDescent="0.25">
      <c r="A34" s="19" t="s">
        <v>18</v>
      </c>
      <c r="B34" s="31" t="s">
        <v>45</v>
      </c>
      <c r="C34" s="32">
        <v>75</v>
      </c>
      <c r="D34" s="33">
        <v>8</v>
      </c>
      <c r="E34" s="34">
        <v>10.666700000000001</v>
      </c>
      <c r="F34" s="43">
        <v>1</v>
      </c>
      <c r="G34" s="34">
        <v>1.3332999999999999</v>
      </c>
      <c r="H34" s="35">
        <v>2</v>
      </c>
      <c r="I34" s="34">
        <v>2.6667000000000001</v>
      </c>
      <c r="J34" s="35">
        <v>4</v>
      </c>
      <c r="K34" s="34">
        <v>5.3333000000000004</v>
      </c>
      <c r="L34" s="35">
        <v>58</v>
      </c>
      <c r="M34" s="34">
        <v>77.333299999999994</v>
      </c>
      <c r="N34" s="35">
        <v>0</v>
      </c>
      <c r="O34" s="34">
        <v>0</v>
      </c>
      <c r="P34" s="46">
        <v>2</v>
      </c>
      <c r="Q34" s="36">
        <v>2.6667000000000001</v>
      </c>
      <c r="R34" s="33">
        <v>10</v>
      </c>
      <c r="S34" s="36">
        <v>13.333299999999999</v>
      </c>
      <c r="T34" s="44">
        <v>1</v>
      </c>
      <c r="U34" s="36">
        <v>1.3332999999999999</v>
      </c>
      <c r="V34" s="33">
        <v>0</v>
      </c>
      <c r="W34" s="37">
        <v>0</v>
      </c>
      <c r="X34" s="38">
        <v>823</v>
      </c>
      <c r="Y34" s="39">
        <v>96.233000000000004</v>
      </c>
      <c r="AD34" s="33">
        <v>2</v>
      </c>
      <c r="AE34" s="43">
        <v>0</v>
      </c>
      <c r="AF34" s="35">
        <v>9</v>
      </c>
      <c r="AG34" s="35">
        <v>1</v>
      </c>
      <c r="AH34" s="35">
        <v>12</v>
      </c>
      <c r="AI34" s="35">
        <v>0</v>
      </c>
      <c r="AJ34" s="46">
        <v>0</v>
      </c>
      <c r="AL34" s="32">
        <v>24</v>
      </c>
    </row>
    <row r="35" spans="1:38" s="30" customFormat="1" ht="15" customHeight="1" x14ac:dyDescent="0.25">
      <c r="A35" s="19" t="s">
        <v>18</v>
      </c>
      <c r="B35" s="40" t="s">
        <v>46</v>
      </c>
      <c r="C35" s="20">
        <v>161</v>
      </c>
      <c r="D35" s="21">
        <v>2</v>
      </c>
      <c r="E35" s="22">
        <v>1.2422</v>
      </c>
      <c r="F35" s="41">
        <v>0</v>
      </c>
      <c r="G35" s="22">
        <v>0</v>
      </c>
      <c r="H35" s="23">
        <v>28</v>
      </c>
      <c r="I35" s="22">
        <v>17.391300000000001</v>
      </c>
      <c r="J35" s="41">
        <v>33</v>
      </c>
      <c r="K35" s="22">
        <v>20.4969</v>
      </c>
      <c r="L35" s="23">
        <v>86</v>
      </c>
      <c r="M35" s="22">
        <v>53.4161</v>
      </c>
      <c r="N35" s="23">
        <v>0</v>
      </c>
      <c r="O35" s="22">
        <v>0</v>
      </c>
      <c r="P35" s="45">
        <v>12</v>
      </c>
      <c r="Q35" s="25">
        <v>7.4534000000000002</v>
      </c>
      <c r="R35" s="21">
        <v>44</v>
      </c>
      <c r="S35" s="25">
        <v>27.3292</v>
      </c>
      <c r="T35" s="42">
        <v>3</v>
      </c>
      <c r="U35" s="25">
        <v>1.8633999999999999</v>
      </c>
      <c r="V35" s="21">
        <v>0</v>
      </c>
      <c r="W35" s="27">
        <v>0</v>
      </c>
      <c r="X35" s="28">
        <v>1055</v>
      </c>
      <c r="Y35" s="29">
        <v>100</v>
      </c>
      <c r="AD35" s="21">
        <v>1</v>
      </c>
      <c r="AE35" s="41">
        <v>2</v>
      </c>
      <c r="AF35" s="23">
        <v>2</v>
      </c>
      <c r="AG35" s="41">
        <v>5</v>
      </c>
      <c r="AH35" s="23">
        <v>92</v>
      </c>
      <c r="AI35" s="23">
        <v>1</v>
      </c>
      <c r="AJ35" s="45">
        <v>3</v>
      </c>
      <c r="AL35" s="20">
        <v>106</v>
      </c>
    </row>
    <row r="36" spans="1:38" s="30" customFormat="1" ht="15" customHeight="1" x14ac:dyDescent="0.25">
      <c r="A36" s="19" t="s">
        <v>18</v>
      </c>
      <c r="B36" s="31" t="s">
        <v>47</v>
      </c>
      <c r="C36" s="32">
        <v>24</v>
      </c>
      <c r="D36" s="33">
        <v>2</v>
      </c>
      <c r="E36" s="34">
        <v>8.3332999999999995</v>
      </c>
      <c r="F36" s="43">
        <v>0</v>
      </c>
      <c r="G36" s="34">
        <v>0</v>
      </c>
      <c r="H36" s="35">
        <v>9</v>
      </c>
      <c r="I36" s="34">
        <v>37.5</v>
      </c>
      <c r="J36" s="35">
        <v>1</v>
      </c>
      <c r="K36" s="34">
        <v>4.1666999999999996</v>
      </c>
      <c r="L36" s="35">
        <v>12</v>
      </c>
      <c r="M36" s="34">
        <v>50</v>
      </c>
      <c r="N36" s="35">
        <v>0</v>
      </c>
      <c r="O36" s="34">
        <v>0</v>
      </c>
      <c r="P36" s="46">
        <v>0</v>
      </c>
      <c r="Q36" s="36">
        <v>0</v>
      </c>
      <c r="R36" s="33">
        <v>4</v>
      </c>
      <c r="S36" s="36">
        <v>16.666699999999999</v>
      </c>
      <c r="T36" s="44">
        <v>2</v>
      </c>
      <c r="U36" s="36">
        <v>8.3332999999999995</v>
      </c>
      <c r="V36" s="33">
        <v>7</v>
      </c>
      <c r="W36" s="37">
        <v>29.166699999999999</v>
      </c>
      <c r="X36" s="38">
        <v>704</v>
      </c>
      <c r="Y36" s="39">
        <v>100</v>
      </c>
      <c r="AD36" s="33">
        <v>1</v>
      </c>
      <c r="AE36" s="43">
        <v>39</v>
      </c>
      <c r="AF36" s="35">
        <v>247</v>
      </c>
      <c r="AG36" s="35">
        <v>255</v>
      </c>
      <c r="AH36" s="35">
        <v>557</v>
      </c>
      <c r="AI36" s="35">
        <v>0</v>
      </c>
      <c r="AJ36" s="46">
        <v>33</v>
      </c>
      <c r="AL36" s="32">
        <v>1132</v>
      </c>
    </row>
    <row r="37" spans="1:38" s="30" customFormat="1" ht="15" customHeight="1" x14ac:dyDescent="0.25">
      <c r="A37" s="19" t="s">
        <v>18</v>
      </c>
      <c r="B37" s="40" t="s">
        <v>48</v>
      </c>
      <c r="C37" s="20">
        <v>106</v>
      </c>
      <c r="D37" s="21">
        <v>1</v>
      </c>
      <c r="E37" s="22">
        <v>0.94340000000000002</v>
      </c>
      <c r="F37" s="41">
        <v>2</v>
      </c>
      <c r="G37" s="22">
        <v>1.8868</v>
      </c>
      <c r="H37" s="23">
        <v>2</v>
      </c>
      <c r="I37" s="22">
        <v>1.8868</v>
      </c>
      <c r="J37" s="41">
        <v>5</v>
      </c>
      <c r="K37" s="22">
        <v>4.7169999999999996</v>
      </c>
      <c r="L37" s="23">
        <v>92</v>
      </c>
      <c r="M37" s="22">
        <v>86.792500000000004</v>
      </c>
      <c r="N37" s="23">
        <v>1</v>
      </c>
      <c r="O37" s="22">
        <v>0.94340000000000002</v>
      </c>
      <c r="P37" s="45">
        <v>3</v>
      </c>
      <c r="Q37" s="25">
        <v>2.8302</v>
      </c>
      <c r="R37" s="21">
        <v>19</v>
      </c>
      <c r="S37" s="25">
        <v>17.924499999999998</v>
      </c>
      <c r="T37" s="42">
        <v>9</v>
      </c>
      <c r="U37" s="25">
        <v>8.4906000000000006</v>
      </c>
      <c r="V37" s="21">
        <v>0</v>
      </c>
      <c r="W37" s="27">
        <v>0</v>
      </c>
      <c r="X37" s="28">
        <v>491</v>
      </c>
      <c r="Y37" s="29">
        <v>100</v>
      </c>
      <c r="AD37" s="21">
        <v>4</v>
      </c>
      <c r="AE37" s="41">
        <v>0</v>
      </c>
      <c r="AF37" s="23">
        <v>13</v>
      </c>
      <c r="AG37" s="41">
        <v>0</v>
      </c>
      <c r="AH37" s="23">
        <v>8</v>
      </c>
      <c r="AI37" s="23">
        <v>0</v>
      </c>
      <c r="AJ37" s="45">
        <v>0</v>
      </c>
      <c r="AL37" s="20">
        <v>25</v>
      </c>
    </row>
    <row r="38" spans="1:38" s="30" customFormat="1" ht="15" customHeight="1" x14ac:dyDescent="0.25">
      <c r="A38" s="19" t="s">
        <v>18</v>
      </c>
      <c r="B38" s="31" t="s">
        <v>49</v>
      </c>
      <c r="C38" s="32">
        <v>1132</v>
      </c>
      <c r="D38" s="33">
        <v>1</v>
      </c>
      <c r="E38" s="34">
        <v>8.8300000000000003E-2</v>
      </c>
      <c r="F38" s="43">
        <v>39</v>
      </c>
      <c r="G38" s="34">
        <v>3.4451999999999998</v>
      </c>
      <c r="H38" s="35">
        <v>247</v>
      </c>
      <c r="I38" s="34">
        <v>21.819800000000001</v>
      </c>
      <c r="J38" s="35">
        <v>255</v>
      </c>
      <c r="K38" s="34">
        <v>22.526499999999999</v>
      </c>
      <c r="L38" s="35">
        <v>557</v>
      </c>
      <c r="M38" s="34">
        <v>49.204900000000002</v>
      </c>
      <c r="N38" s="35">
        <v>0</v>
      </c>
      <c r="O38" s="34">
        <v>0</v>
      </c>
      <c r="P38" s="46">
        <v>33</v>
      </c>
      <c r="Q38" s="36">
        <v>2.9152</v>
      </c>
      <c r="R38" s="33">
        <v>267</v>
      </c>
      <c r="S38" s="36">
        <v>23.586600000000001</v>
      </c>
      <c r="T38" s="44">
        <v>36</v>
      </c>
      <c r="U38" s="36">
        <v>3.1802000000000001</v>
      </c>
      <c r="V38" s="33">
        <v>13</v>
      </c>
      <c r="W38" s="37">
        <v>1.1484000000000001</v>
      </c>
      <c r="X38" s="38">
        <v>2561</v>
      </c>
      <c r="Y38" s="39">
        <v>100</v>
      </c>
      <c r="AD38" s="33">
        <v>2</v>
      </c>
      <c r="AE38" s="43">
        <v>13</v>
      </c>
      <c r="AF38" s="35">
        <v>45</v>
      </c>
      <c r="AG38" s="35">
        <v>131</v>
      </c>
      <c r="AH38" s="35">
        <v>471</v>
      </c>
      <c r="AI38" s="35">
        <v>0</v>
      </c>
      <c r="AJ38" s="46">
        <v>10</v>
      </c>
      <c r="AL38" s="32">
        <v>672</v>
      </c>
    </row>
    <row r="39" spans="1:38" s="30" customFormat="1" ht="15" customHeight="1" x14ac:dyDescent="0.25">
      <c r="A39" s="19" t="s">
        <v>18</v>
      </c>
      <c r="B39" s="40" t="s">
        <v>50</v>
      </c>
      <c r="C39" s="20">
        <v>25</v>
      </c>
      <c r="D39" s="21">
        <v>4</v>
      </c>
      <c r="E39" s="22">
        <v>16</v>
      </c>
      <c r="F39" s="41">
        <v>0</v>
      </c>
      <c r="G39" s="22">
        <v>0</v>
      </c>
      <c r="H39" s="23">
        <v>13</v>
      </c>
      <c r="I39" s="22">
        <v>52</v>
      </c>
      <c r="J39" s="41">
        <v>0</v>
      </c>
      <c r="K39" s="22">
        <v>0</v>
      </c>
      <c r="L39" s="23">
        <v>8</v>
      </c>
      <c r="M39" s="22">
        <v>32</v>
      </c>
      <c r="N39" s="23">
        <v>0</v>
      </c>
      <c r="O39" s="22">
        <v>0</v>
      </c>
      <c r="P39" s="45">
        <v>0</v>
      </c>
      <c r="Q39" s="25">
        <v>0</v>
      </c>
      <c r="R39" s="21">
        <v>8</v>
      </c>
      <c r="S39" s="25">
        <v>32</v>
      </c>
      <c r="T39" s="42">
        <v>0</v>
      </c>
      <c r="U39" s="25">
        <v>0</v>
      </c>
      <c r="V39" s="21">
        <v>4</v>
      </c>
      <c r="W39" s="27">
        <v>16</v>
      </c>
      <c r="X39" s="28">
        <v>866</v>
      </c>
      <c r="Y39" s="29">
        <v>100</v>
      </c>
      <c r="AD39" s="21">
        <v>0</v>
      </c>
      <c r="AE39" s="41">
        <v>1</v>
      </c>
      <c r="AF39" s="23">
        <v>6</v>
      </c>
      <c r="AG39" s="41">
        <v>31</v>
      </c>
      <c r="AH39" s="23">
        <v>14</v>
      </c>
      <c r="AI39" s="23">
        <v>0</v>
      </c>
      <c r="AJ39" s="45">
        <v>6</v>
      </c>
      <c r="AL39" s="20">
        <v>58</v>
      </c>
    </row>
    <row r="40" spans="1:38" s="30" customFormat="1" ht="15" customHeight="1" x14ac:dyDescent="0.25">
      <c r="A40" s="19" t="s">
        <v>18</v>
      </c>
      <c r="B40" s="31" t="s">
        <v>51</v>
      </c>
      <c r="C40" s="32">
        <v>672</v>
      </c>
      <c r="D40" s="33">
        <v>2</v>
      </c>
      <c r="E40" s="34">
        <v>0.29759999999999998</v>
      </c>
      <c r="F40" s="43">
        <v>13</v>
      </c>
      <c r="G40" s="34">
        <v>1.9345000000000001</v>
      </c>
      <c r="H40" s="35">
        <v>45</v>
      </c>
      <c r="I40" s="34">
        <v>6.6963999999999997</v>
      </c>
      <c r="J40" s="35">
        <v>131</v>
      </c>
      <c r="K40" s="34">
        <v>19.494</v>
      </c>
      <c r="L40" s="35">
        <v>471</v>
      </c>
      <c r="M40" s="34">
        <v>70.089299999999994</v>
      </c>
      <c r="N40" s="35">
        <v>0</v>
      </c>
      <c r="O40" s="34">
        <v>0</v>
      </c>
      <c r="P40" s="46">
        <v>10</v>
      </c>
      <c r="Q40" s="36">
        <v>1.4881</v>
      </c>
      <c r="R40" s="33">
        <v>210</v>
      </c>
      <c r="S40" s="36">
        <v>31.25</v>
      </c>
      <c r="T40" s="44">
        <v>21</v>
      </c>
      <c r="U40" s="36">
        <v>3.125</v>
      </c>
      <c r="V40" s="33">
        <v>6</v>
      </c>
      <c r="W40" s="37">
        <v>0.89290000000000003</v>
      </c>
      <c r="X40" s="38">
        <v>4873</v>
      </c>
      <c r="Y40" s="39">
        <v>100</v>
      </c>
      <c r="AD40" s="33">
        <v>4</v>
      </c>
      <c r="AE40" s="43">
        <v>0</v>
      </c>
      <c r="AF40" s="35">
        <v>3</v>
      </c>
      <c r="AG40" s="35">
        <v>2</v>
      </c>
      <c r="AH40" s="35">
        <v>17</v>
      </c>
      <c r="AI40" s="35">
        <v>0</v>
      </c>
      <c r="AJ40" s="46">
        <v>0</v>
      </c>
      <c r="AL40" s="32">
        <v>26</v>
      </c>
    </row>
    <row r="41" spans="1:38" s="30" customFormat="1" ht="15" customHeight="1" x14ac:dyDescent="0.25">
      <c r="A41" s="19" t="s">
        <v>18</v>
      </c>
      <c r="B41" s="40" t="s">
        <v>52</v>
      </c>
      <c r="C41" s="20">
        <v>58</v>
      </c>
      <c r="D41" s="21">
        <v>0</v>
      </c>
      <c r="E41" s="22">
        <v>0</v>
      </c>
      <c r="F41" s="41">
        <v>1</v>
      </c>
      <c r="G41" s="22">
        <v>1.7241</v>
      </c>
      <c r="H41" s="23">
        <v>6</v>
      </c>
      <c r="I41" s="22">
        <v>10.344799999999999</v>
      </c>
      <c r="J41" s="41">
        <v>31</v>
      </c>
      <c r="K41" s="22">
        <v>53.448300000000003</v>
      </c>
      <c r="L41" s="23">
        <v>14</v>
      </c>
      <c r="M41" s="22">
        <v>24.137899999999998</v>
      </c>
      <c r="N41" s="23">
        <v>0</v>
      </c>
      <c r="O41" s="22">
        <v>0</v>
      </c>
      <c r="P41" s="45">
        <v>6</v>
      </c>
      <c r="Q41" s="25">
        <v>10.344799999999999</v>
      </c>
      <c r="R41" s="21">
        <v>17</v>
      </c>
      <c r="S41" s="25">
        <v>29.310300000000002</v>
      </c>
      <c r="T41" s="42">
        <v>1</v>
      </c>
      <c r="U41" s="25">
        <v>1.7241</v>
      </c>
      <c r="V41" s="21">
        <v>2</v>
      </c>
      <c r="W41" s="27">
        <v>3.4483000000000001</v>
      </c>
      <c r="X41" s="28">
        <v>2661</v>
      </c>
      <c r="Y41" s="29">
        <v>100</v>
      </c>
      <c r="AD41" s="21">
        <v>0</v>
      </c>
      <c r="AE41" s="41">
        <v>0</v>
      </c>
      <c r="AF41" s="23">
        <v>3</v>
      </c>
      <c r="AG41" s="41">
        <v>56</v>
      </c>
      <c r="AH41" s="23">
        <v>96</v>
      </c>
      <c r="AI41" s="23">
        <v>0</v>
      </c>
      <c r="AJ41" s="45">
        <v>6</v>
      </c>
      <c r="AL41" s="20">
        <v>161</v>
      </c>
    </row>
    <row r="42" spans="1:38" s="30" customFormat="1" ht="15" customHeight="1" x14ac:dyDescent="0.25">
      <c r="A42" s="19" t="s">
        <v>18</v>
      </c>
      <c r="B42" s="31" t="s">
        <v>53</v>
      </c>
      <c r="C42" s="32">
        <v>26</v>
      </c>
      <c r="D42" s="33">
        <v>4</v>
      </c>
      <c r="E42" s="34">
        <v>15.384600000000001</v>
      </c>
      <c r="F42" s="43">
        <v>0</v>
      </c>
      <c r="G42" s="34">
        <v>0</v>
      </c>
      <c r="H42" s="35">
        <v>3</v>
      </c>
      <c r="I42" s="34">
        <v>11.538500000000001</v>
      </c>
      <c r="J42" s="35">
        <v>2</v>
      </c>
      <c r="K42" s="34">
        <v>7.6923000000000004</v>
      </c>
      <c r="L42" s="35">
        <v>17</v>
      </c>
      <c r="M42" s="34">
        <v>65.384600000000006</v>
      </c>
      <c r="N42" s="35">
        <v>0</v>
      </c>
      <c r="O42" s="34">
        <v>0</v>
      </c>
      <c r="P42" s="46">
        <v>0</v>
      </c>
      <c r="Q42" s="36">
        <v>0</v>
      </c>
      <c r="R42" s="33">
        <v>5</v>
      </c>
      <c r="S42" s="36">
        <v>19.230799999999999</v>
      </c>
      <c r="T42" s="44">
        <v>0</v>
      </c>
      <c r="U42" s="36">
        <v>0</v>
      </c>
      <c r="V42" s="33">
        <v>2</v>
      </c>
      <c r="W42" s="37">
        <v>7.6923000000000004</v>
      </c>
      <c r="X42" s="38">
        <v>483</v>
      </c>
      <c r="Y42" s="39">
        <v>100</v>
      </c>
      <c r="AD42" s="33">
        <v>17</v>
      </c>
      <c r="AE42" s="43">
        <v>4</v>
      </c>
      <c r="AF42" s="35">
        <v>18</v>
      </c>
      <c r="AG42" s="35">
        <v>37</v>
      </c>
      <c r="AH42" s="35">
        <v>83</v>
      </c>
      <c r="AI42" s="35">
        <v>0</v>
      </c>
      <c r="AJ42" s="46">
        <v>12</v>
      </c>
      <c r="AL42" s="32">
        <v>171</v>
      </c>
    </row>
    <row r="43" spans="1:38" s="30" customFormat="1" ht="15" customHeight="1" x14ac:dyDescent="0.25">
      <c r="A43" s="19" t="s">
        <v>18</v>
      </c>
      <c r="B43" s="40" t="s">
        <v>54</v>
      </c>
      <c r="C43" s="20">
        <v>161</v>
      </c>
      <c r="D43" s="21">
        <v>0</v>
      </c>
      <c r="E43" s="22">
        <v>0</v>
      </c>
      <c r="F43" s="41">
        <v>0</v>
      </c>
      <c r="G43" s="22">
        <v>0</v>
      </c>
      <c r="H43" s="23">
        <v>3</v>
      </c>
      <c r="I43" s="22">
        <v>1.8633999999999999</v>
      </c>
      <c r="J43" s="41">
        <v>56</v>
      </c>
      <c r="K43" s="22">
        <v>34.782600000000002</v>
      </c>
      <c r="L43" s="23">
        <v>96</v>
      </c>
      <c r="M43" s="22">
        <v>59.627299999999998</v>
      </c>
      <c r="N43" s="23">
        <v>0</v>
      </c>
      <c r="O43" s="22">
        <v>0</v>
      </c>
      <c r="P43" s="45">
        <v>6</v>
      </c>
      <c r="Q43" s="25">
        <v>3.7267000000000001</v>
      </c>
      <c r="R43" s="21">
        <v>36</v>
      </c>
      <c r="S43" s="25">
        <v>22.360199999999999</v>
      </c>
      <c r="T43" s="42">
        <v>9</v>
      </c>
      <c r="U43" s="25">
        <v>5.5900999999999996</v>
      </c>
      <c r="V43" s="21">
        <v>1</v>
      </c>
      <c r="W43" s="27">
        <v>0.62109999999999999</v>
      </c>
      <c r="X43" s="28">
        <v>3593</v>
      </c>
      <c r="Y43" s="29">
        <v>100</v>
      </c>
      <c r="AD43" s="21">
        <v>6</v>
      </c>
      <c r="AE43" s="41">
        <v>8</v>
      </c>
      <c r="AF43" s="23">
        <v>326</v>
      </c>
      <c r="AG43" s="41">
        <v>31</v>
      </c>
      <c r="AH43" s="23">
        <v>448</v>
      </c>
      <c r="AI43" s="23">
        <v>24</v>
      </c>
      <c r="AJ43" s="45">
        <v>53</v>
      </c>
      <c r="AL43" s="20">
        <v>896</v>
      </c>
    </row>
    <row r="44" spans="1:38" s="30" customFormat="1" ht="15" customHeight="1" x14ac:dyDescent="0.25">
      <c r="A44" s="19" t="s">
        <v>18</v>
      </c>
      <c r="B44" s="31" t="s">
        <v>55</v>
      </c>
      <c r="C44" s="32">
        <v>171</v>
      </c>
      <c r="D44" s="33">
        <v>17</v>
      </c>
      <c r="E44" s="34">
        <v>9.9414999999999996</v>
      </c>
      <c r="F44" s="43">
        <v>4</v>
      </c>
      <c r="G44" s="34">
        <v>2.3391999999999999</v>
      </c>
      <c r="H44" s="35">
        <v>18</v>
      </c>
      <c r="I44" s="34">
        <v>10.526300000000001</v>
      </c>
      <c r="J44" s="35">
        <v>37</v>
      </c>
      <c r="K44" s="34">
        <v>21.6374</v>
      </c>
      <c r="L44" s="35">
        <v>83</v>
      </c>
      <c r="M44" s="34">
        <v>48.537999999999997</v>
      </c>
      <c r="N44" s="35">
        <v>0</v>
      </c>
      <c r="O44" s="34">
        <v>0</v>
      </c>
      <c r="P44" s="46">
        <v>12</v>
      </c>
      <c r="Q44" s="36">
        <v>7.0175000000000001</v>
      </c>
      <c r="R44" s="33">
        <v>46</v>
      </c>
      <c r="S44" s="36">
        <v>26.900600000000001</v>
      </c>
      <c r="T44" s="44">
        <v>1</v>
      </c>
      <c r="U44" s="36">
        <v>0.58479999999999999</v>
      </c>
      <c r="V44" s="33">
        <v>4</v>
      </c>
      <c r="W44" s="37">
        <v>2.3391999999999999</v>
      </c>
      <c r="X44" s="38">
        <v>1816</v>
      </c>
      <c r="Y44" s="39">
        <v>100</v>
      </c>
      <c r="AD44" s="33">
        <v>2</v>
      </c>
      <c r="AE44" s="43">
        <v>2</v>
      </c>
      <c r="AF44" s="35">
        <v>207</v>
      </c>
      <c r="AG44" s="35">
        <v>119</v>
      </c>
      <c r="AH44" s="35">
        <v>222</v>
      </c>
      <c r="AI44" s="35">
        <v>1</v>
      </c>
      <c r="AJ44" s="46">
        <v>19</v>
      </c>
      <c r="AL44" s="32">
        <v>572</v>
      </c>
    </row>
    <row r="45" spans="1:38" s="30" customFormat="1" ht="15" customHeight="1" x14ac:dyDescent="0.25">
      <c r="A45" s="19" t="s">
        <v>18</v>
      </c>
      <c r="B45" s="40" t="s">
        <v>56</v>
      </c>
      <c r="C45" s="20">
        <v>896</v>
      </c>
      <c r="D45" s="21">
        <v>6</v>
      </c>
      <c r="E45" s="22">
        <v>0.66959999999999997</v>
      </c>
      <c r="F45" s="41">
        <v>8</v>
      </c>
      <c r="G45" s="22">
        <v>0.89290000000000003</v>
      </c>
      <c r="H45" s="23">
        <v>326</v>
      </c>
      <c r="I45" s="22">
        <v>36.383899999999997</v>
      </c>
      <c r="J45" s="41">
        <v>31</v>
      </c>
      <c r="K45" s="22">
        <v>3.4598</v>
      </c>
      <c r="L45" s="23">
        <v>448</v>
      </c>
      <c r="M45" s="22">
        <v>50</v>
      </c>
      <c r="N45" s="23">
        <v>24</v>
      </c>
      <c r="O45" s="22">
        <v>2.6785999999999999</v>
      </c>
      <c r="P45" s="45">
        <v>53</v>
      </c>
      <c r="Q45" s="25">
        <v>5.9151999999999996</v>
      </c>
      <c r="R45" s="21">
        <v>253</v>
      </c>
      <c r="S45" s="25">
        <v>28.236599999999999</v>
      </c>
      <c r="T45" s="42">
        <v>29</v>
      </c>
      <c r="U45" s="25">
        <v>3.2366000000000001</v>
      </c>
      <c r="V45" s="21">
        <v>149</v>
      </c>
      <c r="W45" s="27">
        <v>16.6295</v>
      </c>
      <c r="X45" s="28">
        <v>1289</v>
      </c>
      <c r="Y45" s="29">
        <v>100</v>
      </c>
      <c r="AD45" s="21">
        <v>0</v>
      </c>
      <c r="AE45" s="41">
        <v>0</v>
      </c>
      <c r="AF45" s="23">
        <v>4</v>
      </c>
      <c r="AG45" s="41">
        <v>3</v>
      </c>
      <c r="AH45" s="23">
        <v>22</v>
      </c>
      <c r="AI45" s="23">
        <v>0</v>
      </c>
      <c r="AJ45" s="45">
        <v>0</v>
      </c>
      <c r="AL45" s="20">
        <v>29</v>
      </c>
    </row>
    <row r="46" spans="1:38" s="30" customFormat="1" ht="15" customHeight="1" x14ac:dyDescent="0.25">
      <c r="A46" s="19" t="s">
        <v>18</v>
      </c>
      <c r="B46" s="31" t="s">
        <v>57</v>
      </c>
      <c r="C46" s="32">
        <v>572</v>
      </c>
      <c r="D46" s="33">
        <v>2</v>
      </c>
      <c r="E46" s="34">
        <v>0.34970000000000001</v>
      </c>
      <c r="F46" s="43">
        <v>2</v>
      </c>
      <c r="G46" s="34">
        <v>0.34970000000000001</v>
      </c>
      <c r="H46" s="35">
        <v>207</v>
      </c>
      <c r="I46" s="34">
        <v>36.188800000000001</v>
      </c>
      <c r="J46" s="35">
        <v>119</v>
      </c>
      <c r="K46" s="34">
        <v>20.804200000000002</v>
      </c>
      <c r="L46" s="35">
        <v>222</v>
      </c>
      <c r="M46" s="34">
        <v>38.811199999999999</v>
      </c>
      <c r="N46" s="35">
        <v>1</v>
      </c>
      <c r="O46" s="34">
        <v>0.17480000000000001</v>
      </c>
      <c r="P46" s="46">
        <v>19</v>
      </c>
      <c r="Q46" s="36">
        <v>3.3216999999999999</v>
      </c>
      <c r="R46" s="33">
        <v>194</v>
      </c>
      <c r="S46" s="36">
        <v>33.9161</v>
      </c>
      <c r="T46" s="44">
        <v>11</v>
      </c>
      <c r="U46" s="36">
        <v>1.9231</v>
      </c>
      <c r="V46" s="33">
        <v>45</v>
      </c>
      <c r="W46" s="37">
        <v>7.8670999999999998</v>
      </c>
      <c r="X46" s="38">
        <v>3006</v>
      </c>
      <c r="Y46" s="39">
        <v>100</v>
      </c>
      <c r="AD46" s="33">
        <v>0</v>
      </c>
      <c r="AE46" s="43">
        <v>2</v>
      </c>
      <c r="AF46" s="35">
        <v>7</v>
      </c>
      <c r="AG46" s="35">
        <v>190</v>
      </c>
      <c r="AH46" s="35">
        <v>48</v>
      </c>
      <c r="AI46" s="35">
        <v>0</v>
      </c>
      <c r="AJ46" s="46">
        <v>3</v>
      </c>
      <c r="AL46" s="32">
        <v>250</v>
      </c>
    </row>
    <row r="47" spans="1:38" s="30" customFormat="1" ht="15" customHeight="1" x14ac:dyDescent="0.25">
      <c r="A47" s="19" t="s">
        <v>18</v>
      </c>
      <c r="B47" s="40" t="s">
        <v>58</v>
      </c>
      <c r="C47" s="20">
        <v>29</v>
      </c>
      <c r="D47" s="21">
        <v>0</v>
      </c>
      <c r="E47" s="22">
        <v>0</v>
      </c>
      <c r="F47" s="41">
        <v>0</v>
      </c>
      <c r="G47" s="22">
        <v>0</v>
      </c>
      <c r="H47" s="23">
        <v>4</v>
      </c>
      <c r="I47" s="22">
        <v>13.793100000000001</v>
      </c>
      <c r="J47" s="41">
        <v>3</v>
      </c>
      <c r="K47" s="22">
        <v>10.344799999999999</v>
      </c>
      <c r="L47" s="23">
        <v>22</v>
      </c>
      <c r="M47" s="22">
        <v>75.862099999999998</v>
      </c>
      <c r="N47" s="23">
        <v>0</v>
      </c>
      <c r="O47" s="22">
        <v>0</v>
      </c>
      <c r="P47" s="45">
        <v>0</v>
      </c>
      <c r="Q47" s="25">
        <v>0</v>
      </c>
      <c r="R47" s="21">
        <v>10</v>
      </c>
      <c r="S47" s="25">
        <v>34.482799999999997</v>
      </c>
      <c r="T47" s="42">
        <v>3</v>
      </c>
      <c r="U47" s="25">
        <v>10.344799999999999</v>
      </c>
      <c r="V47" s="21">
        <v>0</v>
      </c>
      <c r="W47" s="27">
        <v>0</v>
      </c>
      <c r="X47" s="28">
        <v>312</v>
      </c>
      <c r="Y47" s="29">
        <v>100</v>
      </c>
      <c r="AD47" s="21">
        <v>4</v>
      </c>
      <c r="AE47" s="41">
        <v>0</v>
      </c>
      <c r="AF47" s="23">
        <v>3</v>
      </c>
      <c r="AG47" s="41">
        <v>3</v>
      </c>
      <c r="AH47" s="23">
        <v>30</v>
      </c>
      <c r="AI47" s="23">
        <v>0</v>
      </c>
      <c r="AJ47" s="45">
        <v>2</v>
      </c>
      <c r="AL47" s="20">
        <v>42</v>
      </c>
    </row>
    <row r="48" spans="1:38" s="30" customFormat="1" ht="15" customHeight="1" x14ac:dyDescent="0.25">
      <c r="A48" s="19" t="s">
        <v>18</v>
      </c>
      <c r="B48" s="31" t="s">
        <v>59</v>
      </c>
      <c r="C48" s="32">
        <v>250</v>
      </c>
      <c r="D48" s="33">
        <v>0</v>
      </c>
      <c r="E48" s="34">
        <v>0</v>
      </c>
      <c r="F48" s="43">
        <v>2</v>
      </c>
      <c r="G48" s="34">
        <v>0.8</v>
      </c>
      <c r="H48" s="35">
        <v>7</v>
      </c>
      <c r="I48" s="34">
        <v>2.8</v>
      </c>
      <c r="J48" s="35">
        <v>190</v>
      </c>
      <c r="K48" s="34">
        <v>76</v>
      </c>
      <c r="L48" s="35">
        <v>48</v>
      </c>
      <c r="M48" s="34">
        <v>19.2</v>
      </c>
      <c r="N48" s="35">
        <v>0</v>
      </c>
      <c r="O48" s="34">
        <v>0</v>
      </c>
      <c r="P48" s="46">
        <v>3</v>
      </c>
      <c r="Q48" s="36">
        <v>1.2</v>
      </c>
      <c r="R48" s="33">
        <v>59</v>
      </c>
      <c r="S48" s="36">
        <v>23.6</v>
      </c>
      <c r="T48" s="44">
        <v>6</v>
      </c>
      <c r="U48" s="36">
        <v>2.4</v>
      </c>
      <c r="V48" s="33">
        <v>3</v>
      </c>
      <c r="W48" s="37">
        <v>1.2</v>
      </c>
      <c r="X48" s="38">
        <v>1243</v>
      </c>
      <c r="Y48" s="39">
        <v>100</v>
      </c>
      <c r="AD48" s="33">
        <v>0</v>
      </c>
      <c r="AE48" s="43">
        <v>1</v>
      </c>
      <c r="AF48" s="35">
        <v>7</v>
      </c>
      <c r="AG48" s="35">
        <v>17</v>
      </c>
      <c r="AH48" s="35">
        <v>94</v>
      </c>
      <c r="AI48" s="35">
        <v>0</v>
      </c>
      <c r="AJ48" s="46">
        <v>5</v>
      </c>
      <c r="AL48" s="32">
        <v>124</v>
      </c>
    </row>
    <row r="49" spans="1:38" s="30" customFormat="1" ht="15" customHeight="1" x14ac:dyDescent="0.25">
      <c r="A49" s="19" t="s">
        <v>18</v>
      </c>
      <c r="B49" s="40" t="s">
        <v>60</v>
      </c>
      <c r="C49" s="20">
        <v>42</v>
      </c>
      <c r="D49" s="21">
        <v>4</v>
      </c>
      <c r="E49" s="22">
        <v>9.5237999999999996</v>
      </c>
      <c r="F49" s="41">
        <v>0</v>
      </c>
      <c r="G49" s="22">
        <v>0</v>
      </c>
      <c r="H49" s="23">
        <v>3</v>
      </c>
      <c r="I49" s="22">
        <v>7.1429</v>
      </c>
      <c r="J49" s="41">
        <v>3</v>
      </c>
      <c r="K49" s="22">
        <v>7.1429</v>
      </c>
      <c r="L49" s="23">
        <v>30</v>
      </c>
      <c r="M49" s="22">
        <v>71.428600000000003</v>
      </c>
      <c r="N49" s="23">
        <v>0</v>
      </c>
      <c r="O49" s="22">
        <v>0</v>
      </c>
      <c r="P49" s="45">
        <v>2</v>
      </c>
      <c r="Q49" s="25">
        <v>4.7618999999999998</v>
      </c>
      <c r="R49" s="21">
        <v>17</v>
      </c>
      <c r="S49" s="25">
        <v>40.476199999999999</v>
      </c>
      <c r="T49" s="42">
        <v>1</v>
      </c>
      <c r="U49" s="25">
        <v>2.3809999999999998</v>
      </c>
      <c r="V49" s="21">
        <v>0</v>
      </c>
      <c r="W49" s="27">
        <v>0</v>
      </c>
      <c r="X49" s="28">
        <v>698</v>
      </c>
      <c r="Y49" s="29">
        <v>100</v>
      </c>
      <c r="AD49" s="21">
        <v>2</v>
      </c>
      <c r="AE49" s="41">
        <v>3</v>
      </c>
      <c r="AF49" s="23">
        <v>160</v>
      </c>
      <c r="AG49" s="41">
        <v>80</v>
      </c>
      <c r="AH49" s="23">
        <v>69</v>
      </c>
      <c r="AI49" s="23">
        <v>0</v>
      </c>
      <c r="AJ49" s="45">
        <v>11</v>
      </c>
      <c r="AL49" s="20">
        <v>325</v>
      </c>
    </row>
    <row r="50" spans="1:38" s="30" customFormat="1" ht="15" customHeight="1" x14ac:dyDescent="0.25">
      <c r="A50" s="19" t="s">
        <v>18</v>
      </c>
      <c r="B50" s="31" t="s">
        <v>61</v>
      </c>
      <c r="C50" s="32">
        <v>124</v>
      </c>
      <c r="D50" s="33">
        <v>0</v>
      </c>
      <c r="E50" s="34">
        <v>0</v>
      </c>
      <c r="F50" s="43">
        <v>1</v>
      </c>
      <c r="G50" s="34">
        <v>0.80649999999999999</v>
      </c>
      <c r="H50" s="35">
        <v>7</v>
      </c>
      <c r="I50" s="34">
        <v>5.6452</v>
      </c>
      <c r="J50" s="35">
        <v>17</v>
      </c>
      <c r="K50" s="34">
        <v>13.7097</v>
      </c>
      <c r="L50" s="35">
        <v>94</v>
      </c>
      <c r="M50" s="34">
        <v>75.8065</v>
      </c>
      <c r="N50" s="35">
        <v>0</v>
      </c>
      <c r="O50" s="34">
        <v>0</v>
      </c>
      <c r="P50" s="46">
        <v>5</v>
      </c>
      <c r="Q50" s="36">
        <v>4.0323000000000002</v>
      </c>
      <c r="R50" s="33">
        <v>19</v>
      </c>
      <c r="S50" s="36">
        <v>15.3226</v>
      </c>
      <c r="T50" s="44">
        <v>3</v>
      </c>
      <c r="U50" s="36">
        <v>2.4194</v>
      </c>
      <c r="V50" s="33">
        <v>0</v>
      </c>
      <c r="W50" s="37">
        <v>0</v>
      </c>
      <c r="X50" s="38">
        <v>1777</v>
      </c>
      <c r="Y50" s="39">
        <v>100</v>
      </c>
      <c r="AD50" s="33">
        <v>15</v>
      </c>
      <c r="AE50" s="43">
        <v>1</v>
      </c>
      <c r="AF50" s="35">
        <v>87</v>
      </c>
      <c r="AG50" s="35">
        <v>8</v>
      </c>
      <c r="AH50" s="35">
        <v>201</v>
      </c>
      <c r="AI50" s="35">
        <v>7</v>
      </c>
      <c r="AJ50" s="46">
        <v>10</v>
      </c>
      <c r="AL50" s="32">
        <v>329</v>
      </c>
    </row>
    <row r="51" spans="1:38" s="30" customFormat="1" ht="15" customHeight="1" x14ac:dyDescent="0.25">
      <c r="A51" s="19" t="s">
        <v>18</v>
      </c>
      <c r="B51" s="40" t="s">
        <v>62</v>
      </c>
      <c r="C51" s="20">
        <v>325</v>
      </c>
      <c r="D51" s="21">
        <v>2</v>
      </c>
      <c r="E51" s="22">
        <v>0.61539999999999995</v>
      </c>
      <c r="F51" s="41">
        <v>3</v>
      </c>
      <c r="G51" s="22">
        <v>0.92310000000000003</v>
      </c>
      <c r="H51" s="23">
        <v>160</v>
      </c>
      <c r="I51" s="22">
        <v>49.230800000000002</v>
      </c>
      <c r="J51" s="41">
        <v>80</v>
      </c>
      <c r="K51" s="22">
        <v>24.615400000000001</v>
      </c>
      <c r="L51" s="23">
        <v>69</v>
      </c>
      <c r="M51" s="22">
        <v>21.230799999999999</v>
      </c>
      <c r="N51" s="23">
        <v>0</v>
      </c>
      <c r="O51" s="22">
        <v>0</v>
      </c>
      <c r="P51" s="45">
        <v>11</v>
      </c>
      <c r="Q51" s="25">
        <v>3.3845999999999998</v>
      </c>
      <c r="R51" s="21">
        <v>69</v>
      </c>
      <c r="S51" s="25">
        <v>21.230799999999999</v>
      </c>
      <c r="T51" s="42">
        <v>29</v>
      </c>
      <c r="U51" s="25">
        <v>8.9230999999999998</v>
      </c>
      <c r="V51" s="21">
        <v>60</v>
      </c>
      <c r="W51" s="27">
        <v>18.461500000000001</v>
      </c>
      <c r="X51" s="28">
        <v>8758</v>
      </c>
      <c r="Y51" s="29">
        <v>100</v>
      </c>
      <c r="AD51" s="21">
        <v>0</v>
      </c>
      <c r="AE51" s="41">
        <v>1</v>
      </c>
      <c r="AF51" s="23">
        <v>1</v>
      </c>
      <c r="AG51" s="41">
        <v>5</v>
      </c>
      <c r="AH51" s="23">
        <v>93</v>
      </c>
      <c r="AI51" s="23">
        <v>0</v>
      </c>
      <c r="AJ51" s="45">
        <v>2</v>
      </c>
      <c r="AL51" s="20">
        <v>102</v>
      </c>
    </row>
    <row r="52" spans="1:38" s="30" customFormat="1" ht="15" customHeight="1" x14ac:dyDescent="0.25">
      <c r="A52" s="19" t="s">
        <v>18</v>
      </c>
      <c r="B52" s="31" t="s">
        <v>63</v>
      </c>
      <c r="C52" s="32">
        <v>329</v>
      </c>
      <c r="D52" s="33">
        <v>15</v>
      </c>
      <c r="E52" s="34">
        <v>4.5593000000000004</v>
      </c>
      <c r="F52" s="43">
        <v>1</v>
      </c>
      <c r="G52" s="34">
        <v>0.30399999999999999</v>
      </c>
      <c r="H52" s="35">
        <v>87</v>
      </c>
      <c r="I52" s="34">
        <v>26.4438</v>
      </c>
      <c r="J52" s="35">
        <v>8</v>
      </c>
      <c r="K52" s="34">
        <v>2.4316</v>
      </c>
      <c r="L52" s="35">
        <v>201</v>
      </c>
      <c r="M52" s="34">
        <v>61.094200000000001</v>
      </c>
      <c r="N52" s="35">
        <v>7</v>
      </c>
      <c r="O52" s="34">
        <v>2.1276999999999999</v>
      </c>
      <c r="P52" s="46">
        <v>10</v>
      </c>
      <c r="Q52" s="36">
        <v>3.0394999999999999</v>
      </c>
      <c r="R52" s="33">
        <v>66</v>
      </c>
      <c r="S52" s="36">
        <v>20.0608</v>
      </c>
      <c r="T52" s="44">
        <v>5</v>
      </c>
      <c r="U52" s="36">
        <v>1.5198</v>
      </c>
      <c r="V52" s="33">
        <v>39</v>
      </c>
      <c r="W52" s="37">
        <v>11.854100000000001</v>
      </c>
      <c r="X52" s="38">
        <v>1029</v>
      </c>
      <c r="Y52" s="39">
        <v>100</v>
      </c>
      <c r="AD52" s="33">
        <v>0</v>
      </c>
      <c r="AE52" s="43">
        <v>0</v>
      </c>
      <c r="AF52" s="35">
        <v>21</v>
      </c>
      <c r="AG52" s="35">
        <v>107</v>
      </c>
      <c r="AH52" s="35">
        <v>27</v>
      </c>
      <c r="AI52" s="35">
        <v>0</v>
      </c>
      <c r="AJ52" s="46">
        <v>5</v>
      </c>
      <c r="AL52" s="32">
        <v>160</v>
      </c>
    </row>
    <row r="53" spans="1:38" s="30" customFormat="1" ht="15" customHeight="1" x14ac:dyDescent="0.25">
      <c r="A53" s="19" t="s">
        <v>18</v>
      </c>
      <c r="B53" s="40" t="s">
        <v>64</v>
      </c>
      <c r="C53" s="20">
        <v>102</v>
      </c>
      <c r="D53" s="21">
        <v>0</v>
      </c>
      <c r="E53" s="22">
        <v>0</v>
      </c>
      <c r="F53" s="41">
        <v>1</v>
      </c>
      <c r="G53" s="22">
        <v>0.98040000000000005</v>
      </c>
      <c r="H53" s="23">
        <v>1</v>
      </c>
      <c r="I53" s="22">
        <v>0.98040000000000005</v>
      </c>
      <c r="J53" s="41">
        <v>5</v>
      </c>
      <c r="K53" s="22">
        <v>4.9020000000000001</v>
      </c>
      <c r="L53" s="23">
        <v>93</v>
      </c>
      <c r="M53" s="22">
        <v>91.176500000000004</v>
      </c>
      <c r="N53" s="23">
        <v>0</v>
      </c>
      <c r="O53" s="22">
        <v>0</v>
      </c>
      <c r="P53" s="45">
        <v>2</v>
      </c>
      <c r="Q53" s="25">
        <v>1.9608000000000001</v>
      </c>
      <c r="R53" s="21">
        <v>27</v>
      </c>
      <c r="S53" s="25">
        <v>26.470600000000001</v>
      </c>
      <c r="T53" s="42">
        <v>7</v>
      </c>
      <c r="U53" s="25">
        <v>6.8627000000000002</v>
      </c>
      <c r="V53" s="21">
        <v>0</v>
      </c>
      <c r="W53" s="27">
        <v>0</v>
      </c>
      <c r="X53" s="28">
        <v>302</v>
      </c>
      <c r="Y53" s="29">
        <v>100</v>
      </c>
      <c r="AD53" s="21">
        <v>7</v>
      </c>
      <c r="AE53" s="41">
        <v>5</v>
      </c>
      <c r="AF53" s="23">
        <v>76</v>
      </c>
      <c r="AG53" s="41">
        <v>42</v>
      </c>
      <c r="AH53" s="23">
        <v>190</v>
      </c>
      <c r="AI53" s="23">
        <v>4</v>
      </c>
      <c r="AJ53" s="45">
        <v>22</v>
      </c>
      <c r="AL53" s="20">
        <v>346</v>
      </c>
    </row>
    <row r="54" spans="1:38" s="30" customFormat="1" ht="15" customHeight="1" x14ac:dyDescent="0.25">
      <c r="A54" s="19" t="s">
        <v>18</v>
      </c>
      <c r="B54" s="31" t="s">
        <v>65</v>
      </c>
      <c r="C54" s="32">
        <v>160</v>
      </c>
      <c r="D54" s="33">
        <v>0</v>
      </c>
      <c r="E54" s="34">
        <v>0</v>
      </c>
      <c r="F54" s="43">
        <v>0</v>
      </c>
      <c r="G54" s="34">
        <v>0</v>
      </c>
      <c r="H54" s="35">
        <v>21</v>
      </c>
      <c r="I54" s="34">
        <v>13.125</v>
      </c>
      <c r="J54" s="35">
        <v>107</v>
      </c>
      <c r="K54" s="34">
        <v>66.875</v>
      </c>
      <c r="L54" s="35">
        <v>27</v>
      </c>
      <c r="M54" s="34">
        <v>16.875</v>
      </c>
      <c r="N54" s="35">
        <v>0</v>
      </c>
      <c r="O54" s="34">
        <v>0</v>
      </c>
      <c r="P54" s="46">
        <v>5</v>
      </c>
      <c r="Q54" s="36">
        <v>3.125</v>
      </c>
      <c r="R54" s="33">
        <v>50</v>
      </c>
      <c r="S54" s="36">
        <v>31.25</v>
      </c>
      <c r="T54" s="44">
        <v>1</v>
      </c>
      <c r="U54" s="36">
        <v>0.625</v>
      </c>
      <c r="V54" s="33">
        <v>13</v>
      </c>
      <c r="W54" s="37">
        <v>8.125</v>
      </c>
      <c r="X54" s="38">
        <v>1982</v>
      </c>
      <c r="Y54" s="39">
        <v>98.385000000000005</v>
      </c>
      <c r="AD54" s="33">
        <v>0</v>
      </c>
      <c r="AE54" s="43">
        <v>0</v>
      </c>
      <c r="AF54" s="35">
        <v>0</v>
      </c>
      <c r="AG54" s="35">
        <v>2</v>
      </c>
      <c r="AH54" s="35">
        <v>36</v>
      </c>
      <c r="AI54" s="35">
        <v>0</v>
      </c>
      <c r="AJ54" s="46">
        <v>1</v>
      </c>
      <c r="AL54" s="32">
        <v>39</v>
      </c>
    </row>
    <row r="55" spans="1:38" s="30" customFormat="1" ht="15" customHeight="1" x14ac:dyDescent="0.25">
      <c r="A55" s="19" t="s">
        <v>18</v>
      </c>
      <c r="B55" s="40" t="s">
        <v>66</v>
      </c>
      <c r="C55" s="20">
        <v>346</v>
      </c>
      <c r="D55" s="21">
        <v>7</v>
      </c>
      <c r="E55" s="22">
        <v>2.0230999999999999</v>
      </c>
      <c r="F55" s="41">
        <v>5</v>
      </c>
      <c r="G55" s="22">
        <v>1.4451000000000001</v>
      </c>
      <c r="H55" s="23">
        <v>76</v>
      </c>
      <c r="I55" s="22">
        <v>21.965299999999999</v>
      </c>
      <c r="J55" s="41">
        <v>42</v>
      </c>
      <c r="K55" s="22">
        <v>12.1387</v>
      </c>
      <c r="L55" s="23">
        <v>190</v>
      </c>
      <c r="M55" s="22">
        <v>54.9133</v>
      </c>
      <c r="N55" s="23">
        <v>4</v>
      </c>
      <c r="O55" s="22">
        <v>1.1560999999999999</v>
      </c>
      <c r="P55" s="45">
        <v>22</v>
      </c>
      <c r="Q55" s="25">
        <v>6.3583999999999996</v>
      </c>
      <c r="R55" s="21">
        <v>98</v>
      </c>
      <c r="S55" s="25">
        <v>28.323699999999999</v>
      </c>
      <c r="T55" s="42">
        <v>14</v>
      </c>
      <c r="U55" s="25">
        <v>4.0461999999999998</v>
      </c>
      <c r="V55" s="21">
        <v>35</v>
      </c>
      <c r="W55" s="27">
        <v>10.115600000000001</v>
      </c>
      <c r="X55" s="28">
        <v>2339</v>
      </c>
      <c r="Y55" s="29">
        <v>100</v>
      </c>
      <c r="AD55" s="21">
        <v>4</v>
      </c>
      <c r="AE55" s="41">
        <v>1</v>
      </c>
      <c r="AF55" s="23">
        <v>48</v>
      </c>
      <c r="AG55" s="41">
        <v>50</v>
      </c>
      <c r="AH55" s="23">
        <v>295</v>
      </c>
      <c r="AI55" s="23">
        <v>1</v>
      </c>
      <c r="AJ55" s="45">
        <v>12</v>
      </c>
      <c r="AL55" s="20">
        <v>411</v>
      </c>
    </row>
    <row r="56" spans="1:38" s="30" customFormat="1" ht="15" customHeight="1" x14ac:dyDescent="0.25">
      <c r="A56" s="19" t="s">
        <v>18</v>
      </c>
      <c r="B56" s="31" t="s">
        <v>67</v>
      </c>
      <c r="C56" s="32">
        <v>39</v>
      </c>
      <c r="D56" s="33">
        <v>0</v>
      </c>
      <c r="E56" s="34">
        <v>0</v>
      </c>
      <c r="F56" s="43">
        <v>0</v>
      </c>
      <c r="G56" s="34">
        <v>0</v>
      </c>
      <c r="H56" s="35">
        <v>0</v>
      </c>
      <c r="I56" s="34">
        <v>0</v>
      </c>
      <c r="J56" s="35">
        <v>2</v>
      </c>
      <c r="K56" s="34">
        <v>5.1281999999999996</v>
      </c>
      <c r="L56" s="35">
        <v>36</v>
      </c>
      <c r="M56" s="34">
        <v>92.307699999999997</v>
      </c>
      <c r="N56" s="35">
        <v>0</v>
      </c>
      <c r="O56" s="34">
        <v>0</v>
      </c>
      <c r="P56" s="46">
        <v>1</v>
      </c>
      <c r="Q56" s="36">
        <v>2.5640999999999998</v>
      </c>
      <c r="R56" s="33">
        <v>10</v>
      </c>
      <c r="S56" s="36">
        <v>25.640999999999998</v>
      </c>
      <c r="T56" s="44">
        <v>0</v>
      </c>
      <c r="U56" s="36">
        <v>0</v>
      </c>
      <c r="V56" s="33">
        <v>0</v>
      </c>
      <c r="W56" s="37">
        <v>0</v>
      </c>
      <c r="X56" s="38">
        <v>691</v>
      </c>
      <c r="Y56" s="39">
        <v>100</v>
      </c>
      <c r="AD56" s="44">
        <v>0</v>
      </c>
      <c r="AE56" s="35">
        <v>1</v>
      </c>
      <c r="AF56" s="43">
        <v>0</v>
      </c>
      <c r="AG56" s="35">
        <v>0</v>
      </c>
      <c r="AH56" s="35">
        <v>22</v>
      </c>
      <c r="AI56" s="35">
        <v>0</v>
      </c>
      <c r="AJ56" s="46">
        <v>2</v>
      </c>
      <c r="AL56" s="32">
        <v>25</v>
      </c>
    </row>
    <row r="57" spans="1:38" s="30" customFormat="1" ht="15" customHeight="1" thickBot="1" x14ac:dyDescent="0.3">
      <c r="A57" s="19" t="s">
        <v>18</v>
      </c>
      <c r="B57" s="40" t="s">
        <v>68</v>
      </c>
      <c r="C57" s="20">
        <v>411</v>
      </c>
      <c r="D57" s="21">
        <v>4</v>
      </c>
      <c r="E57" s="22">
        <v>0.97319999999999995</v>
      </c>
      <c r="F57" s="41">
        <v>1</v>
      </c>
      <c r="G57" s="22">
        <v>0.24329999999999999</v>
      </c>
      <c r="H57" s="23">
        <v>48</v>
      </c>
      <c r="I57" s="22">
        <v>11.678800000000001</v>
      </c>
      <c r="J57" s="41">
        <v>50</v>
      </c>
      <c r="K57" s="22">
        <v>12.1655</v>
      </c>
      <c r="L57" s="23">
        <v>295</v>
      </c>
      <c r="M57" s="22">
        <v>71.776200000000003</v>
      </c>
      <c r="N57" s="23">
        <v>1</v>
      </c>
      <c r="O57" s="22">
        <v>0.24329999999999999</v>
      </c>
      <c r="P57" s="45">
        <v>12</v>
      </c>
      <c r="Q57" s="25">
        <v>2.9197000000000002</v>
      </c>
      <c r="R57" s="21">
        <v>123</v>
      </c>
      <c r="S57" s="25">
        <v>29.927</v>
      </c>
      <c r="T57" s="42">
        <v>2</v>
      </c>
      <c r="U57" s="25">
        <v>0.48659999999999998</v>
      </c>
      <c r="V57" s="21">
        <v>12</v>
      </c>
      <c r="W57" s="27">
        <v>2.9197000000000002</v>
      </c>
      <c r="X57" s="28">
        <v>2235</v>
      </c>
      <c r="Y57" s="29">
        <v>99.954999999999998</v>
      </c>
      <c r="AD57" s="53">
        <v>0</v>
      </c>
      <c r="AE57" s="55">
        <v>0</v>
      </c>
      <c r="AF57" s="56">
        <v>0</v>
      </c>
      <c r="AG57" s="55">
        <v>0</v>
      </c>
      <c r="AH57" s="55">
        <v>0</v>
      </c>
      <c r="AI57" s="55">
        <v>0</v>
      </c>
      <c r="AJ57" s="57">
        <v>0</v>
      </c>
      <c r="AL57" s="52">
        <v>0</v>
      </c>
    </row>
    <row r="58" spans="1:38" s="30" customFormat="1" ht="15" customHeight="1" x14ac:dyDescent="0.25">
      <c r="A58" s="19" t="s">
        <v>18</v>
      </c>
      <c r="B58" s="31" t="s">
        <v>69</v>
      </c>
      <c r="C58" s="32">
        <v>25</v>
      </c>
      <c r="D58" s="44">
        <v>0</v>
      </c>
      <c r="E58" s="34">
        <v>0</v>
      </c>
      <c r="F58" s="35">
        <v>1</v>
      </c>
      <c r="G58" s="34">
        <v>4</v>
      </c>
      <c r="H58" s="43">
        <v>0</v>
      </c>
      <c r="I58" s="34">
        <v>0</v>
      </c>
      <c r="J58" s="35">
        <v>0</v>
      </c>
      <c r="K58" s="34">
        <v>0</v>
      </c>
      <c r="L58" s="35">
        <v>22</v>
      </c>
      <c r="M58" s="34">
        <v>88</v>
      </c>
      <c r="N58" s="35">
        <v>0</v>
      </c>
      <c r="O58" s="34">
        <v>0</v>
      </c>
      <c r="P58" s="46">
        <v>2</v>
      </c>
      <c r="Q58" s="36">
        <v>8</v>
      </c>
      <c r="R58" s="33">
        <v>2</v>
      </c>
      <c r="S58" s="36">
        <v>8</v>
      </c>
      <c r="T58" s="33">
        <v>2</v>
      </c>
      <c r="U58" s="36">
        <v>8</v>
      </c>
      <c r="V58" s="33">
        <v>0</v>
      </c>
      <c r="W58" s="37">
        <v>0</v>
      </c>
      <c r="X58" s="38">
        <v>366</v>
      </c>
      <c r="Y58" s="39">
        <v>100</v>
      </c>
      <c r="AD58" s="87">
        <f>SUM(AD6:AD57)</f>
        <v>198</v>
      </c>
      <c r="AE58" s="87">
        <f>SUM(AE6:AE57)</f>
        <v>191</v>
      </c>
      <c r="AF58" s="87">
        <f>SUM(AF6:AF57)</f>
        <v>2669</v>
      </c>
      <c r="AG58" s="87">
        <f>SUM(AG6:AG57)</f>
        <v>2670</v>
      </c>
      <c r="AH58" s="87">
        <f>SUM(AH6:AH57)</f>
        <v>5944</v>
      </c>
      <c r="AI58" s="87">
        <f>SUM(AI6:AI57)</f>
        <v>71</v>
      </c>
      <c r="AJ58" s="87">
        <f>SUM(AJ6:AJ57)</f>
        <v>471</v>
      </c>
    </row>
    <row r="59" spans="1:38" s="30" customFormat="1" ht="15" customHeight="1" thickBot="1" x14ac:dyDescent="0.3">
      <c r="A59" s="19" t="s">
        <v>18</v>
      </c>
      <c r="B59" s="40" t="s">
        <v>71</v>
      </c>
      <c r="C59" s="52">
        <v>0</v>
      </c>
      <c r="D59" s="53">
        <v>0</v>
      </c>
      <c r="E59" s="54">
        <v>0</v>
      </c>
      <c r="F59" s="55">
        <v>0</v>
      </c>
      <c r="G59" s="54">
        <v>0</v>
      </c>
      <c r="H59" s="56">
        <v>0</v>
      </c>
      <c r="I59" s="54">
        <v>0</v>
      </c>
      <c r="J59" s="55">
        <v>0</v>
      </c>
      <c r="K59" s="54">
        <v>0</v>
      </c>
      <c r="L59" s="55">
        <v>0</v>
      </c>
      <c r="M59" s="54">
        <v>0</v>
      </c>
      <c r="N59" s="55">
        <v>0</v>
      </c>
      <c r="O59" s="54">
        <v>0</v>
      </c>
      <c r="P59" s="57">
        <v>0</v>
      </c>
      <c r="Q59" s="54">
        <v>0</v>
      </c>
      <c r="R59" s="58">
        <v>0</v>
      </c>
      <c r="S59" s="54">
        <v>0</v>
      </c>
      <c r="T59" s="58">
        <v>0</v>
      </c>
      <c r="U59" s="54">
        <v>0</v>
      </c>
      <c r="V59" s="58">
        <v>0</v>
      </c>
      <c r="W59" s="54">
        <v>0</v>
      </c>
      <c r="X59" s="59">
        <v>1099</v>
      </c>
      <c r="Y59" s="60">
        <v>100</v>
      </c>
    </row>
    <row r="60" spans="1:38" s="30" customFormat="1" ht="15" customHeight="1" x14ac:dyDescent="0.25">
      <c r="A60" s="19"/>
      <c r="B60" s="61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X60" s="48"/>
      <c r="Y60" s="48"/>
    </row>
    <row r="61" spans="1:38" s="30" customFormat="1" ht="15" customHeight="1" x14ac:dyDescent="0.25">
      <c r="A61" s="19"/>
      <c r="B61" s="50" t="s">
        <v>76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AD61" s="89"/>
      <c r="AE61" s="88"/>
    </row>
    <row r="62" spans="1:38" s="30" customFormat="1" ht="28.5" customHeight="1" x14ac:dyDescent="0.25">
      <c r="A62" s="19"/>
      <c r="B62" s="74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12,214 public school students disciplined for engaging in harassment or bullying on the basis of disability, 198 (1.6%) were American Indian or Alaska Native, 2,931 (24.0%) were students with disabilities served under the Individuals with Disabilities Education Act (IDEA), and 385 (3.2%) were students with disabilities served solely under Section 504 of the Rehabilitation Act of 1973.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AD62" s="30">
        <v>198</v>
      </c>
      <c r="AE62" s="30">
        <v>191</v>
      </c>
      <c r="AF62" s="30">
        <v>2669</v>
      </c>
      <c r="AG62" s="30">
        <v>2670</v>
      </c>
      <c r="AH62" s="30">
        <v>5944</v>
      </c>
      <c r="AI62" s="30">
        <v>71</v>
      </c>
      <c r="AJ62" s="30">
        <v>471</v>
      </c>
    </row>
    <row r="63" spans="1:38" s="30" customFormat="1" ht="15" customHeight="1" x14ac:dyDescent="0.25">
      <c r="A63" s="19"/>
      <c r="B63" s="73" t="s">
        <v>73</v>
      </c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10"/>
      <c r="Y63" s="10"/>
    </row>
    <row r="64" spans="1:38" s="30" customFormat="1" ht="14.1" customHeight="1" x14ac:dyDescent="0.25">
      <c r="B64" s="73" t="s">
        <v>70</v>
      </c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48"/>
      <c r="Y64" s="47"/>
    </row>
    <row r="65" spans="1:36" s="30" customFormat="1" ht="15" customHeight="1" x14ac:dyDescent="0.2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5"/>
      <c r="X65" s="48"/>
      <c r="Y65" s="48"/>
    </row>
    <row r="66" spans="1:36" ht="15" customHeight="1" x14ac:dyDescent="0.25">
      <c r="AD66" s="5" t="s">
        <v>87</v>
      </c>
      <c r="AE66" s="5" t="s">
        <v>8</v>
      </c>
      <c r="AF66" s="5" t="s">
        <v>84</v>
      </c>
      <c r="AG66" s="5" t="s">
        <v>86</v>
      </c>
      <c r="AH66" s="5" t="s">
        <v>11</v>
      </c>
      <c r="AI66" s="5" t="s">
        <v>85</v>
      </c>
      <c r="AJ66" s="5" t="s">
        <v>13</v>
      </c>
    </row>
    <row r="68" spans="1:36" ht="15" customHeight="1" x14ac:dyDescent="0.25">
      <c r="AD68" s="30">
        <v>198</v>
      </c>
      <c r="AE68" s="30">
        <v>191</v>
      </c>
      <c r="AF68" s="30">
        <v>2669</v>
      </c>
      <c r="AG68" s="30">
        <v>2670</v>
      </c>
      <c r="AH68" s="30">
        <v>5944</v>
      </c>
      <c r="AI68" s="30">
        <v>71</v>
      </c>
      <c r="AJ68" s="30">
        <v>471</v>
      </c>
    </row>
  </sheetData>
  <sortState xmlns:xlrd2="http://schemas.microsoft.com/office/spreadsheetml/2017/richdata2" ref="B8:Y59">
    <sortCondition ref="B8:B59"/>
  </sortState>
  <mergeCells count="21">
    <mergeCell ref="AP8:AQ9"/>
    <mergeCell ref="AR8:AS9"/>
    <mergeCell ref="B63:W63"/>
    <mergeCell ref="B64:W64"/>
    <mergeCell ref="B62:Y62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2:Y2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7481-657D-41C2-97C5-6E4C00DAEF61}">
  <dimension ref="A1:C53"/>
  <sheetViews>
    <sheetView workbookViewId="0">
      <selection sqref="A1:B53"/>
    </sheetView>
  </sheetViews>
  <sheetFormatPr defaultRowHeight="13.8" x14ac:dyDescent="0.3"/>
  <sheetData>
    <row r="1" spans="1:3" x14ac:dyDescent="0.3">
      <c r="A1" t="s">
        <v>88</v>
      </c>
      <c r="B1" t="s">
        <v>89</v>
      </c>
      <c r="C1" t="s">
        <v>77</v>
      </c>
    </row>
    <row r="2" spans="1:3" x14ac:dyDescent="0.3">
      <c r="A2" s="32">
        <v>91</v>
      </c>
      <c r="B2" s="32">
        <v>14</v>
      </c>
      <c r="C2" s="32">
        <v>105</v>
      </c>
    </row>
    <row r="3" spans="1:3" x14ac:dyDescent="0.3">
      <c r="A3" s="20">
        <v>17</v>
      </c>
      <c r="B3" s="20">
        <v>21</v>
      </c>
      <c r="C3" s="20">
        <v>38</v>
      </c>
    </row>
    <row r="4" spans="1:3" x14ac:dyDescent="0.3">
      <c r="A4" s="32">
        <v>277</v>
      </c>
      <c r="B4" s="32">
        <v>92</v>
      </c>
      <c r="C4" s="32">
        <v>369</v>
      </c>
    </row>
    <row r="5" spans="1:3" x14ac:dyDescent="0.3">
      <c r="A5" s="20">
        <v>79</v>
      </c>
      <c r="B5" s="20">
        <v>18</v>
      </c>
      <c r="C5" s="20">
        <v>97</v>
      </c>
    </row>
    <row r="6" spans="1:3" x14ac:dyDescent="0.3">
      <c r="A6" s="32">
        <v>1009</v>
      </c>
      <c r="B6" s="32">
        <v>347</v>
      </c>
      <c r="C6" s="32">
        <v>1356</v>
      </c>
    </row>
    <row r="7" spans="1:3" x14ac:dyDescent="0.3">
      <c r="A7" s="20">
        <v>47</v>
      </c>
      <c r="B7" s="20">
        <v>6</v>
      </c>
      <c r="C7" s="20">
        <v>53</v>
      </c>
    </row>
    <row r="8" spans="1:3" x14ac:dyDescent="0.3">
      <c r="A8" s="32">
        <v>71</v>
      </c>
      <c r="B8" s="32">
        <v>17</v>
      </c>
      <c r="C8" s="32">
        <v>88</v>
      </c>
    </row>
    <row r="9" spans="1:3" x14ac:dyDescent="0.3">
      <c r="A9" s="20">
        <v>6</v>
      </c>
      <c r="B9" s="20">
        <v>1</v>
      </c>
      <c r="C9" s="20">
        <v>7</v>
      </c>
    </row>
    <row r="10" spans="1:3" x14ac:dyDescent="0.3">
      <c r="A10" s="32">
        <v>5</v>
      </c>
      <c r="B10" s="32">
        <v>1</v>
      </c>
      <c r="C10" s="32">
        <v>6</v>
      </c>
    </row>
    <row r="11" spans="1:3" x14ac:dyDescent="0.3">
      <c r="A11" s="20">
        <v>162</v>
      </c>
      <c r="B11" s="20">
        <v>41</v>
      </c>
      <c r="C11" s="20">
        <v>203</v>
      </c>
    </row>
    <row r="12" spans="1:3" x14ac:dyDescent="0.3">
      <c r="A12" s="32">
        <v>113</v>
      </c>
      <c r="B12" s="32">
        <v>46</v>
      </c>
      <c r="C12" s="32">
        <v>159</v>
      </c>
    </row>
    <row r="13" spans="1:3" x14ac:dyDescent="0.3">
      <c r="A13" s="20">
        <v>28</v>
      </c>
      <c r="B13" s="20">
        <v>6</v>
      </c>
      <c r="C13" s="20">
        <v>34</v>
      </c>
    </row>
    <row r="14" spans="1:3" x14ac:dyDescent="0.3">
      <c r="A14" s="32">
        <v>77</v>
      </c>
      <c r="B14" s="32">
        <v>5</v>
      </c>
      <c r="C14" s="32">
        <v>82</v>
      </c>
    </row>
    <row r="15" spans="1:3" x14ac:dyDescent="0.3">
      <c r="A15" s="20">
        <v>551</v>
      </c>
      <c r="B15" s="20">
        <v>163</v>
      </c>
      <c r="C15" s="20">
        <v>714</v>
      </c>
    </row>
    <row r="16" spans="1:3" x14ac:dyDescent="0.3">
      <c r="A16" s="32">
        <v>188</v>
      </c>
      <c r="B16" s="32">
        <v>41</v>
      </c>
      <c r="C16" s="32">
        <v>229</v>
      </c>
    </row>
    <row r="17" spans="1:3" x14ac:dyDescent="0.3">
      <c r="A17" s="20">
        <v>95</v>
      </c>
      <c r="B17" s="20">
        <v>36</v>
      </c>
      <c r="C17" s="20">
        <v>131</v>
      </c>
    </row>
    <row r="18" spans="1:3" x14ac:dyDescent="0.3">
      <c r="A18" s="32">
        <v>102</v>
      </c>
      <c r="B18" s="32">
        <v>17</v>
      </c>
      <c r="C18" s="32">
        <v>119</v>
      </c>
    </row>
    <row r="19" spans="1:3" x14ac:dyDescent="0.3">
      <c r="A19" s="20">
        <v>110</v>
      </c>
      <c r="B19" s="20">
        <v>27</v>
      </c>
      <c r="C19" s="20">
        <v>137</v>
      </c>
    </row>
    <row r="20" spans="1:3" x14ac:dyDescent="0.3">
      <c r="A20" s="32">
        <v>24</v>
      </c>
      <c r="B20" s="32">
        <v>13</v>
      </c>
      <c r="C20" s="32">
        <v>37</v>
      </c>
    </row>
    <row r="21" spans="1:3" x14ac:dyDescent="0.3">
      <c r="A21" s="20">
        <v>44</v>
      </c>
      <c r="B21" s="20">
        <v>19</v>
      </c>
      <c r="C21" s="20">
        <v>63</v>
      </c>
    </row>
    <row r="22" spans="1:3" x14ac:dyDescent="0.3">
      <c r="A22" s="32">
        <v>75</v>
      </c>
      <c r="B22" s="32">
        <v>29</v>
      </c>
      <c r="C22" s="32">
        <v>104</v>
      </c>
    </row>
    <row r="23" spans="1:3" x14ac:dyDescent="0.3">
      <c r="A23" s="20">
        <v>124</v>
      </c>
      <c r="B23" s="20">
        <v>31</v>
      </c>
      <c r="C23" s="20">
        <v>155</v>
      </c>
    </row>
    <row r="24" spans="1:3" x14ac:dyDescent="0.3">
      <c r="A24" s="32">
        <v>442</v>
      </c>
      <c r="B24" s="32">
        <v>136</v>
      </c>
      <c r="C24" s="32">
        <v>578</v>
      </c>
    </row>
    <row r="25" spans="1:3" x14ac:dyDescent="0.3">
      <c r="A25" s="20">
        <v>403</v>
      </c>
      <c r="B25" s="20">
        <v>141</v>
      </c>
      <c r="C25" s="20">
        <v>544</v>
      </c>
    </row>
    <row r="26" spans="1:3" x14ac:dyDescent="0.3">
      <c r="A26" s="32">
        <v>56</v>
      </c>
      <c r="B26" s="32">
        <v>16</v>
      </c>
      <c r="C26" s="32">
        <v>72</v>
      </c>
    </row>
    <row r="27" spans="1:3" x14ac:dyDescent="0.3">
      <c r="A27" s="20">
        <v>366</v>
      </c>
      <c r="B27" s="20">
        <v>107</v>
      </c>
      <c r="C27" s="20">
        <v>473</v>
      </c>
    </row>
    <row r="28" spans="1:3" x14ac:dyDescent="0.3">
      <c r="A28" s="32">
        <v>56</v>
      </c>
      <c r="B28" s="32">
        <v>19</v>
      </c>
      <c r="C28" s="32">
        <v>75</v>
      </c>
    </row>
    <row r="29" spans="1:3" x14ac:dyDescent="0.3">
      <c r="A29" s="20">
        <v>130</v>
      </c>
      <c r="B29" s="20">
        <v>31</v>
      </c>
      <c r="C29" s="20">
        <v>161</v>
      </c>
    </row>
    <row r="30" spans="1:3" x14ac:dyDescent="0.3">
      <c r="A30" s="32">
        <v>19</v>
      </c>
      <c r="B30" s="32">
        <v>5</v>
      </c>
      <c r="C30" s="32">
        <v>24</v>
      </c>
    </row>
    <row r="31" spans="1:3" x14ac:dyDescent="0.3">
      <c r="A31" s="20">
        <v>93</v>
      </c>
      <c r="B31" s="20">
        <v>13</v>
      </c>
      <c r="C31" s="20">
        <v>106</v>
      </c>
    </row>
    <row r="32" spans="1:3" x14ac:dyDescent="0.3">
      <c r="A32" s="32">
        <v>885</v>
      </c>
      <c r="B32" s="32">
        <v>247</v>
      </c>
      <c r="C32" s="32">
        <v>1132</v>
      </c>
    </row>
    <row r="33" spans="1:3" x14ac:dyDescent="0.3">
      <c r="A33" s="20">
        <v>23</v>
      </c>
      <c r="B33" s="20">
        <v>2</v>
      </c>
      <c r="C33" s="20">
        <v>25</v>
      </c>
    </row>
    <row r="34" spans="1:3" x14ac:dyDescent="0.3">
      <c r="A34" s="32">
        <v>538</v>
      </c>
      <c r="B34" s="32">
        <v>134</v>
      </c>
      <c r="C34" s="32">
        <v>672</v>
      </c>
    </row>
    <row r="35" spans="1:3" x14ac:dyDescent="0.3">
      <c r="A35" s="20">
        <v>45</v>
      </c>
      <c r="B35" s="20">
        <v>13</v>
      </c>
      <c r="C35" s="20">
        <v>58</v>
      </c>
    </row>
    <row r="36" spans="1:3" x14ac:dyDescent="0.3">
      <c r="A36" s="32">
        <v>20</v>
      </c>
      <c r="B36" s="32">
        <v>6</v>
      </c>
      <c r="C36" s="32">
        <v>26</v>
      </c>
    </row>
    <row r="37" spans="1:3" x14ac:dyDescent="0.3">
      <c r="A37" s="20">
        <v>136</v>
      </c>
      <c r="B37" s="20">
        <v>25</v>
      </c>
      <c r="C37" s="20">
        <v>161</v>
      </c>
    </row>
    <row r="38" spans="1:3" x14ac:dyDescent="0.3">
      <c r="A38" s="32">
        <v>137</v>
      </c>
      <c r="B38" s="32">
        <v>34</v>
      </c>
      <c r="C38" s="32">
        <v>171</v>
      </c>
    </row>
    <row r="39" spans="1:3" x14ac:dyDescent="0.3">
      <c r="A39" s="20">
        <v>713</v>
      </c>
      <c r="B39" s="20">
        <v>183</v>
      </c>
      <c r="C39" s="20">
        <v>896</v>
      </c>
    </row>
    <row r="40" spans="1:3" x14ac:dyDescent="0.3">
      <c r="A40" s="32">
        <v>405</v>
      </c>
      <c r="B40" s="32">
        <v>167</v>
      </c>
      <c r="C40" s="32">
        <v>572</v>
      </c>
    </row>
    <row r="41" spans="1:3" x14ac:dyDescent="0.3">
      <c r="A41" s="20">
        <v>27</v>
      </c>
      <c r="B41" s="20">
        <v>2</v>
      </c>
      <c r="C41" s="20">
        <v>29</v>
      </c>
    </row>
    <row r="42" spans="1:3" x14ac:dyDescent="0.3">
      <c r="A42" s="32">
        <v>185</v>
      </c>
      <c r="B42" s="32">
        <v>65</v>
      </c>
      <c r="C42" s="32">
        <v>250</v>
      </c>
    </row>
    <row r="43" spans="1:3" x14ac:dyDescent="0.3">
      <c r="A43" s="20">
        <v>39</v>
      </c>
      <c r="B43" s="20">
        <v>3</v>
      </c>
      <c r="C43" s="20">
        <v>42</v>
      </c>
    </row>
    <row r="44" spans="1:3" x14ac:dyDescent="0.3">
      <c r="A44" s="32">
        <v>97</v>
      </c>
      <c r="B44" s="32">
        <v>27</v>
      </c>
      <c r="C44" s="32">
        <v>124</v>
      </c>
    </row>
    <row r="45" spans="1:3" x14ac:dyDescent="0.3">
      <c r="A45" s="20">
        <v>245</v>
      </c>
      <c r="B45" s="20">
        <v>80</v>
      </c>
      <c r="C45" s="20">
        <v>325</v>
      </c>
    </row>
    <row r="46" spans="1:3" x14ac:dyDescent="0.3">
      <c r="A46" s="32">
        <v>268</v>
      </c>
      <c r="B46" s="32">
        <v>61</v>
      </c>
      <c r="C46" s="32">
        <v>329</v>
      </c>
    </row>
    <row r="47" spans="1:3" x14ac:dyDescent="0.3">
      <c r="A47" s="20">
        <v>86</v>
      </c>
      <c r="B47" s="20">
        <v>16</v>
      </c>
      <c r="C47" s="20">
        <v>102</v>
      </c>
    </row>
    <row r="48" spans="1:3" x14ac:dyDescent="0.3">
      <c r="A48" s="32">
        <v>99</v>
      </c>
      <c r="B48" s="32">
        <v>61</v>
      </c>
      <c r="C48" s="32">
        <v>160</v>
      </c>
    </row>
    <row r="49" spans="1:3" x14ac:dyDescent="0.3">
      <c r="A49" s="20">
        <v>288</v>
      </c>
      <c r="B49" s="20">
        <v>58</v>
      </c>
      <c r="C49" s="20">
        <v>346</v>
      </c>
    </row>
    <row r="50" spans="1:3" x14ac:dyDescent="0.3">
      <c r="A50" s="32">
        <v>34</v>
      </c>
      <c r="B50" s="32">
        <v>5</v>
      </c>
      <c r="C50" s="32">
        <v>39</v>
      </c>
    </row>
    <row r="51" spans="1:3" x14ac:dyDescent="0.3">
      <c r="A51" s="20">
        <v>345</v>
      </c>
      <c r="B51" s="20">
        <v>66</v>
      </c>
      <c r="C51" s="20">
        <v>411</v>
      </c>
    </row>
    <row r="52" spans="1:3" x14ac:dyDescent="0.3">
      <c r="A52" s="32">
        <v>19</v>
      </c>
      <c r="B52" s="32">
        <v>6</v>
      </c>
      <c r="C52" s="32">
        <v>25</v>
      </c>
    </row>
    <row r="53" spans="1:3" ht="14.4" thickBot="1" x14ac:dyDescent="0.35">
      <c r="A53" s="52">
        <v>0</v>
      </c>
      <c r="B53" s="52">
        <v>0</v>
      </c>
      <c r="C53" s="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D862-9452-4A3E-8925-1D50E66598F0}">
  <dimension ref="A1:L53"/>
  <sheetViews>
    <sheetView workbookViewId="0">
      <selection activeCell="Q14" sqref="Q14"/>
    </sheetView>
  </sheetViews>
  <sheetFormatPr defaultRowHeight="13.8" x14ac:dyDescent="0.3"/>
  <sheetData>
    <row r="1" spans="1:12" ht="110.4" x14ac:dyDescent="0.3">
      <c r="A1" s="92" t="s">
        <v>2</v>
      </c>
      <c r="B1" s="92" t="s">
        <v>3</v>
      </c>
      <c r="C1" t="s">
        <v>88</v>
      </c>
      <c r="D1" t="s">
        <v>89</v>
      </c>
      <c r="E1" s="10" t="s">
        <v>78</v>
      </c>
      <c r="F1" s="10" t="s">
        <v>8</v>
      </c>
      <c r="G1" s="10" t="s">
        <v>79</v>
      </c>
      <c r="H1" s="10" t="s">
        <v>80</v>
      </c>
      <c r="I1" s="10" t="s">
        <v>11</v>
      </c>
      <c r="J1" s="10" t="s">
        <v>81</v>
      </c>
      <c r="K1" s="10" t="s">
        <v>82</v>
      </c>
      <c r="L1" s="91" t="s">
        <v>90</v>
      </c>
    </row>
    <row r="2" spans="1:12" x14ac:dyDescent="0.3">
      <c r="A2" s="33">
        <v>17</v>
      </c>
      <c r="B2" s="44">
        <v>2</v>
      </c>
      <c r="C2" s="32">
        <v>91</v>
      </c>
      <c r="D2" s="32">
        <v>14</v>
      </c>
      <c r="E2" s="33">
        <v>0</v>
      </c>
      <c r="F2" s="43">
        <v>2</v>
      </c>
      <c r="G2" s="35">
        <v>3</v>
      </c>
      <c r="H2" s="35">
        <v>50</v>
      </c>
      <c r="I2" s="35">
        <v>47</v>
      </c>
      <c r="J2" s="35">
        <v>0</v>
      </c>
      <c r="K2" s="46">
        <v>3</v>
      </c>
      <c r="L2" s="32">
        <v>105</v>
      </c>
    </row>
    <row r="3" spans="1:12" x14ac:dyDescent="0.3">
      <c r="A3" s="21">
        <v>1</v>
      </c>
      <c r="B3" s="42">
        <v>1</v>
      </c>
      <c r="C3" s="20">
        <v>17</v>
      </c>
      <c r="D3" s="20">
        <v>21</v>
      </c>
      <c r="E3" s="21">
        <v>14</v>
      </c>
      <c r="F3" s="41">
        <v>9</v>
      </c>
      <c r="G3" s="23">
        <v>12</v>
      </c>
      <c r="H3" s="41">
        <v>1</v>
      </c>
      <c r="I3" s="23">
        <v>0</v>
      </c>
      <c r="J3" s="23">
        <v>2</v>
      </c>
      <c r="K3" s="45">
        <v>0</v>
      </c>
      <c r="L3" s="20">
        <v>38</v>
      </c>
    </row>
    <row r="4" spans="1:12" x14ac:dyDescent="0.3">
      <c r="A4" s="33">
        <v>50</v>
      </c>
      <c r="B4" s="44">
        <v>9</v>
      </c>
      <c r="C4" s="32">
        <v>277</v>
      </c>
      <c r="D4" s="32">
        <v>92</v>
      </c>
      <c r="E4" s="33">
        <v>24</v>
      </c>
      <c r="F4" s="43">
        <v>2</v>
      </c>
      <c r="G4" s="35">
        <v>142</v>
      </c>
      <c r="H4" s="35">
        <v>50</v>
      </c>
      <c r="I4" s="35">
        <v>143</v>
      </c>
      <c r="J4" s="35">
        <v>1</v>
      </c>
      <c r="K4" s="46">
        <v>7</v>
      </c>
      <c r="L4" s="32">
        <v>369</v>
      </c>
    </row>
    <row r="5" spans="1:12" x14ac:dyDescent="0.3">
      <c r="A5" s="21">
        <v>23</v>
      </c>
      <c r="B5" s="42">
        <v>3</v>
      </c>
      <c r="C5" s="20">
        <v>79</v>
      </c>
      <c r="D5" s="20">
        <v>18</v>
      </c>
      <c r="E5" s="21">
        <v>0</v>
      </c>
      <c r="F5" s="41">
        <v>0</v>
      </c>
      <c r="G5" s="23">
        <v>6</v>
      </c>
      <c r="H5" s="41">
        <v>26</v>
      </c>
      <c r="I5" s="23">
        <v>61</v>
      </c>
      <c r="J5" s="23">
        <v>0</v>
      </c>
      <c r="K5" s="45">
        <v>4</v>
      </c>
      <c r="L5" s="20">
        <v>97</v>
      </c>
    </row>
    <row r="6" spans="1:12" x14ac:dyDescent="0.3">
      <c r="A6" s="33">
        <v>200</v>
      </c>
      <c r="B6" s="44">
        <v>24</v>
      </c>
      <c r="C6" s="32">
        <v>1009</v>
      </c>
      <c r="D6" s="32">
        <v>347</v>
      </c>
      <c r="E6" s="33">
        <v>17</v>
      </c>
      <c r="F6" s="43">
        <v>38</v>
      </c>
      <c r="G6" s="35">
        <v>709</v>
      </c>
      <c r="H6" s="35">
        <v>210</v>
      </c>
      <c r="I6" s="35">
        <v>318</v>
      </c>
      <c r="J6" s="35">
        <v>8</v>
      </c>
      <c r="K6" s="46">
        <v>56</v>
      </c>
      <c r="L6" s="32">
        <v>1356</v>
      </c>
    </row>
    <row r="7" spans="1:12" x14ac:dyDescent="0.3">
      <c r="A7" s="21">
        <v>8</v>
      </c>
      <c r="B7" s="42">
        <v>2</v>
      </c>
      <c r="C7" s="20">
        <v>47</v>
      </c>
      <c r="D7" s="20">
        <v>6</v>
      </c>
      <c r="E7" s="21">
        <v>0</v>
      </c>
      <c r="F7" s="41">
        <v>0</v>
      </c>
      <c r="G7" s="23">
        <v>15</v>
      </c>
      <c r="H7" s="41">
        <v>1</v>
      </c>
      <c r="I7" s="23">
        <v>35</v>
      </c>
      <c r="J7" s="23">
        <v>0</v>
      </c>
      <c r="K7" s="45">
        <v>2</v>
      </c>
      <c r="L7" s="20">
        <v>53</v>
      </c>
    </row>
    <row r="8" spans="1:12" x14ac:dyDescent="0.3">
      <c r="A8" s="33">
        <v>24</v>
      </c>
      <c r="B8" s="44">
        <v>7</v>
      </c>
      <c r="C8" s="32">
        <v>71</v>
      </c>
      <c r="D8" s="32">
        <v>17</v>
      </c>
      <c r="E8" s="33">
        <v>0</v>
      </c>
      <c r="F8" s="43">
        <v>2</v>
      </c>
      <c r="G8" s="35">
        <v>28</v>
      </c>
      <c r="H8" s="35">
        <v>7</v>
      </c>
      <c r="I8" s="35">
        <v>50</v>
      </c>
      <c r="J8" s="35">
        <v>0</v>
      </c>
      <c r="K8" s="46">
        <v>1</v>
      </c>
      <c r="L8" s="32">
        <v>88</v>
      </c>
    </row>
    <row r="9" spans="1:12" x14ac:dyDescent="0.3">
      <c r="A9" s="21">
        <v>2</v>
      </c>
      <c r="B9" s="42">
        <v>0</v>
      </c>
      <c r="C9" s="20">
        <v>6</v>
      </c>
      <c r="D9" s="20">
        <v>1</v>
      </c>
      <c r="E9" s="21">
        <v>0</v>
      </c>
      <c r="F9" s="41">
        <v>0</v>
      </c>
      <c r="G9" s="23">
        <v>0</v>
      </c>
      <c r="H9" s="41">
        <v>1</v>
      </c>
      <c r="I9" s="23">
        <v>6</v>
      </c>
      <c r="J9" s="23">
        <v>0</v>
      </c>
      <c r="K9" s="45">
        <v>0</v>
      </c>
      <c r="L9" s="20">
        <v>7</v>
      </c>
    </row>
    <row r="10" spans="1:12" x14ac:dyDescent="0.3">
      <c r="A10" s="33">
        <v>0</v>
      </c>
      <c r="B10" s="44">
        <v>0</v>
      </c>
      <c r="C10" s="32">
        <v>5</v>
      </c>
      <c r="D10" s="32">
        <v>1</v>
      </c>
      <c r="E10" s="33">
        <v>0</v>
      </c>
      <c r="F10" s="43">
        <v>0</v>
      </c>
      <c r="G10" s="35">
        <v>1</v>
      </c>
      <c r="H10" s="35">
        <v>4</v>
      </c>
      <c r="I10" s="35">
        <v>1</v>
      </c>
      <c r="J10" s="35">
        <v>0</v>
      </c>
      <c r="K10" s="46">
        <v>0</v>
      </c>
      <c r="L10" s="32">
        <v>6</v>
      </c>
    </row>
    <row r="11" spans="1:12" x14ac:dyDescent="0.3">
      <c r="A11" s="21">
        <v>59</v>
      </c>
      <c r="B11" s="42">
        <v>17</v>
      </c>
      <c r="C11" s="20">
        <v>162</v>
      </c>
      <c r="D11" s="20">
        <v>41</v>
      </c>
      <c r="E11" s="21">
        <v>0</v>
      </c>
      <c r="F11" s="41">
        <v>1</v>
      </c>
      <c r="G11" s="23">
        <v>45</v>
      </c>
      <c r="H11" s="41">
        <v>76</v>
      </c>
      <c r="I11" s="23">
        <v>70</v>
      </c>
      <c r="J11" s="23">
        <v>0</v>
      </c>
      <c r="K11" s="45">
        <v>11</v>
      </c>
      <c r="L11" s="20">
        <v>203</v>
      </c>
    </row>
    <row r="12" spans="1:12" x14ac:dyDescent="0.3">
      <c r="A12" s="33">
        <v>33</v>
      </c>
      <c r="B12" s="44">
        <v>4</v>
      </c>
      <c r="C12" s="32">
        <v>113</v>
      </c>
      <c r="D12" s="32">
        <v>46</v>
      </c>
      <c r="E12" s="33">
        <v>0</v>
      </c>
      <c r="F12" s="43">
        <v>0</v>
      </c>
      <c r="G12" s="35">
        <v>17</v>
      </c>
      <c r="H12" s="35">
        <v>91</v>
      </c>
      <c r="I12" s="35">
        <v>45</v>
      </c>
      <c r="J12" s="35">
        <v>0</v>
      </c>
      <c r="K12" s="46">
        <v>6</v>
      </c>
      <c r="L12" s="32">
        <v>159</v>
      </c>
    </row>
    <row r="13" spans="1:12" x14ac:dyDescent="0.3">
      <c r="A13" s="21">
        <v>20</v>
      </c>
      <c r="B13" s="42">
        <v>20</v>
      </c>
      <c r="C13" s="20">
        <v>28</v>
      </c>
      <c r="D13" s="20">
        <v>6</v>
      </c>
      <c r="E13" s="21">
        <v>0</v>
      </c>
      <c r="F13" s="41">
        <v>5</v>
      </c>
      <c r="G13" s="23">
        <v>5</v>
      </c>
      <c r="H13" s="41">
        <v>0</v>
      </c>
      <c r="I13" s="23">
        <v>1</v>
      </c>
      <c r="J13" s="23">
        <v>19</v>
      </c>
      <c r="K13" s="45">
        <v>4</v>
      </c>
      <c r="L13" s="20">
        <v>34</v>
      </c>
    </row>
    <row r="14" spans="1:12" x14ac:dyDescent="0.3">
      <c r="A14" s="33">
        <v>12</v>
      </c>
      <c r="B14" s="44">
        <v>2</v>
      </c>
      <c r="C14" s="32">
        <v>77</v>
      </c>
      <c r="D14" s="32">
        <v>5</v>
      </c>
      <c r="E14" s="33">
        <v>7</v>
      </c>
      <c r="F14" s="43">
        <v>0</v>
      </c>
      <c r="G14" s="35">
        <v>20</v>
      </c>
      <c r="H14" s="35">
        <v>0</v>
      </c>
      <c r="I14" s="35">
        <v>55</v>
      </c>
      <c r="J14" s="35">
        <v>0</v>
      </c>
      <c r="K14" s="46">
        <v>0</v>
      </c>
      <c r="L14" s="32">
        <v>82</v>
      </c>
    </row>
    <row r="15" spans="1:12" x14ac:dyDescent="0.3">
      <c r="A15" s="21">
        <v>114</v>
      </c>
      <c r="B15" s="42">
        <v>14</v>
      </c>
      <c r="C15" s="20">
        <v>551</v>
      </c>
      <c r="D15" s="20">
        <v>163</v>
      </c>
      <c r="E15" s="21">
        <v>0</v>
      </c>
      <c r="F15" s="41">
        <v>17</v>
      </c>
      <c r="G15" s="23">
        <v>124</v>
      </c>
      <c r="H15" s="41">
        <v>237</v>
      </c>
      <c r="I15" s="23">
        <v>301</v>
      </c>
      <c r="J15" s="23">
        <v>0</v>
      </c>
      <c r="K15" s="45">
        <v>35</v>
      </c>
      <c r="L15" s="20">
        <v>714</v>
      </c>
    </row>
    <row r="16" spans="1:12" x14ac:dyDescent="0.3">
      <c r="A16" s="33">
        <v>26</v>
      </c>
      <c r="B16" s="44">
        <v>2</v>
      </c>
      <c r="C16" s="32">
        <v>188</v>
      </c>
      <c r="D16" s="32">
        <v>41</v>
      </c>
      <c r="E16" s="33">
        <v>0</v>
      </c>
      <c r="F16" s="43">
        <v>0</v>
      </c>
      <c r="G16" s="35">
        <v>34</v>
      </c>
      <c r="H16" s="35">
        <v>86</v>
      </c>
      <c r="I16" s="35">
        <v>100</v>
      </c>
      <c r="J16" s="35">
        <v>0</v>
      </c>
      <c r="K16" s="46">
        <v>9</v>
      </c>
      <c r="L16" s="32">
        <v>229</v>
      </c>
    </row>
    <row r="17" spans="1:12" x14ac:dyDescent="0.3">
      <c r="A17" s="21">
        <v>27</v>
      </c>
      <c r="B17" s="42">
        <v>2</v>
      </c>
      <c r="C17" s="20">
        <v>95</v>
      </c>
      <c r="D17" s="20">
        <v>36</v>
      </c>
      <c r="E17" s="21">
        <v>0</v>
      </c>
      <c r="F17" s="41">
        <v>1</v>
      </c>
      <c r="G17" s="23">
        <v>15</v>
      </c>
      <c r="H17" s="41">
        <v>12</v>
      </c>
      <c r="I17" s="23">
        <v>100</v>
      </c>
      <c r="J17" s="23">
        <v>1</v>
      </c>
      <c r="K17" s="45">
        <v>2</v>
      </c>
      <c r="L17" s="20">
        <v>131</v>
      </c>
    </row>
    <row r="18" spans="1:12" x14ac:dyDescent="0.3">
      <c r="A18" s="33">
        <v>28</v>
      </c>
      <c r="B18" s="44">
        <v>1</v>
      </c>
      <c r="C18" s="32">
        <v>102</v>
      </c>
      <c r="D18" s="32">
        <v>17</v>
      </c>
      <c r="E18" s="33">
        <v>1</v>
      </c>
      <c r="F18" s="43">
        <v>1</v>
      </c>
      <c r="G18" s="35">
        <v>14</v>
      </c>
      <c r="H18" s="35">
        <v>4</v>
      </c>
      <c r="I18" s="35">
        <v>92</v>
      </c>
      <c r="J18" s="35">
        <v>0</v>
      </c>
      <c r="K18" s="46">
        <v>7</v>
      </c>
      <c r="L18" s="32">
        <v>119</v>
      </c>
    </row>
    <row r="19" spans="1:12" x14ac:dyDescent="0.3">
      <c r="A19" s="21">
        <v>17</v>
      </c>
      <c r="B19" s="42">
        <v>4</v>
      </c>
      <c r="C19" s="20">
        <v>110</v>
      </c>
      <c r="D19" s="20">
        <v>27</v>
      </c>
      <c r="E19" s="21">
        <v>0</v>
      </c>
      <c r="F19" s="41">
        <v>1</v>
      </c>
      <c r="G19" s="23">
        <v>5</v>
      </c>
      <c r="H19" s="41">
        <v>45</v>
      </c>
      <c r="I19" s="23">
        <v>74</v>
      </c>
      <c r="J19" s="23">
        <v>0</v>
      </c>
      <c r="K19" s="45">
        <v>12</v>
      </c>
      <c r="L19" s="20">
        <v>137</v>
      </c>
    </row>
    <row r="20" spans="1:12" x14ac:dyDescent="0.3">
      <c r="A20" s="33">
        <v>7</v>
      </c>
      <c r="B20" s="44">
        <v>5</v>
      </c>
      <c r="C20" s="32">
        <v>24</v>
      </c>
      <c r="D20" s="32">
        <v>13</v>
      </c>
      <c r="E20" s="33">
        <v>1</v>
      </c>
      <c r="F20" s="43">
        <v>0</v>
      </c>
      <c r="G20" s="35">
        <v>4</v>
      </c>
      <c r="H20" s="35">
        <v>22</v>
      </c>
      <c r="I20" s="35">
        <v>9</v>
      </c>
      <c r="J20" s="35">
        <v>0</v>
      </c>
      <c r="K20" s="46">
        <v>1</v>
      </c>
      <c r="L20" s="32">
        <v>37</v>
      </c>
    </row>
    <row r="21" spans="1:12" x14ac:dyDescent="0.3">
      <c r="A21" s="21">
        <v>13</v>
      </c>
      <c r="B21" s="42">
        <v>0</v>
      </c>
      <c r="C21" s="20">
        <v>44</v>
      </c>
      <c r="D21" s="20">
        <v>19</v>
      </c>
      <c r="E21" s="21">
        <v>0</v>
      </c>
      <c r="F21" s="41">
        <v>0</v>
      </c>
      <c r="G21" s="23">
        <v>1</v>
      </c>
      <c r="H21" s="41">
        <v>4</v>
      </c>
      <c r="I21" s="23">
        <v>55</v>
      </c>
      <c r="J21" s="23">
        <v>0</v>
      </c>
      <c r="K21" s="45">
        <v>3</v>
      </c>
      <c r="L21" s="20">
        <v>63</v>
      </c>
    </row>
    <row r="22" spans="1:12" x14ac:dyDescent="0.3">
      <c r="A22" s="33">
        <v>13</v>
      </c>
      <c r="B22" s="44">
        <v>3</v>
      </c>
      <c r="C22" s="32">
        <v>75</v>
      </c>
      <c r="D22" s="32">
        <v>29</v>
      </c>
      <c r="E22" s="33">
        <v>0</v>
      </c>
      <c r="F22" s="43">
        <v>2</v>
      </c>
      <c r="G22" s="35">
        <v>5</v>
      </c>
      <c r="H22" s="35">
        <v>40</v>
      </c>
      <c r="I22" s="35">
        <v>52</v>
      </c>
      <c r="J22" s="35">
        <v>0</v>
      </c>
      <c r="K22" s="46">
        <v>5</v>
      </c>
      <c r="L22" s="32">
        <v>104</v>
      </c>
    </row>
    <row r="23" spans="1:12" x14ac:dyDescent="0.3">
      <c r="A23" s="21">
        <v>41</v>
      </c>
      <c r="B23" s="42">
        <v>7</v>
      </c>
      <c r="C23" s="20">
        <v>124</v>
      </c>
      <c r="D23" s="20">
        <v>31</v>
      </c>
      <c r="E23" s="21">
        <v>2</v>
      </c>
      <c r="F23" s="41">
        <v>2</v>
      </c>
      <c r="G23" s="23">
        <v>30</v>
      </c>
      <c r="H23" s="41">
        <v>30</v>
      </c>
      <c r="I23" s="23">
        <v>86</v>
      </c>
      <c r="J23" s="23">
        <v>0</v>
      </c>
      <c r="K23" s="45">
        <v>5</v>
      </c>
      <c r="L23" s="20">
        <v>155</v>
      </c>
    </row>
    <row r="24" spans="1:12" x14ac:dyDescent="0.3">
      <c r="A24" s="33">
        <v>97</v>
      </c>
      <c r="B24" s="44">
        <v>17</v>
      </c>
      <c r="C24" s="32">
        <v>442</v>
      </c>
      <c r="D24" s="32">
        <v>136</v>
      </c>
      <c r="E24" s="33">
        <v>6</v>
      </c>
      <c r="F24" s="43">
        <v>6</v>
      </c>
      <c r="G24" s="35">
        <v>36</v>
      </c>
      <c r="H24" s="35">
        <v>91</v>
      </c>
      <c r="I24" s="35">
        <v>411</v>
      </c>
      <c r="J24" s="35">
        <v>1</v>
      </c>
      <c r="K24" s="46">
        <v>27</v>
      </c>
      <c r="L24" s="32">
        <v>578</v>
      </c>
    </row>
    <row r="25" spans="1:12" x14ac:dyDescent="0.3">
      <c r="A25" s="21">
        <v>106</v>
      </c>
      <c r="B25" s="42">
        <v>9</v>
      </c>
      <c r="C25" s="20">
        <v>403</v>
      </c>
      <c r="D25" s="20">
        <v>141</v>
      </c>
      <c r="E25" s="21">
        <v>44</v>
      </c>
      <c r="F25" s="41">
        <v>14</v>
      </c>
      <c r="G25" s="23">
        <v>56</v>
      </c>
      <c r="H25" s="41">
        <v>151</v>
      </c>
      <c r="I25" s="23">
        <v>255</v>
      </c>
      <c r="J25" s="23">
        <v>0</v>
      </c>
      <c r="K25" s="45">
        <v>24</v>
      </c>
      <c r="L25" s="20">
        <v>544</v>
      </c>
    </row>
    <row r="26" spans="1:12" x14ac:dyDescent="0.3">
      <c r="A26" s="33">
        <v>14</v>
      </c>
      <c r="B26" s="44">
        <v>0</v>
      </c>
      <c r="C26" s="32">
        <v>56</v>
      </c>
      <c r="D26" s="32">
        <v>16</v>
      </c>
      <c r="E26" s="33">
        <v>0</v>
      </c>
      <c r="F26" s="43">
        <v>1</v>
      </c>
      <c r="G26" s="35">
        <v>0</v>
      </c>
      <c r="H26" s="35">
        <v>39</v>
      </c>
      <c r="I26" s="35">
        <v>32</v>
      </c>
      <c r="J26" s="35">
        <v>0</v>
      </c>
      <c r="K26" s="46">
        <v>0</v>
      </c>
      <c r="L26" s="32">
        <v>72</v>
      </c>
    </row>
    <row r="27" spans="1:12" x14ac:dyDescent="0.3">
      <c r="A27" s="21">
        <v>92</v>
      </c>
      <c r="B27" s="42">
        <v>10</v>
      </c>
      <c r="C27" s="20">
        <v>366</v>
      </c>
      <c r="D27" s="20">
        <v>107</v>
      </c>
      <c r="E27" s="21">
        <v>1</v>
      </c>
      <c r="F27" s="41">
        <v>2</v>
      </c>
      <c r="G27" s="23">
        <v>19</v>
      </c>
      <c r="H27" s="41">
        <v>180</v>
      </c>
      <c r="I27" s="23">
        <v>254</v>
      </c>
      <c r="J27" s="23">
        <v>1</v>
      </c>
      <c r="K27" s="45">
        <v>16</v>
      </c>
      <c r="L27" s="20">
        <v>473</v>
      </c>
    </row>
    <row r="28" spans="1:12" x14ac:dyDescent="0.3">
      <c r="A28" s="33">
        <v>10</v>
      </c>
      <c r="B28" s="44">
        <v>1</v>
      </c>
      <c r="C28" s="32">
        <v>56</v>
      </c>
      <c r="D28" s="32">
        <v>19</v>
      </c>
      <c r="E28" s="33">
        <v>8</v>
      </c>
      <c r="F28" s="43">
        <v>1</v>
      </c>
      <c r="G28" s="35">
        <v>2</v>
      </c>
      <c r="H28" s="35">
        <v>4</v>
      </c>
      <c r="I28" s="35">
        <v>58</v>
      </c>
      <c r="J28" s="35">
        <v>0</v>
      </c>
      <c r="K28" s="46">
        <v>2</v>
      </c>
      <c r="L28" s="32">
        <v>75</v>
      </c>
    </row>
    <row r="29" spans="1:12" x14ac:dyDescent="0.3">
      <c r="A29" s="21">
        <v>33</v>
      </c>
      <c r="B29" s="42">
        <v>3</v>
      </c>
      <c r="C29" s="20">
        <v>130</v>
      </c>
      <c r="D29" s="20">
        <v>31</v>
      </c>
      <c r="E29" s="21">
        <v>2</v>
      </c>
      <c r="F29" s="41">
        <v>0</v>
      </c>
      <c r="G29" s="23">
        <v>28</v>
      </c>
      <c r="H29" s="41">
        <v>33</v>
      </c>
      <c r="I29" s="23">
        <v>86</v>
      </c>
      <c r="J29" s="23">
        <v>0</v>
      </c>
      <c r="K29" s="45">
        <v>12</v>
      </c>
      <c r="L29" s="20">
        <v>161</v>
      </c>
    </row>
    <row r="30" spans="1:12" x14ac:dyDescent="0.3">
      <c r="A30" s="33">
        <v>2</v>
      </c>
      <c r="B30" s="44">
        <v>2</v>
      </c>
      <c r="C30" s="32">
        <v>19</v>
      </c>
      <c r="D30" s="32">
        <v>5</v>
      </c>
      <c r="E30" s="33">
        <v>2</v>
      </c>
      <c r="F30" s="43">
        <v>0</v>
      </c>
      <c r="G30" s="35">
        <v>9</v>
      </c>
      <c r="H30" s="35">
        <v>1</v>
      </c>
      <c r="I30" s="35">
        <v>12</v>
      </c>
      <c r="J30" s="35">
        <v>0</v>
      </c>
      <c r="K30" s="46">
        <v>0</v>
      </c>
      <c r="L30" s="32">
        <v>24</v>
      </c>
    </row>
    <row r="31" spans="1:12" x14ac:dyDescent="0.3">
      <c r="A31" s="21">
        <v>18</v>
      </c>
      <c r="B31" s="42">
        <v>7</v>
      </c>
      <c r="C31" s="20">
        <v>93</v>
      </c>
      <c r="D31" s="20">
        <v>13</v>
      </c>
      <c r="E31" s="21">
        <v>1</v>
      </c>
      <c r="F31" s="41">
        <v>2</v>
      </c>
      <c r="G31" s="23">
        <v>2</v>
      </c>
      <c r="H31" s="41">
        <v>5</v>
      </c>
      <c r="I31" s="23">
        <v>92</v>
      </c>
      <c r="J31" s="23">
        <v>1</v>
      </c>
      <c r="K31" s="45">
        <v>3</v>
      </c>
      <c r="L31" s="20">
        <v>106</v>
      </c>
    </row>
    <row r="32" spans="1:12" x14ac:dyDescent="0.3">
      <c r="A32" s="33">
        <v>215</v>
      </c>
      <c r="B32" s="44">
        <v>33</v>
      </c>
      <c r="C32" s="32">
        <v>885</v>
      </c>
      <c r="D32" s="32">
        <v>247</v>
      </c>
      <c r="E32" s="33">
        <v>1</v>
      </c>
      <c r="F32" s="43">
        <v>39</v>
      </c>
      <c r="G32" s="35">
        <v>247</v>
      </c>
      <c r="H32" s="35">
        <v>255</v>
      </c>
      <c r="I32" s="35">
        <v>557</v>
      </c>
      <c r="J32" s="35">
        <v>0</v>
      </c>
      <c r="K32" s="46">
        <v>33</v>
      </c>
      <c r="L32" s="32">
        <v>1132</v>
      </c>
    </row>
    <row r="33" spans="1:12" x14ac:dyDescent="0.3">
      <c r="A33" s="21">
        <v>7</v>
      </c>
      <c r="B33" s="42">
        <v>0</v>
      </c>
      <c r="C33" s="20">
        <v>23</v>
      </c>
      <c r="D33" s="20">
        <v>2</v>
      </c>
      <c r="E33" s="21">
        <v>4</v>
      </c>
      <c r="F33" s="41">
        <v>0</v>
      </c>
      <c r="G33" s="23">
        <v>13</v>
      </c>
      <c r="H33" s="41">
        <v>0</v>
      </c>
      <c r="I33" s="23">
        <v>8</v>
      </c>
      <c r="J33" s="23">
        <v>0</v>
      </c>
      <c r="K33" s="45">
        <v>0</v>
      </c>
      <c r="L33" s="20">
        <v>25</v>
      </c>
    </row>
    <row r="34" spans="1:12" x14ac:dyDescent="0.3">
      <c r="A34" s="33">
        <v>182</v>
      </c>
      <c r="B34" s="44">
        <v>14</v>
      </c>
      <c r="C34" s="32">
        <v>538</v>
      </c>
      <c r="D34" s="32">
        <v>134</v>
      </c>
      <c r="E34" s="33">
        <v>2</v>
      </c>
      <c r="F34" s="43">
        <v>13</v>
      </c>
      <c r="G34" s="35">
        <v>45</v>
      </c>
      <c r="H34" s="35">
        <v>131</v>
      </c>
      <c r="I34" s="35">
        <v>471</v>
      </c>
      <c r="J34" s="35">
        <v>0</v>
      </c>
      <c r="K34" s="46">
        <v>10</v>
      </c>
      <c r="L34" s="32">
        <v>672</v>
      </c>
    </row>
    <row r="35" spans="1:12" x14ac:dyDescent="0.3">
      <c r="A35" s="21">
        <v>15</v>
      </c>
      <c r="B35" s="42">
        <v>1</v>
      </c>
      <c r="C35" s="20">
        <v>45</v>
      </c>
      <c r="D35" s="20">
        <v>13</v>
      </c>
      <c r="E35" s="21">
        <v>0</v>
      </c>
      <c r="F35" s="41">
        <v>1</v>
      </c>
      <c r="G35" s="23">
        <v>6</v>
      </c>
      <c r="H35" s="41">
        <v>31</v>
      </c>
      <c r="I35" s="23">
        <v>14</v>
      </c>
      <c r="J35" s="23">
        <v>0</v>
      </c>
      <c r="K35" s="45">
        <v>6</v>
      </c>
      <c r="L35" s="20">
        <v>58</v>
      </c>
    </row>
    <row r="36" spans="1:12" x14ac:dyDescent="0.3">
      <c r="A36" s="33">
        <v>5</v>
      </c>
      <c r="B36" s="44">
        <v>0</v>
      </c>
      <c r="C36" s="32">
        <v>20</v>
      </c>
      <c r="D36" s="32">
        <v>6</v>
      </c>
      <c r="E36" s="33">
        <v>4</v>
      </c>
      <c r="F36" s="43">
        <v>0</v>
      </c>
      <c r="G36" s="35">
        <v>3</v>
      </c>
      <c r="H36" s="35">
        <v>2</v>
      </c>
      <c r="I36" s="35">
        <v>17</v>
      </c>
      <c r="J36" s="35">
        <v>0</v>
      </c>
      <c r="K36" s="46">
        <v>0</v>
      </c>
      <c r="L36" s="32">
        <v>26</v>
      </c>
    </row>
    <row r="37" spans="1:12" x14ac:dyDescent="0.3">
      <c r="A37" s="21">
        <v>30</v>
      </c>
      <c r="B37" s="42">
        <v>8</v>
      </c>
      <c r="C37" s="20">
        <v>136</v>
      </c>
      <c r="D37" s="20">
        <v>25</v>
      </c>
      <c r="E37" s="21">
        <v>0</v>
      </c>
      <c r="F37" s="41">
        <v>0</v>
      </c>
      <c r="G37" s="23">
        <v>3</v>
      </c>
      <c r="H37" s="41">
        <v>56</v>
      </c>
      <c r="I37" s="23">
        <v>96</v>
      </c>
      <c r="J37" s="23">
        <v>0</v>
      </c>
      <c r="K37" s="45">
        <v>6</v>
      </c>
      <c r="L37" s="20">
        <v>161</v>
      </c>
    </row>
    <row r="38" spans="1:12" x14ac:dyDescent="0.3">
      <c r="A38" s="33">
        <v>38</v>
      </c>
      <c r="B38" s="44">
        <v>1</v>
      </c>
      <c r="C38" s="32">
        <v>137</v>
      </c>
      <c r="D38" s="32">
        <v>34</v>
      </c>
      <c r="E38" s="33">
        <v>17</v>
      </c>
      <c r="F38" s="43">
        <v>4</v>
      </c>
      <c r="G38" s="35">
        <v>18</v>
      </c>
      <c r="H38" s="35">
        <v>37</v>
      </c>
      <c r="I38" s="35">
        <v>83</v>
      </c>
      <c r="J38" s="35">
        <v>0</v>
      </c>
      <c r="K38" s="46">
        <v>12</v>
      </c>
      <c r="L38" s="32">
        <v>171</v>
      </c>
    </row>
    <row r="39" spans="1:12" x14ac:dyDescent="0.3">
      <c r="A39" s="21">
        <v>208</v>
      </c>
      <c r="B39" s="42">
        <v>25</v>
      </c>
      <c r="C39" s="20">
        <v>713</v>
      </c>
      <c r="D39" s="20">
        <v>183</v>
      </c>
      <c r="E39" s="21">
        <v>6</v>
      </c>
      <c r="F39" s="41">
        <v>8</v>
      </c>
      <c r="G39" s="23">
        <v>326</v>
      </c>
      <c r="H39" s="41">
        <v>31</v>
      </c>
      <c r="I39" s="23">
        <v>448</v>
      </c>
      <c r="J39" s="23">
        <v>24</v>
      </c>
      <c r="K39" s="45">
        <v>53</v>
      </c>
      <c r="L39" s="20">
        <v>896</v>
      </c>
    </row>
    <row r="40" spans="1:12" x14ac:dyDescent="0.3">
      <c r="A40" s="33">
        <v>147</v>
      </c>
      <c r="B40" s="44">
        <v>10</v>
      </c>
      <c r="C40" s="32">
        <v>405</v>
      </c>
      <c r="D40" s="32">
        <v>167</v>
      </c>
      <c r="E40" s="33">
        <v>2</v>
      </c>
      <c r="F40" s="43">
        <v>2</v>
      </c>
      <c r="G40" s="35">
        <v>207</v>
      </c>
      <c r="H40" s="35">
        <v>119</v>
      </c>
      <c r="I40" s="35">
        <v>222</v>
      </c>
      <c r="J40" s="35">
        <v>1</v>
      </c>
      <c r="K40" s="46">
        <v>19</v>
      </c>
      <c r="L40" s="32">
        <v>572</v>
      </c>
    </row>
    <row r="41" spans="1:12" x14ac:dyDescent="0.3">
      <c r="A41" s="21">
        <v>10</v>
      </c>
      <c r="B41" s="42">
        <v>3</v>
      </c>
      <c r="C41" s="20">
        <v>27</v>
      </c>
      <c r="D41" s="20">
        <v>2</v>
      </c>
      <c r="E41" s="21">
        <v>0</v>
      </c>
      <c r="F41" s="41">
        <v>0</v>
      </c>
      <c r="G41" s="23">
        <v>4</v>
      </c>
      <c r="H41" s="41">
        <v>3</v>
      </c>
      <c r="I41" s="23">
        <v>22</v>
      </c>
      <c r="J41" s="23">
        <v>0</v>
      </c>
      <c r="K41" s="45">
        <v>0</v>
      </c>
      <c r="L41" s="20">
        <v>29</v>
      </c>
    </row>
    <row r="42" spans="1:12" x14ac:dyDescent="0.3">
      <c r="A42" s="33">
        <v>49</v>
      </c>
      <c r="B42" s="44">
        <v>4</v>
      </c>
      <c r="C42" s="32">
        <v>185</v>
      </c>
      <c r="D42" s="32">
        <v>65</v>
      </c>
      <c r="E42" s="33">
        <v>0</v>
      </c>
      <c r="F42" s="43">
        <v>2</v>
      </c>
      <c r="G42" s="35">
        <v>7</v>
      </c>
      <c r="H42" s="35">
        <v>190</v>
      </c>
      <c r="I42" s="35">
        <v>48</v>
      </c>
      <c r="J42" s="35">
        <v>0</v>
      </c>
      <c r="K42" s="46">
        <v>3</v>
      </c>
      <c r="L42" s="32">
        <v>250</v>
      </c>
    </row>
    <row r="43" spans="1:12" x14ac:dyDescent="0.3">
      <c r="A43" s="21">
        <v>17</v>
      </c>
      <c r="B43" s="42">
        <v>1</v>
      </c>
      <c r="C43" s="20">
        <v>39</v>
      </c>
      <c r="D43" s="20">
        <v>3</v>
      </c>
      <c r="E43" s="21">
        <v>4</v>
      </c>
      <c r="F43" s="41">
        <v>0</v>
      </c>
      <c r="G43" s="23">
        <v>3</v>
      </c>
      <c r="H43" s="41">
        <v>3</v>
      </c>
      <c r="I43" s="23">
        <v>30</v>
      </c>
      <c r="J43" s="23">
        <v>0</v>
      </c>
      <c r="K43" s="45">
        <v>2</v>
      </c>
      <c r="L43" s="20">
        <v>42</v>
      </c>
    </row>
    <row r="44" spans="1:12" x14ac:dyDescent="0.3">
      <c r="A44" s="33">
        <v>15</v>
      </c>
      <c r="B44" s="44">
        <v>3</v>
      </c>
      <c r="C44" s="32">
        <v>97</v>
      </c>
      <c r="D44" s="32">
        <v>27</v>
      </c>
      <c r="E44" s="33">
        <v>0</v>
      </c>
      <c r="F44" s="43">
        <v>1</v>
      </c>
      <c r="G44" s="35">
        <v>7</v>
      </c>
      <c r="H44" s="35">
        <v>17</v>
      </c>
      <c r="I44" s="35">
        <v>94</v>
      </c>
      <c r="J44" s="35">
        <v>0</v>
      </c>
      <c r="K44" s="46">
        <v>5</v>
      </c>
      <c r="L44" s="32">
        <v>124</v>
      </c>
    </row>
    <row r="45" spans="1:12" x14ac:dyDescent="0.3">
      <c r="A45" s="21">
        <v>61</v>
      </c>
      <c r="B45" s="42">
        <v>17</v>
      </c>
      <c r="C45" s="20">
        <v>245</v>
      </c>
      <c r="D45" s="20">
        <v>80</v>
      </c>
      <c r="E45" s="21">
        <v>2</v>
      </c>
      <c r="F45" s="41">
        <v>3</v>
      </c>
      <c r="G45" s="23">
        <v>160</v>
      </c>
      <c r="H45" s="41">
        <v>80</v>
      </c>
      <c r="I45" s="23">
        <v>69</v>
      </c>
      <c r="J45" s="23">
        <v>0</v>
      </c>
      <c r="K45" s="45">
        <v>11</v>
      </c>
      <c r="L45" s="20">
        <v>325</v>
      </c>
    </row>
    <row r="46" spans="1:12" x14ac:dyDescent="0.3">
      <c r="A46" s="33">
        <v>54</v>
      </c>
      <c r="B46" s="44">
        <v>5</v>
      </c>
      <c r="C46" s="32">
        <v>268</v>
      </c>
      <c r="D46" s="32">
        <v>61</v>
      </c>
      <c r="E46" s="33">
        <v>15</v>
      </c>
      <c r="F46" s="43">
        <v>1</v>
      </c>
      <c r="G46" s="35">
        <v>87</v>
      </c>
      <c r="H46" s="35">
        <v>8</v>
      </c>
      <c r="I46" s="35">
        <v>201</v>
      </c>
      <c r="J46" s="35">
        <v>7</v>
      </c>
      <c r="K46" s="46">
        <v>10</v>
      </c>
      <c r="L46" s="32">
        <v>329</v>
      </c>
    </row>
    <row r="47" spans="1:12" x14ac:dyDescent="0.3">
      <c r="A47" s="21">
        <v>25</v>
      </c>
      <c r="B47" s="42">
        <v>6</v>
      </c>
      <c r="C47" s="20">
        <v>86</v>
      </c>
      <c r="D47" s="20">
        <v>16</v>
      </c>
      <c r="E47" s="21">
        <v>0</v>
      </c>
      <c r="F47" s="41">
        <v>1</v>
      </c>
      <c r="G47" s="23">
        <v>1</v>
      </c>
      <c r="H47" s="41">
        <v>5</v>
      </c>
      <c r="I47" s="23">
        <v>93</v>
      </c>
      <c r="J47" s="23">
        <v>0</v>
      </c>
      <c r="K47" s="45">
        <v>2</v>
      </c>
      <c r="L47" s="20">
        <v>102</v>
      </c>
    </row>
    <row r="48" spans="1:12" x14ac:dyDescent="0.3">
      <c r="A48" s="33">
        <v>37</v>
      </c>
      <c r="B48" s="44">
        <v>0</v>
      </c>
      <c r="C48" s="32">
        <v>99</v>
      </c>
      <c r="D48" s="32">
        <v>61</v>
      </c>
      <c r="E48" s="33">
        <v>0</v>
      </c>
      <c r="F48" s="43">
        <v>0</v>
      </c>
      <c r="G48" s="35">
        <v>21</v>
      </c>
      <c r="H48" s="35">
        <v>107</v>
      </c>
      <c r="I48" s="35">
        <v>27</v>
      </c>
      <c r="J48" s="35">
        <v>0</v>
      </c>
      <c r="K48" s="46">
        <v>5</v>
      </c>
      <c r="L48" s="32">
        <v>160</v>
      </c>
    </row>
    <row r="49" spans="1:12" x14ac:dyDescent="0.3">
      <c r="A49" s="21">
        <v>82</v>
      </c>
      <c r="B49" s="42">
        <v>13</v>
      </c>
      <c r="C49" s="20">
        <v>288</v>
      </c>
      <c r="D49" s="20">
        <v>58</v>
      </c>
      <c r="E49" s="21">
        <v>7</v>
      </c>
      <c r="F49" s="41">
        <v>5</v>
      </c>
      <c r="G49" s="23">
        <v>76</v>
      </c>
      <c r="H49" s="41">
        <v>42</v>
      </c>
      <c r="I49" s="23">
        <v>190</v>
      </c>
      <c r="J49" s="23">
        <v>4</v>
      </c>
      <c r="K49" s="45">
        <v>22</v>
      </c>
      <c r="L49" s="20">
        <v>346</v>
      </c>
    </row>
    <row r="50" spans="1:12" x14ac:dyDescent="0.3">
      <c r="A50" s="33">
        <v>9</v>
      </c>
      <c r="B50" s="44">
        <v>0</v>
      </c>
      <c r="C50" s="32">
        <v>34</v>
      </c>
      <c r="D50" s="32">
        <v>5</v>
      </c>
      <c r="E50" s="33">
        <v>0</v>
      </c>
      <c r="F50" s="43">
        <v>0</v>
      </c>
      <c r="G50" s="35">
        <v>0</v>
      </c>
      <c r="H50" s="35">
        <v>2</v>
      </c>
      <c r="I50" s="35">
        <v>36</v>
      </c>
      <c r="J50" s="35">
        <v>0</v>
      </c>
      <c r="K50" s="46">
        <v>1</v>
      </c>
      <c r="L50" s="32">
        <v>39</v>
      </c>
    </row>
    <row r="51" spans="1:12" x14ac:dyDescent="0.3">
      <c r="A51" s="21">
        <v>106</v>
      </c>
      <c r="B51" s="42">
        <v>2</v>
      </c>
      <c r="C51" s="20">
        <v>345</v>
      </c>
      <c r="D51" s="20">
        <v>66</v>
      </c>
      <c r="E51" s="21">
        <v>4</v>
      </c>
      <c r="F51" s="41">
        <v>1</v>
      </c>
      <c r="G51" s="23">
        <v>48</v>
      </c>
      <c r="H51" s="41">
        <v>50</v>
      </c>
      <c r="I51" s="23">
        <v>295</v>
      </c>
      <c r="J51" s="23">
        <v>1</v>
      </c>
      <c r="K51" s="45">
        <v>12</v>
      </c>
      <c r="L51" s="20">
        <v>411</v>
      </c>
    </row>
    <row r="52" spans="1:12" x14ac:dyDescent="0.3">
      <c r="A52" s="33">
        <v>2</v>
      </c>
      <c r="B52" s="33">
        <v>2</v>
      </c>
      <c r="C52" s="32">
        <v>19</v>
      </c>
      <c r="D52" s="32">
        <v>6</v>
      </c>
      <c r="E52" s="44">
        <v>0</v>
      </c>
      <c r="F52" s="35">
        <v>1</v>
      </c>
      <c r="G52" s="43">
        <v>0</v>
      </c>
      <c r="H52" s="35">
        <v>0</v>
      </c>
      <c r="I52" s="35">
        <v>22</v>
      </c>
      <c r="J52" s="35">
        <v>0</v>
      </c>
      <c r="K52" s="46">
        <v>2</v>
      </c>
      <c r="L52" s="32">
        <v>25</v>
      </c>
    </row>
    <row r="53" spans="1:12" ht="14.4" thickBot="1" x14ac:dyDescent="0.35">
      <c r="A53" s="58">
        <v>0</v>
      </c>
      <c r="B53" s="58">
        <v>0</v>
      </c>
      <c r="C53" s="52">
        <v>0</v>
      </c>
      <c r="D53" s="52">
        <v>0</v>
      </c>
      <c r="E53" s="53">
        <v>0</v>
      </c>
      <c r="F53" s="55">
        <v>0</v>
      </c>
      <c r="G53" s="56">
        <v>0</v>
      </c>
      <c r="H53" s="55">
        <v>0</v>
      </c>
      <c r="I53" s="55">
        <v>0</v>
      </c>
      <c r="J53" s="55">
        <v>0</v>
      </c>
      <c r="K53" s="57">
        <v>0</v>
      </c>
      <c r="L53" s="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ED5B-E1DA-476F-98AB-23969B1573E6}">
  <dimension ref="A1:E53"/>
  <sheetViews>
    <sheetView workbookViewId="0">
      <selection activeCell="I7" sqref="I7"/>
    </sheetView>
  </sheetViews>
  <sheetFormatPr defaultRowHeight="13.8" x14ac:dyDescent="0.3"/>
  <sheetData>
    <row r="1" spans="1:5" x14ac:dyDescent="0.3">
      <c r="A1" t="s">
        <v>91</v>
      </c>
      <c r="B1" t="s">
        <v>0</v>
      </c>
      <c r="C1" t="s">
        <v>92</v>
      </c>
      <c r="D1" t="s">
        <v>88</v>
      </c>
      <c r="E1" t="s">
        <v>89</v>
      </c>
    </row>
    <row r="2" spans="1:5" x14ac:dyDescent="0.3">
      <c r="A2" t="s">
        <v>93</v>
      </c>
      <c r="B2" s="31" t="s">
        <v>19</v>
      </c>
      <c r="C2" s="32">
        <v>105</v>
      </c>
      <c r="D2" s="32">
        <v>91</v>
      </c>
      <c r="E2" s="32">
        <v>14</v>
      </c>
    </row>
    <row r="3" spans="1:5" x14ac:dyDescent="0.3">
      <c r="A3" t="s">
        <v>93</v>
      </c>
      <c r="B3" s="40" t="s">
        <v>20</v>
      </c>
      <c r="C3" s="20">
        <v>38</v>
      </c>
      <c r="D3" s="20">
        <v>17</v>
      </c>
      <c r="E3" s="20">
        <v>21</v>
      </c>
    </row>
    <row r="4" spans="1:5" x14ac:dyDescent="0.3">
      <c r="A4" t="s">
        <v>93</v>
      </c>
      <c r="B4" s="31" t="s">
        <v>21</v>
      </c>
      <c r="C4" s="32">
        <v>369</v>
      </c>
      <c r="D4" s="32">
        <v>277</v>
      </c>
      <c r="E4" s="32">
        <v>92</v>
      </c>
    </row>
    <row r="5" spans="1:5" x14ac:dyDescent="0.3">
      <c r="A5" t="s">
        <v>93</v>
      </c>
      <c r="B5" s="40" t="s">
        <v>22</v>
      </c>
      <c r="C5" s="20">
        <v>97</v>
      </c>
      <c r="D5" s="20">
        <v>79</v>
      </c>
      <c r="E5" s="20">
        <v>18</v>
      </c>
    </row>
    <row r="6" spans="1:5" x14ac:dyDescent="0.3">
      <c r="A6" t="s">
        <v>93</v>
      </c>
      <c r="B6" s="31" t="s">
        <v>23</v>
      </c>
      <c r="C6" s="32">
        <v>1356</v>
      </c>
      <c r="D6" s="32">
        <v>1009</v>
      </c>
      <c r="E6" s="32">
        <v>347</v>
      </c>
    </row>
    <row r="7" spans="1:5" x14ac:dyDescent="0.3">
      <c r="A7" t="s">
        <v>93</v>
      </c>
      <c r="B7" s="40" t="s">
        <v>24</v>
      </c>
      <c r="C7" s="20">
        <v>53</v>
      </c>
      <c r="D7" s="20">
        <v>47</v>
      </c>
      <c r="E7" s="20">
        <v>6</v>
      </c>
    </row>
    <row r="8" spans="1:5" x14ac:dyDescent="0.3">
      <c r="A8" t="s">
        <v>93</v>
      </c>
      <c r="B8" s="31" t="s">
        <v>25</v>
      </c>
      <c r="C8" s="32">
        <v>88</v>
      </c>
      <c r="D8" s="32">
        <v>71</v>
      </c>
      <c r="E8" s="32">
        <v>17</v>
      </c>
    </row>
    <row r="9" spans="1:5" x14ac:dyDescent="0.3">
      <c r="A9" t="s">
        <v>93</v>
      </c>
      <c r="B9" s="40" t="s">
        <v>26</v>
      </c>
      <c r="C9" s="20">
        <v>7</v>
      </c>
      <c r="D9" s="20">
        <v>6</v>
      </c>
      <c r="E9" s="20">
        <v>1</v>
      </c>
    </row>
    <row r="10" spans="1:5" x14ac:dyDescent="0.3">
      <c r="A10" t="s">
        <v>93</v>
      </c>
      <c r="B10" s="31" t="s">
        <v>27</v>
      </c>
      <c r="C10" s="32">
        <v>6</v>
      </c>
      <c r="D10" s="32">
        <v>5</v>
      </c>
      <c r="E10" s="32">
        <v>1</v>
      </c>
    </row>
    <row r="11" spans="1:5" x14ac:dyDescent="0.3">
      <c r="A11" t="s">
        <v>93</v>
      </c>
      <c r="B11" s="40" t="s">
        <v>28</v>
      </c>
      <c r="C11" s="20">
        <v>203</v>
      </c>
      <c r="D11" s="20">
        <v>162</v>
      </c>
      <c r="E11" s="20">
        <v>41</v>
      </c>
    </row>
    <row r="12" spans="1:5" x14ac:dyDescent="0.3">
      <c r="A12" t="s">
        <v>93</v>
      </c>
      <c r="B12" s="31" t="s">
        <v>29</v>
      </c>
      <c r="C12" s="32">
        <v>159</v>
      </c>
      <c r="D12" s="32">
        <v>113</v>
      </c>
      <c r="E12" s="32">
        <v>46</v>
      </c>
    </row>
    <row r="13" spans="1:5" x14ac:dyDescent="0.3">
      <c r="A13" t="s">
        <v>93</v>
      </c>
      <c r="B13" s="40" t="s">
        <v>30</v>
      </c>
      <c r="C13" s="20">
        <v>34</v>
      </c>
      <c r="D13" s="20">
        <v>28</v>
      </c>
      <c r="E13" s="20">
        <v>6</v>
      </c>
    </row>
    <row r="14" spans="1:5" x14ac:dyDescent="0.3">
      <c r="A14" t="s">
        <v>93</v>
      </c>
      <c r="B14" s="31" t="s">
        <v>31</v>
      </c>
      <c r="C14" s="32">
        <v>82</v>
      </c>
      <c r="D14" s="32">
        <v>77</v>
      </c>
      <c r="E14" s="32">
        <v>5</v>
      </c>
    </row>
    <row r="15" spans="1:5" x14ac:dyDescent="0.3">
      <c r="A15" t="s">
        <v>93</v>
      </c>
      <c r="B15" s="40" t="s">
        <v>32</v>
      </c>
      <c r="C15" s="20">
        <v>714</v>
      </c>
      <c r="D15" s="20">
        <v>551</v>
      </c>
      <c r="E15" s="20">
        <v>163</v>
      </c>
    </row>
    <row r="16" spans="1:5" x14ac:dyDescent="0.3">
      <c r="A16" t="s">
        <v>93</v>
      </c>
      <c r="B16" s="31" t="s">
        <v>33</v>
      </c>
      <c r="C16" s="32">
        <v>229</v>
      </c>
      <c r="D16" s="32">
        <v>188</v>
      </c>
      <c r="E16" s="32">
        <v>41</v>
      </c>
    </row>
    <row r="17" spans="1:5" x14ac:dyDescent="0.3">
      <c r="A17" t="s">
        <v>93</v>
      </c>
      <c r="B17" s="40" t="s">
        <v>34</v>
      </c>
      <c r="C17" s="20">
        <v>131</v>
      </c>
      <c r="D17" s="20">
        <v>95</v>
      </c>
      <c r="E17" s="20">
        <v>36</v>
      </c>
    </row>
    <row r="18" spans="1:5" x14ac:dyDescent="0.3">
      <c r="A18" t="s">
        <v>93</v>
      </c>
      <c r="B18" s="31" t="s">
        <v>35</v>
      </c>
      <c r="C18" s="32">
        <v>119</v>
      </c>
      <c r="D18" s="32">
        <v>102</v>
      </c>
      <c r="E18" s="32">
        <v>17</v>
      </c>
    </row>
    <row r="19" spans="1:5" x14ac:dyDescent="0.3">
      <c r="A19" t="s">
        <v>93</v>
      </c>
      <c r="B19" s="40" t="s">
        <v>36</v>
      </c>
      <c r="C19" s="20">
        <v>137</v>
      </c>
      <c r="D19" s="20">
        <v>110</v>
      </c>
      <c r="E19" s="20">
        <v>27</v>
      </c>
    </row>
    <row r="20" spans="1:5" x14ac:dyDescent="0.3">
      <c r="A20" t="s">
        <v>93</v>
      </c>
      <c r="B20" s="31" t="s">
        <v>37</v>
      </c>
      <c r="C20" s="32">
        <v>37</v>
      </c>
      <c r="D20" s="32">
        <v>24</v>
      </c>
      <c r="E20" s="32">
        <v>13</v>
      </c>
    </row>
    <row r="21" spans="1:5" x14ac:dyDescent="0.3">
      <c r="A21" t="s">
        <v>93</v>
      </c>
      <c r="B21" s="40" t="s">
        <v>38</v>
      </c>
      <c r="C21" s="20">
        <v>63</v>
      </c>
      <c r="D21" s="20">
        <v>44</v>
      </c>
      <c r="E21" s="20">
        <v>19</v>
      </c>
    </row>
    <row r="22" spans="1:5" x14ac:dyDescent="0.3">
      <c r="A22" t="s">
        <v>93</v>
      </c>
      <c r="B22" s="31" t="s">
        <v>39</v>
      </c>
      <c r="C22" s="32">
        <v>104</v>
      </c>
      <c r="D22" s="32">
        <v>75</v>
      </c>
      <c r="E22" s="32">
        <v>29</v>
      </c>
    </row>
    <row r="23" spans="1:5" x14ac:dyDescent="0.3">
      <c r="A23" t="s">
        <v>93</v>
      </c>
      <c r="B23" s="40" t="s">
        <v>40</v>
      </c>
      <c r="C23" s="20">
        <v>155</v>
      </c>
      <c r="D23" s="20">
        <v>124</v>
      </c>
      <c r="E23" s="20">
        <v>31</v>
      </c>
    </row>
    <row r="24" spans="1:5" x14ac:dyDescent="0.3">
      <c r="A24" t="s">
        <v>93</v>
      </c>
      <c r="B24" s="31" t="s">
        <v>41</v>
      </c>
      <c r="C24" s="32">
        <v>578</v>
      </c>
      <c r="D24" s="32">
        <v>442</v>
      </c>
      <c r="E24" s="32">
        <v>136</v>
      </c>
    </row>
    <row r="25" spans="1:5" x14ac:dyDescent="0.3">
      <c r="A25" t="s">
        <v>93</v>
      </c>
      <c r="B25" s="40" t="s">
        <v>42</v>
      </c>
      <c r="C25" s="20">
        <v>544</v>
      </c>
      <c r="D25" s="20">
        <v>403</v>
      </c>
      <c r="E25" s="20">
        <v>141</v>
      </c>
    </row>
    <row r="26" spans="1:5" x14ac:dyDescent="0.3">
      <c r="A26" t="s">
        <v>93</v>
      </c>
      <c r="B26" s="31" t="s">
        <v>43</v>
      </c>
      <c r="C26" s="32">
        <v>72</v>
      </c>
      <c r="D26" s="32">
        <v>56</v>
      </c>
      <c r="E26" s="32">
        <v>16</v>
      </c>
    </row>
    <row r="27" spans="1:5" x14ac:dyDescent="0.3">
      <c r="A27" t="s">
        <v>93</v>
      </c>
      <c r="B27" s="40" t="s">
        <v>44</v>
      </c>
      <c r="C27" s="20">
        <v>473</v>
      </c>
      <c r="D27" s="20">
        <v>366</v>
      </c>
      <c r="E27" s="20">
        <v>107</v>
      </c>
    </row>
    <row r="28" spans="1:5" x14ac:dyDescent="0.3">
      <c r="A28" t="s">
        <v>93</v>
      </c>
      <c r="B28" s="31" t="s">
        <v>45</v>
      </c>
      <c r="C28" s="32">
        <v>75</v>
      </c>
      <c r="D28" s="32">
        <v>56</v>
      </c>
      <c r="E28" s="32">
        <v>19</v>
      </c>
    </row>
    <row r="29" spans="1:5" x14ac:dyDescent="0.3">
      <c r="A29" t="s">
        <v>93</v>
      </c>
      <c r="B29" s="40" t="s">
        <v>46</v>
      </c>
      <c r="C29" s="20">
        <v>161</v>
      </c>
      <c r="D29" s="20">
        <v>130</v>
      </c>
      <c r="E29" s="20">
        <v>31</v>
      </c>
    </row>
    <row r="30" spans="1:5" x14ac:dyDescent="0.3">
      <c r="A30" t="s">
        <v>93</v>
      </c>
      <c r="B30" s="31" t="s">
        <v>47</v>
      </c>
      <c r="C30" s="32">
        <v>24</v>
      </c>
      <c r="D30" s="32">
        <v>19</v>
      </c>
      <c r="E30" s="32">
        <v>5</v>
      </c>
    </row>
    <row r="31" spans="1:5" x14ac:dyDescent="0.3">
      <c r="A31" t="s">
        <v>93</v>
      </c>
      <c r="B31" s="40" t="s">
        <v>48</v>
      </c>
      <c r="C31" s="20">
        <v>106</v>
      </c>
      <c r="D31" s="20">
        <v>93</v>
      </c>
      <c r="E31" s="20">
        <v>13</v>
      </c>
    </row>
    <row r="32" spans="1:5" x14ac:dyDescent="0.3">
      <c r="A32" t="s">
        <v>93</v>
      </c>
      <c r="B32" s="31" t="s">
        <v>49</v>
      </c>
      <c r="C32" s="32">
        <v>1132</v>
      </c>
      <c r="D32" s="32">
        <v>885</v>
      </c>
      <c r="E32" s="32">
        <v>247</v>
      </c>
    </row>
    <row r="33" spans="1:5" x14ac:dyDescent="0.3">
      <c r="A33" t="s">
        <v>93</v>
      </c>
      <c r="B33" s="40" t="s">
        <v>50</v>
      </c>
      <c r="C33" s="20">
        <v>25</v>
      </c>
      <c r="D33" s="20">
        <v>23</v>
      </c>
      <c r="E33" s="20">
        <v>2</v>
      </c>
    </row>
    <row r="34" spans="1:5" x14ac:dyDescent="0.3">
      <c r="A34" t="s">
        <v>93</v>
      </c>
      <c r="B34" s="31" t="s">
        <v>51</v>
      </c>
      <c r="C34" s="32">
        <v>672</v>
      </c>
      <c r="D34" s="32">
        <v>538</v>
      </c>
      <c r="E34" s="32">
        <v>134</v>
      </c>
    </row>
    <row r="35" spans="1:5" x14ac:dyDescent="0.3">
      <c r="A35" t="s">
        <v>93</v>
      </c>
      <c r="B35" s="40" t="s">
        <v>52</v>
      </c>
      <c r="C35" s="20">
        <v>58</v>
      </c>
      <c r="D35" s="20">
        <v>45</v>
      </c>
      <c r="E35" s="20">
        <v>13</v>
      </c>
    </row>
    <row r="36" spans="1:5" x14ac:dyDescent="0.3">
      <c r="A36" t="s">
        <v>93</v>
      </c>
      <c r="B36" s="31" t="s">
        <v>53</v>
      </c>
      <c r="C36" s="32">
        <v>26</v>
      </c>
      <c r="D36" s="32">
        <v>20</v>
      </c>
      <c r="E36" s="32">
        <v>6</v>
      </c>
    </row>
    <row r="37" spans="1:5" x14ac:dyDescent="0.3">
      <c r="A37" t="s">
        <v>93</v>
      </c>
      <c r="B37" s="40" t="s">
        <v>54</v>
      </c>
      <c r="C37" s="20">
        <v>161</v>
      </c>
      <c r="D37" s="20">
        <v>136</v>
      </c>
      <c r="E37" s="20">
        <v>25</v>
      </c>
    </row>
    <row r="38" spans="1:5" x14ac:dyDescent="0.3">
      <c r="A38" t="s">
        <v>93</v>
      </c>
      <c r="B38" s="31" t="s">
        <v>55</v>
      </c>
      <c r="C38" s="32">
        <v>171</v>
      </c>
      <c r="D38" s="32">
        <v>137</v>
      </c>
      <c r="E38" s="32">
        <v>34</v>
      </c>
    </row>
    <row r="39" spans="1:5" x14ac:dyDescent="0.3">
      <c r="A39" t="s">
        <v>93</v>
      </c>
      <c r="B39" s="40" t="s">
        <v>56</v>
      </c>
      <c r="C39" s="20">
        <v>896</v>
      </c>
      <c r="D39" s="20">
        <v>713</v>
      </c>
      <c r="E39" s="20">
        <v>183</v>
      </c>
    </row>
    <row r="40" spans="1:5" x14ac:dyDescent="0.3">
      <c r="A40" t="s">
        <v>93</v>
      </c>
      <c r="B40" s="31" t="s">
        <v>57</v>
      </c>
      <c r="C40" s="32">
        <v>572</v>
      </c>
      <c r="D40" s="32">
        <v>405</v>
      </c>
      <c r="E40" s="32">
        <v>167</v>
      </c>
    </row>
    <row r="41" spans="1:5" x14ac:dyDescent="0.3">
      <c r="A41" t="s">
        <v>93</v>
      </c>
      <c r="B41" s="40" t="s">
        <v>58</v>
      </c>
      <c r="C41" s="20">
        <v>29</v>
      </c>
      <c r="D41" s="20">
        <v>27</v>
      </c>
      <c r="E41" s="20">
        <v>2</v>
      </c>
    </row>
    <row r="42" spans="1:5" x14ac:dyDescent="0.3">
      <c r="A42" t="s">
        <v>93</v>
      </c>
      <c r="B42" s="31" t="s">
        <v>59</v>
      </c>
      <c r="C42" s="32">
        <v>250</v>
      </c>
      <c r="D42" s="32">
        <v>185</v>
      </c>
      <c r="E42" s="32">
        <v>65</v>
      </c>
    </row>
    <row r="43" spans="1:5" x14ac:dyDescent="0.3">
      <c r="A43" t="s">
        <v>93</v>
      </c>
      <c r="B43" s="40" t="s">
        <v>60</v>
      </c>
      <c r="C43" s="20">
        <v>42</v>
      </c>
      <c r="D43" s="20">
        <v>39</v>
      </c>
      <c r="E43" s="20">
        <v>3</v>
      </c>
    </row>
    <row r="44" spans="1:5" x14ac:dyDescent="0.3">
      <c r="A44" t="s">
        <v>93</v>
      </c>
      <c r="B44" s="31" t="s">
        <v>61</v>
      </c>
      <c r="C44" s="32">
        <v>124</v>
      </c>
      <c r="D44" s="32">
        <v>97</v>
      </c>
      <c r="E44" s="32">
        <v>27</v>
      </c>
    </row>
    <row r="45" spans="1:5" x14ac:dyDescent="0.3">
      <c r="A45" t="s">
        <v>93</v>
      </c>
      <c r="B45" s="40" t="s">
        <v>62</v>
      </c>
      <c r="C45" s="20">
        <v>325</v>
      </c>
      <c r="D45" s="20">
        <v>245</v>
      </c>
      <c r="E45" s="20">
        <v>80</v>
      </c>
    </row>
    <row r="46" spans="1:5" x14ac:dyDescent="0.3">
      <c r="A46" t="s">
        <v>93</v>
      </c>
      <c r="B46" s="31" t="s">
        <v>63</v>
      </c>
      <c r="C46" s="32">
        <v>329</v>
      </c>
      <c r="D46" s="32">
        <v>268</v>
      </c>
      <c r="E46" s="32">
        <v>61</v>
      </c>
    </row>
    <row r="47" spans="1:5" x14ac:dyDescent="0.3">
      <c r="A47" t="s">
        <v>93</v>
      </c>
      <c r="B47" s="40" t="s">
        <v>64</v>
      </c>
      <c r="C47" s="20">
        <v>102</v>
      </c>
      <c r="D47" s="20">
        <v>86</v>
      </c>
      <c r="E47" s="20">
        <v>16</v>
      </c>
    </row>
    <row r="48" spans="1:5" x14ac:dyDescent="0.3">
      <c r="A48" t="s">
        <v>93</v>
      </c>
      <c r="B48" s="31" t="s">
        <v>65</v>
      </c>
      <c r="C48" s="32">
        <v>160</v>
      </c>
      <c r="D48" s="32">
        <v>99</v>
      </c>
      <c r="E48" s="32">
        <v>61</v>
      </c>
    </row>
    <row r="49" spans="1:5" x14ac:dyDescent="0.3">
      <c r="A49" t="s">
        <v>93</v>
      </c>
      <c r="B49" s="40" t="s">
        <v>66</v>
      </c>
      <c r="C49" s="20">
        <v>346</v>
      </c>
      <c r="D49" s="20">
        <v>288</v>
      </c>
      <c r="E49" s="20">
        <v>58</v>
      </c>
    </row>
    <row r="50" spans="1:5" x14ac:dyDescent="0.3">
      <c r="A50" t="s">
        <v>93</v>
      </c>
      <c r="B50" s="31" t="s">
        <v>67</v>
      </c>
      <c r="C50" s="32">
        <v>39</v>
      </c>
      <c r="D50" s="32">
        <v>34</v>
      </c>
      <c r="E50" s="32">
        <v>5</v>
      </c>
    </row>
    <row r="51" spans="1:5" x14ac:dyDescent="0.3">
      <c r="A51" t="s">
        <v>93</v>
      </c>
      <c r="B51" s="40" t="s">
        <v>68</v>
      </c>
      <c r="C51" s="20">
        <v>411</v>
      </c>
      <c r="D51" s="20">
        <v>345</v>
      </c>
      <c r="E51" s="20">
        <v>66</v>
      </c>
    </row>
    <row r="52" spans="1:5" x14ac:dyDescent="0.3">
      <c r="A52" t="s">
        <v>93</v>
      </c>
      <c r="B52" s="31" t="s">
        <v>69</v>
      </c>
      <c r="C52" s="32">
        <v>25</v>
      </c>
      <c r="D52" s="32">
        <v>19</v>
      </c>
      <c r="E52" s="32">
        <v>6</v>
      </c>
    </row>
    <row r="53" spans="1:5" ht="14.4" thickBot="1" x14ac:dyDescent="0.35">
      <c r="A53" t="s">
        <v>93</v>
      </c>
      <c r="B53" s="40" t="s">
        <v>71</v>
      </c>
      <c r="C53" s="52">
        <v>0</v>
      </c>
      <c r="D53" s="52">
        <v>0</v>
      </c>
      <c r="E53" s="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7F9D-2B5F-4C5F-BCBC-090597E75D08}">
  <dimension ref="A1:H53"/>
  <sheetViews>
    <sheetView workbookViewId="0">
      <selection sqref="A1:G53"/>
    </sheetView>
  </sheetViews>
  <sheetFormatPr defaultRowHeight="13.8" x14ac:dyDescent="0.3"/>
  <sheetData>
    <row r="1" spans="1:8" x14ac:dyDescent="0.3">
      <c r="A1" s="10" t="s">
        <v>78</v>
      </c>
      <c r="B1" s="10" t="s">
        <v>8</v>
      </c>
      <c r="C1" s="10" t="s">
        <v>79</v>
      </c>
      <c r="D1" s="10" t="s">
        <v>80</v>
      </c>
      <c r="E1" s="10" t="s">
        <v>11</v>
      </c>
      <c r="F1" s="10" t="s">
        <v>81</v>
      </c>
      <c r="G1" s="10" t="s">
        <v>82</v>
      </c>
      <c r="H1" s="91" t="s">
        <v>90</v>
      </c>
    </row>
    <row r="2" spans="1:8" x14ac:dyDescent="0.3">
      <c r="A2" s="33">
        <v>0</v>
      </c>
      <c r="B2" s="43">
        <v>2</v>
      </c>
      <c r="C2" s="35">
        <v>3</v>
      </c>
      <c r="D2" s="35">
        <v>50</v>
      </c>
      <c r="E2" s="35">
        <v>47</v>
      </c>
      <c r="F2" s="35">
        <v>0</v>
      </c>
      <c r="G2" s="46">
        <v>3</v>
      </c>
      <c r="H2" s="32">
        <v>105</v>
      </c>
    </row>
    <row r="3" spans="1:8" x14ac:dyDescent="0.3">
      <c r="A3" s="21">
        <v>14</v>
      </c>
      <c r="B3" s="41">
        <v>9</v>
      </c>
      <c r="C3" s="23">
        <v>12</v>
      </c>
      <c r="D3" s="41">
        <v>1</v>
      </c>
      <c r="E3" s="23">
        <v>0</v>
      </c>
      <c r="F3" s="23">
        <v>2</v>
      </c>
      <c r="G3" s="45">
        <v>0</v>
      </c>
      <c r="H3" s="20">
        <v>38</v>
      </c>
    </row>
    <row r="4" spans="1:8" x14ac:dyDescent="0.3">
      <c r="A4" s="33">
        <v>24</v>
      </c>
      <c r="B4" s="43">
        <v>2</v>
      </c>
      <c r="C4" s="35">
        <v>142</v>
      </c>
      <c r="D4" s="35">
        <v>50</v>
      </c>
      <c r="E4" s="35">
        <v>143</v>
      </c>
      <c r="F4" s="35">
        <v>1</v>
      </c>
      <c r="G4" s="46">
        <v>7</v>
      </c>
      <c r="H4" s="32">
        <v>369</v>
      </c>
    </row>
    <row r="5" spans="1:8" x14ac:dyDescent="0.3">
      <c r="A5" s="21">
        <v>0</v>
      </c>
      <c r="B5" s="41">
        <v>0</v>
      </c>
      <c r="C5" s="23">
        <v>6</v>
      </c>
      <c r="D5" s="41">
        <v>26</v>
      </c>
      <c r="E5" s="23">
        <v>61</v>
      </c>
      <c r="F5" s="23">
        <v>0</v>
      </c>
      <c r="G5" s="45">
        <v>4</v>
      </c>
      <c r="H5" s="20">
        <v>97</v>
      </c>
    </row>
    <row r="6" spans="1:8" x14ac:dyDescent="0.3">
      <c r="A6" s="33">
        <v>17</v>
      </c>
      <c r="B6" s="43">
        <v>38</v>
      </c>
      <c r="C6" s="35">
        <v>709</v>
      </c>
      <c r="D6" s="35">
        <v>210</v>
      </c>
      <c r="E6" s="35">
        <v>318</v>
      </c>
      <c r="F6" s="35">
        <v>8</v>
      </c>
      <c r="G6" s="46">
        <v>56</v>
      </c>
      <c r="H6" s="32">
        <v>1356</v>
      </c>
    </row>
    <row r="7" spans="1:8" x14ac:dyDescent="0.3">
      <c r="A7" s="21">
        <v>0</v>
      </c>
      <c r="B7" s="41">
        <v>0</v>
      </c>
      <c r="C7" s="23">
        <v>15</v>
      </c>
      <c r="D7" s="41">
        <v>1</v>
      </c>
      <c r="E7" s="23">
        <v>35</v>
      </c>
      <c r="F7" s="23">
        <v>0</v>
      </c>
      <c r="G7" s="45">
        <v>2</v>
      </c>
      <c r="H7" s="20">
        <v>53</v>
      </c>
    </row>
    <row r="8" spans="1:8" x14ac:dyDescent="0.3">
      <c r="A8" s="33">
        <v>0</v>
      </c>
      <c r="B8" s="43">
        <v>2</v>
      </c>
      <c r="C8" s="35">
        <v>28</v>
      </c>
      <c r="D8" s="35">
        <v>7</v>
      </c>
      <c r="E8" s="35">
        <v>50</v>
      </c>
      <c r="F8" s="35">
        <v>0</v>
      </c>
      <c r="G8" s="46">
        <v>1</v>
      </c>
      <c r="H8" s="32">
        <v>88</v>
      </c>
    </row>
    <row r="9" spans="1:8" x14ac:dyDescent="0.3">
      <c r="A9" s="21">
        <v>0</v>
      </c>
      <c r="B9" s="41">
        <v>0</v>
      </c>
      <c r="C9" s="23">
        <v>0</v>
      </c>
      <c r="D9" s="41">
        <v>1</v>
      </c>
      <c r="E9" s="23">
        <v>6</v>
      </c>
      <c r="F9" s="23">
        <v>0</v>
      </c>
      <c r="G9" s="45">
        <v>0</v>
      </c>
      <c r="H9" s="20">
        <v>7</v>
      </c>
    </row>
    <row r="10" spans="1:8" x14ac:dyDescent="0.3">
      <c r="A10" s="33">
        <v>0</v>
      </c>
      <c r="B10" s="43">
        <v>0</v>
      </c>
      <c r="C10" s="35">
        <v>1</v>
      </c>
      <c r="D10" s="35">
        <v>4</v>
      </c>
      <c r="E10" s="35">
        <v>1</v>
      </c>
      <c r="F10" s="35">
        <v>0</v>
      </c>
      <c r="G10" s="46">
        <v>0</v>
      </c>
      <c r="H10" s="32">
        <v>6</v>
      </c>
    </row>
    <row r="11" spans="1:8" x14ac:dyDescent="0.3">
      <c r="A11" s="21">
        <v>0</v>
      </c>
      <c r="B11" s="41">
        <v>1</v>
      </c>
      <c r="C11" s="23">
        <v>45</v>
      </c>
      <c r="D11" s="41">
        <v>76</v>
      </c>
      <c r="E11" s="23">
        <v>70</v>
      </c>
      <c r="F11" s="23">
        <v>0</v>
      </c>
      <c r="G11" s="45">
        <v>11</v>
      </c>
      <c r="H11" s="20">
        <v>203</v>
      </c>
    </row>
    <row r="12" spans="1:8" x14ac:dyDescent="0.3">
      <c r="A12" s="33">
        <v>0</v>
      </c>
      <c r="B12" s="43">
        <v>0</v>
      </c>
      <c r="C12" s="35">
        <v>17</v>
      </c>
      <c r="D12" s="35">
        <v>91</v>
      </c>
      <c r="E12" s="35">
        <v>45</v>
      </c>
      <c r="F12" s="35">
        <v>0</v>
      </c>
      <c r="G12" s="46">
        <v>6</v>
      </c>
      <c r="H12" s="32">
        <v>159</v>
      </c>
    </row>
    <row r="13" spans="1:8" x14ac:dyDescent="0.3">
      <c r="A13" s="21">
        <v>0</v>
      </c>
      <c r="B13" s="41">
        <v>5</v>
      </c>
      <c r="C13" s="23">
        <v>5</v>
      </c>
      <c r="D13" s="41">
        <v>0</v>
      </c>
      <c r="E13" s="23">
        <v>1</v>
      </c>
      <c r="F13" s="23">
        <v>19</v>
      </c>
      <c r="G13" s="45">
        <v>4</v>
      </c>
      <c r="H13" s="20">
        <v>34</v>
      </c>
    </row>
    <row r="14" spans="1:8" x14ac:dyDescent="0.3">
      <c r="A14" s="33">
        <v>7</v>
      </c>
      <c r="B14" s="43">
        <v>0</v>
      </c>
      <c r="C14" s="35">
        <v>20</v>
      </c>
      <c r="D14" s="35">
        <v>0</v>
      </c>
      <c r="E14" s="35">
        <v>55</v>
      </c>
      <c r="F14" s="35">
        <v>0</v>
      </c>
      <c r="G14" s="46">
        <v>0</v>
      </c>
      <c r="H14" s="32">
        <v>82</v>
      </c>
    </row>
    <row r="15" spans="1:8" x14ac:dyDescent="0.3">
      <c r="A15" s="21">
        <v>0</v>
      </c>
      <c r="B15" s="41">
        <v>17</v>
      </c>
      <c r="C15" s="23">
        <v>124</v>
      </c>
      <c r="D15" s="41">
        <v>237</v>
      </c>
      <c r="E15" s="23">
        <v>301</v>
      </c>
      <c r="F15" s="23">
        <v>0</v>
      </c>
      <c r="G15" s="45">
        <v>35</v>
      </c>
      <c r="H15" s="20">
        <v>714</v>
      </c>
    </row>
    <row r="16" spans="1:8" x14ac:dyDescent="0.3">
      <c r="A16" s="33">
        <v>0</v>
      </c>
      <c r="B16" s="43">
        <v>0</v>
      </c>
      <c r="C16" s="35">
        <v>34</v>
      </c>
      <c r="D16" s="35">
        <v>86</v>
      </c>
      <c r="E16" s="35">
        <v>100</v>
      </c>
      <c r="F16" s="35">
        <v>0</v>
      </c>
      <c r="G16" s="46">
        <v>9</v>
      </c>
      <c r="H16" s="32">
        <v>229</v>
      </c>
    </row>
    <row r="17" spans="1:8" x14ac:dyDescent="0.3">
      <c r="A17" s="21">
        <v>0</v>
      </c>
      <c r="B17" s="41">
        <v>1</v>
      </c>
      <c r="C17" s="23">
        <v>15</v>
      </c>
      <c r="D17" s="41">
        <v>12</v>
      </c>
      <c r="E17" s="23">
        <v>100</v>
      </c>
      <c r="F17" s="23">
        <v>1</v>
      </c>
      <c r="G17" s="45">
        <v>2</v>
      </c>
      <c r="H17" s="20">
        <v>131</v>
      </c>
    </row>
    <row r="18" spans="1:8" x14ac:dyDescent="0.3">
      <c r="A18" s="33">
        <v>1</v>
      </c>
      <c r="B18" s="43">
        <v>1</v>
      </c>
      <c r="C18" s="35">
        <v>14</v>
      </c>
      <c r="D18" s="35">
        <v>4</v>
      </c>
      <c r="E18" s="35">
        <v>92</v>
      </c>
      <c r="F18" s="35">
        <v>0</v>
      </c>
      <c r="G18" s="46">
        <v>7</v>
      </c>
      <c r="H18" s="32">
        <v>119</v>
      </c>
    </row>
    <row r="19" spans="1:8" x14ac:dyDescent="0.3">
      <c r="A19" s="21">
        <v>0</v>
      </c>
      <c r="B19" s="41">
        <v>1</v>
      </c>
      <c r="C19" s="23">
        <v>5</v>
      </c>
      <c r="D19" s="41">
        <v>45</v>
      </c>
      <c r="E19" s="23">
        <v>74</v>
      </c>
      <c r="F19" s="23">
        <v>0</v>
      </c>
      <c r="G19" s="45">
        <v>12</v>
      </c>
      <c r="H19" s="20">
        <v>137</v>
      </c>
    </row>
    <row r="20" spans="1:8" x14ac:dyDescent="0.3">
      <c r="A20" s="33">
        <v>1</v>
      </c>
      <c r="B20" s="43">
        <v>0</v>
      </c>
      <c r="C20" s="35">
        <v>4</v>
      </c>
      <c r="D20" s="35">
        <v>22</v>
      </c>
      <c r="E20" s="35">
        <v>9</v>
      </c>
      <c r="F20" s="35">
        <v>0</v>
      </c>
      <c r="G20" s="46">
        <v>1</v>
      </c>
      <c r="H20" s="32">
        <v>37</v>
      </c>
    </row>
    <row r="21" spans="1:8" x14ac:dyDescent="0.3">
      <c r="A21" s="21">
        <v>0</v>
      </c>
      <c r="B21" s="41">
        <v>0</v>
      </c>
      <c r="C21" s="23">
        <v>1</v>
      </c>
      <c r="D21" s="41">
        <v>4</v>
      </c>
      <c r="E21" s="23">
        <v>55</v>
      </c>
      <c r="F21" s="23">
        <v>0</v>
      </c>
      <c r="G21" s="45">
        <v>3</v>
      </c>
      <c r="H21" s="20">
        <v>63</v>
      </c>
    </row>
    <row r="22" spans="1:8" x14ac:dyDescent="0.3">
      <c r="A22" s="33">
        <v>0</v>
      </c>
      <c r="B22" s="43">
        <v>2</v>
      </c>
      <c r="C22" s="35">
        <v>5</v>
      </c>
      <c r="D22" s="35">
        <v>40</v>
      </c>
      <c r="E22" s="35">
        <v>52</v>
      </c>
      <c r="F22" s="35">
        <v>0</v>
      </c>
      <c r="G22" s="46">
        <v>5</v>
      </c>
      <c r="H22" s="32">
        <v>104</v>
      </c>
    </row>
    <row r="23" spans="1:8" x14ac:dyDescent="0.3">
      <c r="A23" s="21">
        <v>2</v>
      </c>
      <c r="B23" s="41">
        <v>2</v>
      </c>
      <c r="C23" s="23">
        <v>30</v>
      </c>
      <c r="D23" s="41">
        <v>30</v>
      </c>
      <c r="E23" s="23">
        <v>86</v>
      </c>
      <c r="F23" s="23">
        <v>0</v>
      </c>
      <c r="G23" s="45">
        <v>5</v>
      </c>
      <c r="H23" s="20">
        <v>155</v>
      </c>
    </row>
    <row r="24" spans="1:8" x14ac:dyDescent="0.3">
      <c r="A24" s="33">
        <v>6</v>
      </c>
      <c r="B24" s="43">
        <v>6</v>
      </c>
      <c r="C24" s="35">
        <v>36</v>
      </c>
      <c r="D24" s="35">
        <v>91</v>
      </c>
      <c r="E24" s="35">
        <v>411</v>
      </c>
      <c r="F24" s="35">
        <v>1</v>
      </c>
      <c r="G24" s="46">
        <v>27</v>
      </c>
      <c r="H24" s="32">
        <v>578</v>
      </c>
    </row>
    <row r="25" spans="1:8" x14ac:dyDescent="0.3">
      <c r="A25" s="21">
        <v>44</v>
      </c>
      <c r="B25" s="41">
        <v>14</v>
      </c>
      <c r="C25" s="23">
        <v>56</v>
      </c>
      <c r="D25" s="41">
        <v>151</v>
      </c>
      <c r="E25" s="23">
        <v>255</v>
      </c>
      <c r="F25" s="23">
        <v>0</v>
      </c>
      <c r="G25" s="45">
        <v>24</v>
      </c>
      <c r="H25" s="20">
        <v>544</v>
      </c>
    </row>
    <row r="26" spans="1:8" x14ac:dyDescent="0.3">
      <c r="A26" s="33">
        <v>0</v>
      </c>
      <c r="B26" s="43">
        <v>1</v>
      </c>
      <c r="C26" s="35">
        <v>0</v>
      </c>
      <c r="D26" s="35">
        <v>39</v>
      </c>
      <c r="E26" s="35">
        <v>32</v>
      </c>
      <c r="F26" s="35">
        <v>0</v>
      </c>
      <c r="G26" s="46">
        <v>0</v>
      </c>
      <c r="H26" s="32">
        <v>72</v>
      </c>
    </row>
    <row r="27" spans="1:8" x14ac:dyDescent="0.3">
      <c r="A27" s="21">
        <v>1</v>
      </c>
      <c r="B27" s="41">
        <v>2</v>
      </c>
      <c r="C27" s="23">
        <v>19</v>
      </c>
      <c r="D27" s="41">
        <v>180</v>
      </c>
      <c r="E27" s="23">
        <v>254</v>
      </c>
      <c r="F27" s="23">
        <v>1</v>
      </c>
      <c r="G27" s="45">
        <v>16</v>
      </c>
      <c r="H27" s="20">
        <v>473</v>
      </c>
    </row>
    <row r="28" spans="1:8" x14ac:dyDescent="0.3">
      <c r="A28" s="33">
        <v>8</v>
      </c>
      <c r="B28" s="43">
        <v>1</v>
      </c>
      <c r="C28" s="35">
        <v>2</v>
      </c>
      <c r="D28" s="35">
        <v>4</v>
      </c>
      <c r="E28" s="35">
        <v>58</v>
      </c>
      <c r="F28" s="35">
        <v>0</v>
      </c>
      <c r="G28" s="46">
        <v>2</v>
      </c>
      <c r="H28" s="32">
        <v>75</v>
      </c>
    </row>
    <row r="29" spans="1:8" x14ac:dyDescent="0.3">
      <c r="A29" s="21">
        <v>2</v>
      </c>
      <c r="B29" s="41">
        <v>0</v>
      </c>
      <c r="C29" s="23">
        <v>28</v>
      </c>
      <c r="D29" s="41">
        <v>33</v>
      </c>
      <c r="E29" s="23">
        <v>86</v>
      </c>
      <c r="F29" s="23">
        <v>0</v>
      </c>
      <c r="G29" s="45">
        <v>12</v>
      </c>
      <c r="H29" s="20">
        <v>161</v>
      </c>
    </row>
    <row r="30" spans="1:8" x14ac:dyDescent="0.3">
      <c r="A30" s="33">
        <v>2</v>
      </c>
      <c r="B30" s="43">
        <v>0</v>
      </c>
      <c r="C30" s="35">
        <v>9</v>
      </c>
      <c r="D30" s="35">
        <v>1</v>
      </c>
      <c r="E30" s="35">
        <v>12</v>
      </c>
      <c r="F30" s="35">
        <v>0</v>
      </c>
      <c r="G30" s="46">
        <v>0</v>
      </c>
      <c r="H30" s="32">
        <v>24</v>
      </c>
    </row>
    <row r="31" spans="1:8" x14ac:dyDescent="0.3">
      <c r="A31" s="21">
        <v>1</v>
      </c>
      <c r="B31" s="41">
        <v>2</v>
      </c>
      <c r="C31" s="23">
        <v>2</v>
      </c>
      <c r="D31" s="41">
        <v>5</v>
      </c>
      <c r="E31" s="23">
        <v>92</v>
      </c>
      <c r="F31" s="23">
        <v>1</v>
      </c>
      <c r="G31" s="45">
        <v>3</v>
      </c>
      <c r="H31" s="20">
        <v>106</v>
      </c>
    </row>
    <row r="32" spans="1:8" x14ac:dyDescent="0.3">
      <c r="A32" s="33">
        <v>1</v>
      </c>
      <c r="B32" s="43">
        <v>39</v>
      </c>
      <c r="C32" s="35">
        <v>247</v>
      </c>
      <c r="D32" s="35">
        <v>255</v>
      </c>
      <c r="E32" s="35">
        <v>557</v>
      </c>
      <c r="F32" s="35">
        <v>0</v>
      </c>
      <c r="G32" s="46">
        <v>33</v>
      </c>
      <c r="H32" s="32">
        <v>1132</v>
      </c>
    </row>
    <row r="33" spans="1:8" x14ac:dyDescent="0.3">
      <c r="A33" s="21">
        <v>4</v>
      </c>
      <c r="B33" s="41">
        <v>0</v>
      </c>
      <c r="C33" s="23">
        <v>13</v>
      </c>
      <c r="D33" s="41">
        <v>0</v>
      </c>
      <c r="E33" s="23">
        <v>8</v>
      </c>
      <c r="F33" s="23">
        <v>0</v>
      </c>
      <c r="G33" s="45">
        <v>0</v>
      </c>
      <c r="H33" s="20">
        <v>25</v>
      </c>
    </row>
    <row r="34" spans="1:8" x14ac:dyDescent="0.3">
      <c r="A34" s="33">
        <v>2</v>
      </c>
      <c r="B34" s="43">
        <v>13</v>
      </c>
      <c r="C34" s="35">
        <v>45</v>
      </c>
      <c r="D34" s="35">
        <v>131</v>
      </c>
      <c r="E34" s="35">
        <v>471</v>
      </c>
      <c r="F34" s="35">
        <v>0</v>
      </c>
      <c r="G34" s="46">
        <v>10</v>
      </c>
      <c r="H34" s="32">
        <v>672</v>
      </c>
    </row>
    <row r="35" spans="1:8" x14ac:dyDescent="0.3">
      <c r="A35" s="21">
        <v>0</v>
      </c>
      <c r="B35" s="41">
        <v>1</v>
      </c>
      <c r="C35" s="23">
        <v>6</v>
      </c>
      <c r="D35" s="41">
        <v>31</v>
      </c>
      <c r="E35" s="23">
        <v>14</v>
      </c>
      <c r="F35" s="23">
        <v>0</v>
      </c>
      <c r="G35" s="45">
        <v>6</v>
      </c>
      <c r="H35" s="20">
        <v>58</v>
      </c>
    </row>
    <row r="36" spans="1:8" x14ac:dyDescent="0.3">
      <c r="A36" s="33">
        <v>4</v>
      </c>
      <c r="B36" s="43">
        <v>0</v>
      </c>
      <c r="C36" s="35">
        <v>3</v>
      </c>
      <c r="D36" s="35">
        <v>2</v>
      </c>
      <c r="E36" s="35">
        <v>17</v>
      </c>
      <c r="F36" s="35">
        <v>0</v>
      </c>
      <c r="G36" s="46">
        <v>0</v>
      </c>
      <c r="H36" s="32">
        <v>26</v>
      </c>
    </row>
    <row r="37" spans="1:8" x14ac:dyDescent="0.3">
      <c r="A37" s="21">
        <v>0</v>
      </c>
      <c r="B37" s="41">
        <v>0</v>
      </c>
      <c r="C37" s="23">
        <v>3</v>
      </c>
      <c r="D37" s="41">
        <v>56</v>
      </c>
      <c r="E37" s="23">
        <v>96</v>
      </c>
      <c r="F37" s="23">
        <v>0</v>
      </c>
      <c r="G37" s="45">
        <v>6</v>
      </c>
      <c r="H37" s="20">
        <v>161</v>
      </c>
    </row>
    <row r="38" spans="1:8" x14ac:dyDescent="0.3">
      <c r="A38" s="33">
        <v>17</v>
      </c>
      <c r="B38" s="43">
        <v>4</v>
      </c>
      <c r="C38" s="35">
        <v>18</v>
      </c>
      <c r="D38" s="35">
        <v>37</v>
      </c>
      <c r="E38" s="35">
        <v>83</v>
      </c>
      <c r="F38" s="35">
        <v>0</v>
      </c>
      <c r="G38" s="46">
        <v>12</v>
      </c>
      <c r="H38" s="32">
        <v>171</v>
      </c>
    </row>
    <row r="39" spans="1:8" x14ac:dyDescent="0.3">
      <c r="A39" s="21">
        <v>6</v>
      </c>
      <c r="B39" s="41">
        <v>8</v>
      </c>
      <c r="C39" s="23">
        <v>326</v>
      </c>
      <c r="D39" s="41">
        <v>31</v>
      </c>
      <c r="E39" s="23">
        <v>448</v>
      </c>
      <c r="F39" s="23">
        <v>24</v>
      </c>
      <c r="G39" s="45">
        <v>53</v>
      </c>
      <c r="H39" s="20">
        <v>896</v>
      </c>
    </row>
    <row r="40" spans="1:8" x14ac:dyDescent="0.3">
      <c r="A40" s="33">
        <v>2</v>
      </c>
      <c r="B40" s="43">
        <v>2</v>
      </c>
      <c r="C40" s="35">
        <v>207</v>
      </c>
      <c r="D40" s="35">
        <v>119</v>
      </c>
      <c r="E40" s="35">
        <v>222</v>
      </c>
      <c r="F40" s="35">
        <v>1</v>
      </c>
      <c r="G40" s="46">
        <v>19</v>
      </c>
      <c r="H40" s="32">
        <v>572</v>
      </c>
    </row>
    <row r="41" spans="1:8" x14ac:dyDescent="0.3">
      <c r="A41" s="21">
        <v>0</v>
      </c>
      <c r="B41" s="41">
        <v>0</v>
      </c>
      <c r="C41" s="23">
        <v>4</v>
      </c>
      <c r="D41" s="41">
        <v>3</v>
      </c>
      <c r="E41" s="23">
        <v>22</v>
      </c>
      <c r="F41" s="23">
        <v>0</v>
      </c>
      <c r="G41" s="45">
        <v>0</v>
      </c>
      <c r="H41" s="20">
        <v>29</v>
      </c>
    </row>
    <row r="42" spans="1:8" x14ac:dyDescent="0.3">
      <c r="A42" s="33">
        <v>0</v>
      </c>
      <c r="B42" s="43">
        <v>2</v>
      </c>
      <c r="C42" s="35">
        <v>7</v>
      </c>
      <c r="D42" s="35">
        <v>190</v>
      </c>
      <c r="E42" s="35">
        <v>48</v>
      </c>
      <c r="F42" s="35">
        <v>0</v>
      </c>
      <c r="G42" s="46">
        <v>3</v>
      </c>
      <c r="H42" s="32">
        <v>250</v>
      </c>
    </row>
    <row r="43" spans="1:8" x14ac:dyDescent="0.3">
      <c r="A43" s="21">
        <v>4</v>
      </c>
      <c r="B43" s="41">
        <v>0</v>
      </c>
      <c r="C43" s="23">
        <v>3</v>
      </c>
      <c r="D43" s="41">
        <v>3</v>
      </c>
      <c r="E43" s="23">
        <v>30</v>
      </c>
      <c r="F43" s="23">
        <v>0</v>
      </c>
      <c r="G43" s="45">
        <v>2</v>
      </c>
      <c r="H43" s="20">
        <v>42</v>
      </c>
    </row>
    <row r="44" spans="1:8" x14ac:dyDescent="0.3">
      <c r="A44" s="33">
        <v>0</v>
      </c>
      <c r="B44" s="43">
        <v>1</v>
      </c>
      <c r="C44" s="35">
        <v>7</v>
      </c>
      <c r="D44" s="35">
        <v>17</v>
      </c>
      <c r="E44" s="35">
        <v>94</v>
      </c>
      <c r="F44" s="35">
        <v>0</v>
      </c>
      <c r="G44" s="46">
        <v>5</v>
      </c>
      <c r="H44" s="32">
        <v>124</v>
      </c>
    </row>
    <row r="45" spans="1:8" x14ac:dyDescent="0.3">
      <c r="A45" s="21">
        <v>2</v>
      </c>
      <c r="B45" s="41">
        <v>3</v>
      </c>
      <c r="C45" s="23">
        <v>160</v>
      </c>
      <c r="D45" s="41">
        <v>80</v>
      </c>
      <c r="E45" s="23">
        <v>69</v>
      </c>
      <c r="F45" s="23">
        <v>0</v>
      </c>
      <c r="G45" s="45">
        <v>11</v>
      </c>
      <c r="H45" s="20">
        <v>325</v>
      </c>
    </row>
    <row r="46" spans="1:8" x14ac:dyDescent="0.3">
      <c r="A46" s="33">
        <v>15</v>
      </c>
      <c r="B46" s="43">
        <v>1</v>
      </c>
      <c r="C46" s="35">
        <v>87</v>
      </c>
      <c r="D46" s="35">
        <v>8</v>
      </c>
      <c r="E46" s="35">
        <v>201</v>
      </c>
      <c r="F46" s="35">
        <v>7</v>
      </c>
      <c r="G46" s="46">
        <v>10</v>
      </c>
      <c r="H46" s="32">
        <v>329</v>
      </c>
    </row>
    <row r="47" spans="1:8" x14ac:dyDescent="0.3">
      <c r="A47" s="21">
        <v>0</v>
      </c>
      <c r="B47" s="41">
        <v>1</v>
      </c>
      <c r="C47" s="23">
        <v>1</v>
      </c>
      <c r="D47" s="41">
        <v>5</v>
      </c>
      <c r="E47" s="23">
        <v>93</v>
      </c>
      <c r="F47" s="23">
        <v>0</v>
      </c>
      <c r="G47" s="45">
        <v>2</v>
      </c>
      <c r="H47" s="20">
        <v>102</v>
      </c>
    </row>
    <row r="48" spans="1:8" x14ac:dyDescent="0.3">
      <c r="A48" s="33">
        <v>0</v>
      </c>
      <c r="B48" s="43">
        <v>0</v>
      </c>
      <c r="C48" s="35">
        <v>21</v>
      </c>
      <c r="D48" s="35">
        <v>107</v>
      </c>
      <c r="E48" s="35">
        <v>27</v>
      </c>
      <c r="F48" s="35">
        <v>0</v>
      </c>
      <c r="G48" s="46">
        <v>5</v>
      </c>
      <c r="H48" s="32">
        <v>160</v>
      </c>
    </row>
    <row r="49" spans="1:8" x14ac:dyDescent="0.3">
      <c r="A49" s="21">
        <v>7</v>
      </c>
      <c r="B49" s="41">
        <v>5</v>
      </c>
      <c r="C49" s="23">
        <v>76</v>
      </c>
      <c r="D49" s="41">
        <v>42</v>
      </c>
      <c r="E49" s="23">
        <v>190</v>
      </c>
      <c r="F49" s="23">
        <v>4</v>
      </c>
      <c r="G49" s="45">
        <v>22</v>
      </c>
      <c r="H49" s="20">
        <v>346</v>
      </c>
    </row>
    <row r="50" spans="1:8" x14ac:dyDescent="0.3">
      <c r="A50" s="33">
        <v>0</v>
      </c>
      <c r="B50" s="43">
        <v>0</v>
      </c>
      <c r="C50" s="35">
        <v>0</v>
      </c>
      <c r="D50" s="35">
        <v>2</v>
      </c>
      <c r="E50" s="35">
        <v>36</v>
      </c>
      <c r="F50" s="35">
        <v>0</v>
      </c>
      <c r="G50" s="46">
        <v>1</v>
      </c>
      <c r="H50" s="32">
        <v>39</v>
      </c>
    </row>
    <row r="51" spans="1:8" x14ac:dyDescent="0.3">
      <c r="A51" s="21">
        <v>4</v>
      </c>
      <c r="B51" s="41">
        <v>1</v>
      </c>
      <c r="C51" s="23">
        <v>48</v>
      </c>
      <c r="D51" s="41">
        <v>50</v>
      </c>
      <c r="E51" s="23">
        <v>295</v>
      </c>
      <c r="F51" s="23">
        <v>1</v>
      </c>
      <c r="G51" s="45">
        <v>12</v>
      </c>
      <c r="H51" s="20">
        <v>411</v>
      </c>
    </row>
    <row r="52" spans="1:8" x14ac:dyDescent="0.3">
      <c r="A52" s="44">
        <v>0</v>
      </c>
      <c r="B52" s="35">
        <v>1</v>
      </c>
      <c r="C52" s="43">
        <v>0</v>
      </c>
      <c r="D52" s="35">
        <v>0</v>
      </c>
      <c r="E52" s="35">
        <v>22</v>
      </c>
      <c r="F52" s="35">
        <v>0</v>
      </c>
      <c r="G52" s="46">
        <v>2</v>
      </c>
      <c r="H52" s="32">
        <v>25</v>
      </c>
    </row>
    <row r="53" spans="1:8" ht="14.4" thickBot="1" x14ac:dyDescent="0.35">
      <c r="A53" s="53">
        <v>0</v>
      </c>
      <c r="B53" s="55">
        <v>0</v>
      </c>
      <c r="C53" s="56">
        <v>0</v>
      </c>
      <c r="D53" s="55">
        <v>0</v>
      </c>
      <c r="E53" s="55">
        <v>0</v>
      </c>
      <c r="F53" s="55">
        <v>0</v>
      </c>
      <c r="G53" s="57">
        <v>0</v>
      </c>
      <c r="H53" s="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73"/>
  <sheetViews>
    <sheetView showGridLines="0" tabSelected="1" topLeftCell="L1" zoomScale="80" zoomScaleNormal="80" workbookViewId="0">
      <selection activeCell="C8" sqref="C8:C59"/>
    </sheetView>
  </sheetViews>
  <sheetFormatPr defaultColWidth="12.125" defaultRowHeight="15" customHeight="1" x14ac:dyDescent="0.25"/>
  <cols>
    <col min="1" max="1" width="16" style="8" customWidth="1"/>
    <col min="2" max="2" width="57.75" style="1" customWidth="1"/>
    <col min="3" max="22" width="15" style="1" customWidth="1"/>
    <col min="23" max="23" width="15" style="5" customWidth="1"/>
    <col min="24" max="25" width="15" style="1" customWidth="1"/>
    <col min="26" max="16384" width="12.125" style="5"/>
  </cols>
  <sheetData>
    <row r="2" spans="1:25" s="2" customFormat="1" ht="15" customHeight="1" x14ac:dyDescent="0.3">
      <c r="A2" s="7"/>
      <c r="B2" s="72" t="str">
        <f>CONCATENATE("Number and percentage of public school male students ", LOWER(A7), ", by race/ethnicity, disability status, and English proficiency, by state: School Year 2017-18")</f>
        <v>Number and percentage of public school male students disciplined for engaging in harassment or bullying on the basis of disability, by race/ethnicity, disability status, and English proficiency, by state: School Year 2017-18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25" s="1" customFormat="1" ht="15" customHeight="1" thickBot="1" x14ac:dyDescent="0.3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X3" s="4"/>
      <c r="Y3" s="4"/>
    </row>
    <row r="4" spans="1:25" s="10" customFormat="1" ht="25.05" customHeight="1" x14ac:dyDescent="0.25">
      <c r="A4" s="9"/>
      <c r="B4" s="84" t="s">
        <v>0</v>
      </c>
      <c r="C4" s="63" t="s">
        <v>1</v>
      </c>
      <c r="D4" s="65" t="s">
        <v>74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  <c r="R4" s="68" t="s">
        <v>2</v>
      </c>
      <c r="S4" s="69"/>
      <c r="T4" s="68" t="s">
        <v>3</v>
      </c>
      <c r="U4" s="69"/>
      <c r="V4" s="68" t="s">
        <v>4</v>
      </c>
      <c r="W4" s="69"/>
      <c r="X4" s="75" t="s">
        <v>5</v>
      </c>
      <c r="Y4" s="77" t="s">
        <v>6</v>
      </c>
    </row>
    <row r="5" spans="1:25" s="10" customFormat="1" ht="25.05" customHeight="1" x14ac:dyDescent="0.25">
      <c r="A5" s="9"/>
      <c r="B5" s="85"/>
      <c r="C5" s="64"/>
      <c r="D5" s="79" t="s">
        <v>7</v>
      </c>
      <c r="E5" s="80"/>
      <c r="F5" s="81" t="s">
        <v>8</v>
      </c>
      <c r="G5" s="80"/>
      <c r="H5" s="82" t="s">
        <v>9</v>
      </c>
      <c r="I5" s="80"/>
      <c r="J5" s="82" t="s">
        <v>10</v>
      </c>
      <c r="K5" s="80"/>
      <c r="L5" s="82" t="s">
        <v>11</v>
      </c>
      <c r="M5" s="80"/>
      <c r="N5" s="82" t="s">
        <v>12</v>
      </c>
      <c r="O5" s="80"/>
      <c r="P5" s="82" t="s">
        <v>13</v>
      </c>
      <c r="Q5" s="83"/>
      <c r="R5" s="70"/>
      <c r="S5" s="71"/>
      <c r="T5" s="70"/>
      <c r="U5" s="71"/>
      <c r="V5" s="70"/>
      <c r="W5" s="71"/>
      <c r="X5" s="76"/>
      <c r="Y5" s="78"/>
    </row>
    <row r="6" spans="1:25" s="10" customFormat="1" ht="15" customHeight="1" thickBot="1" x14ac:dyDescent="0.3">
      <c r="A6" s="9"/>
      <c r="B6" s="11"/>
      <c r="C6" s="49"/>
      <c r="D6" s="12" t="s">
        <v>14</v>
      </c>
      <c r="E6" s="13" t="s">
        <v>15</v>
      </c>
      <c r="F6" s="14" t="s">
        <v>14</v>
      </c>
      <c r="G6" s="13" t="s">
        <v>15</v>
      </c>
      <c r="H6" s="14" t="s">
        <v>14</v>
      </c>
      <c r="I6" s="13" t="s">
        <v>15</v>
      </c>
      <c r="J6" s="14" t="s">
        <v>14</v>
      </c>
      <c r="K6" s="13" t="s">
        <v>15</v>
      </c>
      <c r="L6" s="14" t="s">
        <v>14</v>
      </c>
      <c r="M6" s="13" t="s">
        <v>15</v>
      </c>
      <c r="N6" s="14" t="s">
        <v>14</v>
      </c>
      <c r="O6" s="13" t="s">
        <v>15</v>
      </c>
      <c r="P6" s="14" t="s">
        <v>14</v>
      </c>
      <c r="Q6" s="15" t="s">
        <v>15</v>
      </c>
      <c r="R6" s="12" t="s">
        <v>14</v>
      </c>
      <c r="S6" s="16" t="s">
        <v>75</v>
      </c>
      <c r="T6" s="12" t="s">
        <v>14</v>
      </c>
      <c r="U6" s="16" t="s">
        <v>75</v>
      </c>
      <c r="V6" s="14" t="s">
        <v>14</v>
      </c>
      <c r="W6" s="16" t="s">
        <v>16</v>
      </c>
      <c r="X6" s="17"/>
      <c r="Y6" s="18"/>
    </row>
    <row r="7" spans="1:25" s="30" customFormat="1" ht="15" customHeight="1" x14ac:dyDescent="0.25">
      <c r="A7" s="19" t="str">
        <f xml:space="preserve"> Total!A7</f>
        <v>disciplined for engaging in harassment or bullying on the basis of disability</v>
      </c>
      <c r="B7" s="51" t="s">
        <v>72</v>
      </c>
      <c r="C7" s="20">
        <v>9494</v>
      </c>
      <c r="D7" s="21">
        <v>139</v>
      </c>
      <c r="E7" s="22">
        <v>1.4641</v>
      </c>
      <c r="F7" s="23">
        <v>164</v>
      </c>
      <c r="G7" s="22">
        <v>1.7274</v>
      </c>
      <c r="H7" s="23">
        <v>2021</v>
      </c>
      <c r="I7" s="22">
        <v>21.287099999999999</v>
      </c>
      <c r="J7" s="23">
        <v>1892</v>
      </c>
      <c r="K7" s="22">
        <v>19.9284</v>
      </c>
      <c r="L7" s="23">
        <v>4866</v>
      </c>
      <c r="M7" s="22">
        <v>51.253399999999999</v>
      </c>
      <c r="N7" s="23">
        <v>53</v>
      </c>
      <c r="O7" s="22">
        <v>0.55820000000000003</v>
      </c>
      <c r="P7" s="24">
        <v>359</v>
      </c>
      <c r="Q7" s="25">
        <v>3.7812999999999999</v>
      </c>
      <c r="R7" s="26">
        <v>2421</v>
      </c>
      <c r="S7" s="25">
        <v>25.500299999999999</v>
      </c>
      <c r="T7" s="26">
        <v>326</v>
      </c>
      <c r="U7" s="25">
        <v>3.4337</v>
      </c>
      <c r="V7" s="26">
        <v>689</v>
      </c>
      <c r="W7" s="27">
        <v>7.2572000000000001</v>
      </c>
      <c r="X7" s="28">
        <v>97632</v>
      </c>
      <c r="Y7" s="29">
        <v>99.204999999999998</v>
      </c>
    </row>
    <row r="8" spans="1:25" s="30" customFormat="1" ht="15" customHeight="1" x14ac:dyDescent="0.25">
      <c r="A8" s="19" t="s">
        <v>18</v>
      </c>
      <c r="B8" s="31" t="s">
        <v>19</v>
      </c>
      <c r="C8" s="32">
        <v>91</v>
      </c>
      <c r="D8" s="33">
        <v>0</v>
      </c>
      <c r="E8" s="34">
        <v>0</v>
      </c>
      <c r="F8" s="43">
        <v>2</v>
      </c>
      <c r="G8" s="34">
        <v>2.1978</v>
      </c>
      <c r="H8" s="35">
        <v>2</v>
      </c>
      <c r="I8" s="34">
        <v>2.1978</v>
      </c>
      <c r="J8" s="35">
        <v>42</v>
      </c>
      <c r="K8" s="34">
        <v>46.153799999999997</v>
      </c>
      <c r="L8" s="35">
        <v>44</v>
      </c>
      <c r="M8" s="34">
        <v>48.351599999999998</v>
      </c>
      <c r="N8" s="35">
        <v>0</v>
      </c>
      <c r="O8" s="34">
        <v>0</v>
      </c>
      <c r="P8" s="46">
        <v>1</v>
      </c>
      <c r="Q8" s="36">
        <v>1.0989</v>
      </c>
      <c r="R8" s="33">
        <v>17</v>
      </c>
      <c r="S8" s="36">
        <v>18.6813</v>
      </c>
      <c r="T8" s="44">
        <v>2</v>
      </c>
      <c r="U8" s="36">
        <v>2.1978</v>
      </c>
      <c r="V8" s="33">
        <v>0</v>
      </c>
      <c r="W8" s="37">
        <v>0</v>
      </c>
      <c r="X8" s="38">
        <v>1390</v>
      </c>
      <c r="Y8" s="39">
        <v>94.028999999999996</v>
      </c>
    </row>
    <row r="9" spans="1:25" s="30" customFormat="1" ht="15" customHeight="1" x14ac:dyDescent="0.25">
      <c r="A9" s="19" t="s">
        <v>18</v>
      </c>
      <c r="B9" s="40" t="s">
        <v>20</v>
      </c>
      <c r="C9" s="20">
        <v>17</v>
      </c>
      <c r="D9" s="21">
        <v>6</v>
      </c>
      <c r="E9" s="22">
        <v>35.2941</v>
      </c>
      <c r="F9" s="41">
        <v>9</v>
      </c>
      <c r="G9" s="22">
        <v>52.941200000000002</v>
      </c>
      <c r="H9" s="23">
        <v>0</v>
      </c>
      <c r="I9" s="22">
        <v>0</v>
      </c>
      <c r="J9" s="41">
        <v>0</v>
      </c>
      <c r="K9" s="22">
        <v>0</v>
      </c>
      <c r="L9" s="23">
        <v>0</v>
      </c>
      <c r="M9" s="22">
        <v>0</v>
      </c>
      <c r="N9" s="23">
        <v>2</v>
      </c>
      <c r="O9" s="22">
        <v>11.764699999999999</v>
      </c>
      <c r="P9" s="45">
        <v>0</v>
      </c>
      <c r="Q9" s="22">
        <v>0</v>
      </c>
      <c r="R9" s="21">
        <v>1</v>
      </c>
      <c r="S9" s="22">
        <v>5.8823999999999996</v>
      </c>
      <c r="T9" s="42">
        <v>1</v>
      </c>
      <c r="U9" s="22">
        <v>5.8823999999999996</v>
      </c>
      <c r="V9" s="21">
        <v>5</v>
      </c>
      <c r="W9" s="22">
        <v>29.411799999999999</v>
      </c>
      <c r="X9" s="28">
        <v>506</v>
      </c>
      <c r="Y9" s="29">
        <v>100</v>
      </c>
    </row>
    <row r="10" spans="1:25" s="30" customFormat="1" ht="15" customHeight="1" x14ac:dyDescent="0.25">
      <c r="A10" s="19" t="s">
        <v>18</v>
      </c>
      <c r="B10" s="31" t="s">
        <v>21</v>
      </c>
      <c r="C10" s="32">
        <v>277</v>
      </c>
      <c r="D10" s="33">
        <v>15</v>
      </c>
      <c r="E10" s="34">
        <v>5.4151999999999996</v>
      </c>
      <c r="F10" s="43">
        <v>1</v>
      </c>
      <c r="G10" s="34">
        <v>0.36099999999999999</v>
      </c>
      <c r="H10" s="35">
        <v>97</v>
      </c>
      <c r="I10" s="34">
        <v>35.018099999999997</v>
      </c>
      <c r="J10" s="35">
        <v>41</v>
      </c>
      <c r="K10" s="34">
        <v>14.801399999999999</v>
      </c>
      <c r="L10" s="35">
        <v>116</v>
      </c>
      <c r="M10" s="34">
        <v>41.877299999999998</v>
      </c>
      <c r="N10" s="35">
        <v>1</v>
      </c>
      <c r="O10" s="34">
        <v>0.36099999999999999</v>
      </c>
      <c r="P10" s="46">
        <v>6</v>
      </c>
      <c r="Q10" s="36">
        <v>2.1661000000000001</v>
      </c>
      <c r="R10" s="33">
        <v>50</v>
      </c>
      <c r="S10" s="36">
        <v>18.0505</v>
      </c>
      <c r="T10" s="44">
        <v>9</v>
      </c>
      <c r="U10" s="36">
        <v>3.2490999999999999</v>
      </c>
      <c r="V10" s="33">
        <v>11</v>
      </c>
      <c r="W10" s="37">
        <v>3.9710999999999999</v>
      </c>
      <c r="X10" s="38">
        <v>2000</v>
      </c>
      <c r="Y10" s="39">
        <v>99.95</v>
      </c>
    </row>
    <row r="11" spans="1:25" s="30" customFormat="1" ht="15" customHeight="1" x14ac:dyDescent="0.25">
      <c r="A11" s="19" t="s">
        <v>18</v>
      </c>
      <c r="B11" s="40" t="s">
        <v>22</v>
      </c>
      <c r="C11" s="20">
        <v>79</v>
      </c>
      <c r="D11" s="21">
        <v>0</v>
      </c>
      <c r="E11" s="22">
        <v>0</v>
      </c>
      <c r="F11" s="41">
        <v>0</v>
      </c>
      <c r="G11" s="22">
        <v>0</v>
      </c>
      <c r="H11" s="23">
        <v>6</v>
      </c>
      <c r="I11" s="22">
        <v>7.5949</v>
      </c>
      <c r="J11" s="41">
        <v>23</v>
      </c>
      <c r="K11" s="22">
        <v>29.113900000000001</v>
      </c>
      <c r="L11" s="23">
        <v>48</v>
      </c>
      <c r="M11" s="22">
        <v>60.759500000000003</v>
      </c>
      <c r="N11" s="23">
        <v>0</v>
      </c>
      <c r="O11" s="22">
        <v>0</v>
      </c>
      <c r="P11" s="45">
        <v>2</v>
      </c>
      <c r="Q11" s="25">
        <v>2.5316000000000001</v>
      </c>
      <c r="R11" s="21">
        <v>23</v>
      </c>
      <c r="S11" s="25">
        <v>29.113900000000001</v>
      </c>
      <c r="T11" s="42">
        <v>3</v>
      </c>
      <c r="U11" s="25">
        <v>3.7974999999999999</v>
      </c>
      <c r="V11" s="21">
        <v>4</v>
      </c>
      <c r="W11" s="27">
        <v>5.0632999999999999</v>
      </c>
      <c r="X11" s="28">
        <v>1088</v>
      </c>
      <c r="Y11" s="29">
        <v>100</v>
      </c>
    </row>
    <row r="12" spans="1:25" s="30" customFormat="1" ht="15" customHeight="1" x14ac:dyDescent="0.25">
      <c r="A12" s="19" t="s">
        <v>18</v>
      </c>
      <c r="B12" s="31" t="s">
        <v>23</v>
      </c>
      <c r="C12" s="32">
        <v>1009</v>
      </c>
      <c r="D12" s="33">
        <v>13</v>
      </c>
      <c r="E12" s="34">
        <v>1.2884</v>
      </c>
      <c r="F12" s="43">
        <v>33</v>
      </c>
      <c r="G12" s="34">
        <v>3.2706</v>
      </c>
      <c r="H12" s="35">
        <v>519</v>
      </c>
      <c r="I12" s="34">
        <v>51.437100000000001</v>
      </c>
      <c r="J12" s="35">
        <v>142</v>
      </c>
      <c r="K12" s="34">
        <v>14.0733</v>
      </c>
      <c r="L12" s="35">
        <v>253</v>
      </c>
      <c r="M12" s="34">
        <v>25.074300000000001</v>
      </c>
      <c r="N12" s="35">
        <v>8</v>
      </c>
      <c r="O12" s="34">
        <v>0.79290000000000005</v>
      </c>
      <c r="P12" s="46">
        <v>41</v>
      </c>
      <c r="Q12" s="36">
        <v>4.0633999999999997</v>
      </c>
      <c r="R12" s="33">
        <v>200</v>
      </c>
      <c r="S12" s="36">
        <v>19.8216</v>
      </c>
      <c r="T12" s="44">
        <v>24</v>
      </c>
      <c r="U12" s="36">
        <v>2.3786</v>
      </c>
      <c r="V12" s="33">
        <v>173</v>
      </c>
      <c r="W12" s="37">
        <v>17.145700000000001</v>
      </c>
      <c r="X12" s="38">
        <v>10121</v>
      </c>
      <c r="Y12" s="39">
        <v>99.239000000000004</v>
      </c>
    </row>
    <row r="13" spans="1:25" s="30" customFormat="1" ht="15" customHeight="1" x14ac:dyDescent="0.25">
      <c r="A13" s="19" t="s">
        <v>18</v>
      </c>
      <c r="B13" s="40" t="s">
        <v>24</v>
      </c>
      <c r="C13" s="20">
        <v>47</v>
      </c>
      <c r="D13" s="21">
        <v>0</v>
      </c>
      <c r="E13" s="22">
        <v>0</v>
      </c>
      <c r="F13" s="41">
        <v>0</v>
      </c>
      <c r="G13" s="22">
        <v>0</v>
      </c>
      <c r="H13" s="23">
        <v>12</v>
      </c>
      <c r="I13" s="22">
        <v>25.5319</v>
      </c>
      <c r="J13" s="41">
        <v>1</v>
      </c>
      <c r="K13" s="22">
        <v>2.1276999999999999</v>
      </c>
      <c r="L13" s="23">
        <v>33</v>
      </c>
      <c r="M13" s="22">
        <v>70.212800000000001</v>
      </c>
      <c r="N13" s="23">
        <v>0</v>
      </c>
      <c r="O13" s="22">
        <v>0</v>
      </c>
      <c r="P13" s="45">
        <v>1</v>
      </c>
      <c r="Q13" s="25">
        <v>2.1276999999999999</v>
      </c>
      <c r="R13" s="21">
        <v>8</v>
      </c>
      <c r="S13" s="25">
        <v>17.0213</v>
      </c>
      <c r="T13" s="42">
        <v>2</v>
      </c>
      <c r="U13" s="25">
        <v>4.2553000000000001</v>
      </c>
      <c r="V13" s="21">
        <v>3</v>
      </c>
      <c r="W13" s="27">
        <v>6.383</v>
      </c>
      <c r="X13" s="28">
        <v>1908</v>
      </c>
      <c r="Y13" s="29">
        <v>100</v>
      </c>
    </row>
    <row r="14" spans="1:25" s="30" customFormat="1" ht="15" customHeight="1" x14ac:dyDescent="0.25">
      <c r="A14" s="19" t="s">
        <v>18</v>
      </c>
      <c r="B14" s="31" t="s">
        <v>25</v>
      </c>
      <c r="C14" s="32">
        <v>71</v>
      </c>
      <c r="D14" s="33">
        <v>0</v>
      </c>
      <c r="E14" s="34">
        <v>0</v>
      </c>
      <c r="F14" s="43">
        <v>2</v>
      </c>
      <c r="G14" s="34">
        <v>2.8169</v>
      </c>
      <c r="H14" s="35">
        <v>20</v>
      </c>
      <c r="I14" s="34">
        <v>28.169</v>
      </c>
      <c r="J14" s="35">
        <v>6</v>
      </c>
      <c r="K14" s="34">
        <v>8.4506999999999994</v>
      </c>
      <c r="L14" s="35">
        <v>42</v>
      </c>
      <c r="M14" s="34">
        <v>59.154899999999998</v>
      </c>
      <c r="N14" s="35">
        <v>0</v>
      </c>
      <c r="O14" s="34">
        <v>0</v>
      </c>
      <c r="P14" s="46">
        <v>1</v>
      </c>
      <c r="Q14" s="36">
        <v>1.4085000000000001</v>
      </c>
      <c r="R14" s="33">
        <v>24</v>
      </c>
      <c r="S14" s="36">
        <v>33.802799999999998</v>
      </c>
      <c r="T14" s="44">
        <v>7</v>
      </c>
      <c r="U14" s="36">
        <v>9.8591999999999995</v>
      </c>
      <c r="V14" s="33">
        <v>1</v>
      </c>
      <c r="W14" s="37">
        <v>1.4085000000000001</v>
      </c>
      <c r="X14" s="38">
        <v>1214</v>
      </c>
      <c r="Y14" s="39">
        <v>100</v>
      </c>
    </row>
    <row r="15" spans="1:25" s="30" customFormat="1" ht="15" customHeight="1" x14ac:dyDescent="0.25">
      <c r="A15" s="19" t="s">
        <v>18</v>
      </c>
      <c r="B15" s="40" t="s">
        <v>26</v>
      </c>
      <c r="C15" s="20">
        <v>6</v>
      </c>
      <c r="D15" s="21">
        <v>0</v>
      </c>
      <c r="E15" s="22">
        <v>0</v>
      </c>
      <c r="F15" s="41">
        <v>0</v>
      </c>
      <c r="G15" s="22">
        <v>0</v>
      </c>
      <c r="H15" s="23">
        <v>0</v>
      </c>
      <c r="I15" s="22">
        <v>0</v>
      </c>
      <c r="J15" s="41">
        <v>1</v>
      </c>
      <c r="K15" s="22">
        <v>16.666699999999999</v>
      </c>
      <c r="L15" s="23">
        <v>5</v>
      </c>
      <c r="M15" s="22">
        <v>83.333299999999994</v>
      </c>
      <c r="N15" s="23">
        <v>0</v>
      </c>
      <c r="O15" s="22">
        <v>0</v>
      </c>
      <c r="P15" s="45">
        <v>0</v>
      </c>
      <c r="Q15" s="25">
        <v>0</v>
      </c>
      <c r="R15" s="21">
        <v>2</v>
      </c>
      <c r="S15" s="25">
        <v>33.333300000000001</v>
      </c>
      <c r="T15" s="42">
        <v>0</v>
      </c>
      <c r="U15" s="25">
        <v>0</v>
      </c>
      <c r="V15" s="21">
        <v>0</v>
      </c>
      <c r="W15" s="27">
        <v>0</v>
      </c>
      <c r="X15" s="28">
        <v>231</v>
      </c>
      <c r="Y15" s="29">
        <v>100</v>
      </c>
    </row>
    <row r="16" spans="1:25" s="30" customFormat="1" ht="15" customHeight="1" x14ac:dyDescent="0.25">
      <c r="A16" s="19" t="s">
        <v>18</v>
      </c>
      <c r="B16" s="31" t="s">
        <v>27</v>
      </c>
      <c r="C16" s="32">
        <v>5</v>
      </c>
      <c r="D16" s="33">
        <v>0</v>
      </c>
      <c r="E16" s="34">
        <v>0</v>
      </c>
      <c r="F16" s="43">
        <v>0</v>
      </c>
      <c r="G16" s="34">
        <v>0</v>
      </c>
      <c r="H16" s="35">
        <v>1</v>
      </c>
      <c r="I16" s="34">
        <v>20</v>
      </c>
      <c r="J16" s="35">
        <v>3</v>
      </c>
      <c r="K16" s="34">
        <v>60</v>
      </c>
      <c r="L16" s="35">
        <v>1</v>
      </c>
      <c r="M16" s="34">
        <v>20</v>
      </c>
      <c r="N16" s="35">
        <v>0</v>
      </c>
      <c r="O16" s="34">
        <v>0</v>
      </c>
      <c r="P16" s="46">
        <v>0</v>
      </c>
      <c r="Q16" s="36">
        <v>0</v>
      </c>
      <c r="R16" s="33">
        <v>0</v>
      </c>
      <c r="S16" s="36">
        <v>0</v>
      </c>
      <c r="T16" s="44">
        <v>0</v>
      </c>
      <c r="U16" s="36">
        <v>0</v>
      </c>
      <c r="V16" s="33">
        <v>1</v>
      </c>
      <c r="W16" s="37">
        <v>20</v>
      </c>
      <c r="X16" s="38">
        <v>228</v>
      </c>
      <c r="Y16" s="39">
        <v>99.561000000000007</v>
      </c>
    </row>
    <row r="17" spans="1:25" s="30" customFormat="1" ht="15" customHeight="1" x14ac:dyDescent="0.25">
      <c r="A17" s="19" t="s">
        <v>18</v>
      </c>
      <c r="B17" s="40" t="s">
        <v>28</v>
      </c>
      <c r="C17" s="20">
        <v>162</v>
      </c>
      <c r="D17" s="21">
        <v>0</v>
      </c>
      <c r="E17" s="22">
        <v>0</v>
      </c>
      <c r="F17" s="41">
        <v>1</v>
      </c>
      <c r="G17" s="22">
        <v>0.61729999999999996</v>
      </c>
      <c r="H17" s="23">
        <v>40</v>
      </c>
      <c r="I17" s="22">
        <v>24.691400000000002</v>
      </c>
      <c r="J17" s="41">
        <v>53</v>
      </c>
      <c r="K17" s="22">
        <v>32.716000000000001</v>
      </c>
      <c r="L17" s="23">
        <v>61</v>
      </c>
      <c r="M17" s="22">
        <v>37.654299999999999</v>
      </c>
      <c r="N17" s="23">
        <v>0</v>
      </c>
      <c r="O17" s="22">
        <v>0</v>
      </c>
      <c r="P17" s="45">
        <v>7</v>
      </c>
      <c r="Q17" s="25">
        <v>4.3209999999999997</v>
      </c>
      <c r="R17" s="21">
        <v>59</v>
      </c>
      <c r="S17" s="25">
        <v>36.419800000000002</v>
      </c>
      <c r="T17" s="42">
        <v>17</v>
      </c>
      <c r="U17" s="25">
        <v>10.4938</v>
      </c>
      <c r="V17" s="21">
        <v>6</v>
      </c>
      <c r="W17" s="27">
        <v>3.7037</v>
      </c>
      <c r="X17" s="28">
        <v>3976</v>
      </c>
      <c r="Y17" s="29">
        <v>100</v>
      </c>
    </row>
    <row r="18" spans="1:25" s="30" customFormat="1" ht="15" customHeight="1" x14ac:dyDescent="0.25">
      <c r="A18" s="19" t="s">
        <v>18</v>
      </c>
      <c r="B18" s="31" t="s">
        <v>29</v>
      </c>
      <c r="C18" s="32">
        <v>113</v>
      </c>
      <c r="D18" s="33">
        <v>0</v>
      </c>
      <c r="E18" s="34">
        <v>0</v>
      </c>
      <c r="F18" s="43">
        <v>0</v>
      </c>
      <c r="G18" s="34">
        <v>0</v>
      </c>
      <c r="H18" s="35">
        <v>11</v>
      </c>
      <c r="I18" s="34">
        <v>9.7345000000000006</v>
      </c>
      <c r="J18" s="35">
        <v>60</v>
      </c>
      <c r="K18" s="34">
        <v>53.097299999999997</v>
      </c>
      <c r="L18" s="35">
        <v>37</v>
      </c>
      <c r="M18" s="34">
        <v>32.743400000000001</v>
      </c>
      <c r="N18" s="35">
        <v>0</v>
      </c>
      <c r="O18" s="34">
        <v>0</v>
      </c>
      <c r="P18" s="46">
        <v>5</v>
      </c>
      <c r="Q18" s="36">
        <v>4.4248000000000003</v>
      </c>
      <c r="R18" s="33">
        <v>33</v>
      </c>
      <c r="S18" s="36">
        <v>29.203499999999998</v>
      </c>
      <c r="T18" s="44">
        <v>4</v>
      </c>
      <c r="U18" s="36">
        <v>3.5398000000000001</v>
      </c>
      <c r="V18" s="33">
        <v>2</v>
      </c>
      <c r="W18" s="37">
        <v>1.7699</v>
      </c>
      <c r="X18" s="38">
        <v>2416</v>
      </c>
      <c r="Y18" s="39">
        <v>100</v>
      </c>
    </row>
    <row r="19" spans="1:25" s="30" customFormat="1" ht="15" customHeight="1" x14ac:dyDescent="0.25">
      <c r="A19" s="19" t="s">
        <v>18</v>
      </c>
      <c r="B19" s="40" t="s">
        <v>30</v>
      </c>
      <c r="C19" s="20">
        <v>28</v>
      </c>
      <c r="D19" s="21">
        <v>0</v>
      </c>
      <c r="E19" s="22">
        <v>0</v>
      </c>
      <c r="F19" s="41">
        <v>5</v>
      </c>
      <c r="G19" s="22">
        <v>17.857099999999999</v>
      </c>
      <c r="H19" s="23">
        <v>3</v>
      </c>
      <c r="I19" s="22">
        <v>10.7143</v>
      </c>
      <c r="J19" s="41">
        <v>0</v>
      </c>
      <c r="K19" s="22">
        <v>0</v>
      </c>
      <c r="L19" s="23">
        <v>1</v>
      </c>
      <c r="M19" s="22">
        <v>3.5714000000000001</v>
      </c>
      <c r="N19" s="23">
        <v>15</v>
      </c>
      <c r="O19" s="22">
        <v>53.571399999999997</v>
      </c>
      <c r="P19" s="45">
        <v>4</v>
      </c>
      <c r="Q19" s="25">
        <v>14.2857</v>
      </c>
      <c r="R19" s="21">
        <v>20</v>
      </c>
      <c r="S19" s="25">
        <v>71.428600000000003</v>
      </c>
      <c r="T19" s="42">
        <v>20</v>
      </c>
      <c r="U19" s="25">
        <v>71.428600000000003</v>
      </c>
      <c r="V19" s="21">
        <v>20</v>
      </c>
      <c r="W19" s="27">
        <v>71.428600000000003</v>
      </c>
      <c r="X19" s="28">
        <v>292</v>
      </c>
      <c r="Y19" s="29">
        <v>100</v>
      </c>
    </row>
    <row r="20" spans="1:25" s="30" customFormat="1" ht="15" customHeight="1" x14ac:dyDescent="0.25">
      <c r="A20" s="19" t="s">
        <v>18</v>
      </c>
      <c r="B20" s="31" t="s">
        <v>31</v>
      </c>
      <c r="C20" s="32">
        <v>77</v>
      </c>
      <c r="D20" s="33">
        <v>7</v>
      </c>
      <c r="E20" s="34">
        <v>9.0908999999999995</v>
      </c>
      <c r="F20" s="43">
        <v>0</v>
      </c>
      <c r="G20" s="34">
        <v>0</v>
      </c>
      <c r="H20" s="35">
        <v>20</v>
      </c>
      <c r="I20" s="34">
        <v>25.974</v>
      </c>
      <c r="J20" s="35">
        <v>0</v>
      </c>
      <c r="K20" s="34">
        <v>0</v>
      </c>
      <c r="L20" s="35">
        <v>50</v>
      </c>
      <c r="M20" s="34">
        <v>64.935100000000006</v>
      </c>
      <c r="N20" s="35">
        <v>0</v>
      </c>
      <c r="O20" s="34">
        <v>0</v>
      </c>
      <c r="P20" s="46">
        <v>0</v>
      </c>
      <c r="Q20" s="36">
        <v>0</v>
      </c>
      <c r="R20" s="33">
        <v>12</v>
      </c>
      <c r="S20" s="36">
        <v>15.5844</v>
      </c>
      <c r="T20" s="44">
        <v>2</v>
      </c>
      <c r="U20" s="36">
        <v>2.5973999999999999</v>
      </c>
      <c r="V20" s="33">
        <v>2</v>
      </c>
      <c r="W20" s="37">
        <v>2.5973999999999999</v>
      </c>
      <c r="X20" s="38">
        <v>725</v>
      </c>
      <c r="Y20" s="39">
        <v>100</v>
      </c>
    </row>
    <row r="21" spans="1:25" s="30" customFormat="1" ht="15" customHeight="1" x14ac:dyDescent="0.25">
      <c r="A21" s="19" t="s">
        <v>18</v>
      </c>
      <c r="B21" s="40" t="s">
        <v>32</v>
      </c>
      <c r="C21" s="20">
        <v>551</v>
      </c>
      <c r="D21" s="21">
        <v>0</v>
      </c>
      <c r="E21" s="22">
        <v>0</v>
      </c>
      <c r="F21" s="41">
        <v>11</v>
      </c>
      <c r="G21" s="22">
        <v>1.9964</v>
      </c>
      <c r="H21" s="23">
        <v>97</v>
      </c>
      <c r="I21" s="22">
        <v>17.604399999999998</v>
      </c>
      <c r="J21" s="41">
        <v>156</v>
      </c>
      <c r="K21" s="22">
        <v>28.312200000000001</v>
      </c>
      <c r="L21" s="23">
        <v>259</v>
      </c>
      <c r="M21" s="22">
        <v>47.005400000000002</v>
      </c>
      <c r="N21" s="23">
        <v>0</v>
      </c>
      <c r="O21" s="22">
        <v>0</v>
      </c>
      <c r="P21" s="45">
        <v>28</v>
      </c>
      <c r="Q21" s="25">
        <v>5.0816999999999997</v>
      </c>
      <c r="R21" s="21">
        <v>114</v>
      </c>
      <c r="S21" s="25">
        <v>20.689699999999998</v>
      </c>
      <c r="T21" s="42">
        <v>14</v>
      </c>
      <c r="U21" s="25">
        <v>2.5407999999999999</v>
      </c>
      <c r="V21" s="21">
        <v>43</v>
      </c>
      <c r="W21" s="27">
        <v>7.8040000000000003</v>
      </c>
      <c r="X21" s="28">
        <v>4145</v>
      </c>
      <c r="Y21" s="29">
        <v>87.165000000000006</v>
      </c>
    </row>
    <row r="22" spans="1:25" s="30" customFormat="1" ht="15" customHeight="1" x14ac:dyDescent="0.25">
      <c r="A22" s="19" t="s">
        <v>18</v>
      </c>
      <c r="B22" s="31" t="s">
        <v>33</v>
      </c>
      <c r="C22" s="32">
        <v>188</v>
      </c>
      <c r="D22" s="33">
        <v>0</v>
      </c>
      <c r="E22" s="34">
        <v>0</v>
      </c>
      <c r="F22" s="43">
        <v>0</v>
      </c>
      <c r="G22" s="34">
        <v>0</v>
      </c>
      <c r="H22" s="35">
        <v>29</v>
      </c>
      <c r="I22" s="34">
        <v>15.4255</v>
      </c>
      <c r="J22" s="35">
        <v>63</v>
      </c>
      <c r="K22" s="34">
        <v>33.510599999999997</v>
      </c>
      <c r="L22" s="35">
        <v>89</v>
      </c>
      <c r="M22" s="34">
        <v>47.340400000000002</v>
      </c>
      <c r="N22" s="35">
        <v>0</v>
      </c>
      <c r="O22" s="34">
        <v>0</v>
      </c>
      <c r="P22" s="46">
        <v>7</v>
      </c>
      <c r="Q22" s="36">
        <v>3.7233999999999998</v>
      </c>
      <c r="R22" s="33">
        <v>26</v>
      </c>
      <c r="S22" s="36">
        <v>13.829800000000001</v>
      </c>
      <c r="T22" s="44">
        <v>2</v>
      </c>
      <c r="U22" s="36">
        <v>1.0638000000000001</v>
      </c>
      <c r="V22" s="33">
        <v>8</v>
      </c>
      <c r="W22" s="37">
        <v>4.2553000000000001</v>
      </c>
      <c r="X22" s="38">
        <v>1886</v>
      </c>
      <c r="Y22" s="39">
        <v>100</v>
      </c>
    </row>
    <row r="23" spans="1:25" s="30" customFormat="1" ht="15" customHeight="1" x14ac:dyDescent="0.25">
      <c r="A23" s="19" t="s">
        <v>18</v>
      </c>
      <c r="B23" s="40" t="s">
        <v>34</v>
      </c>
      <c r="C23" s="20">
        <v>95</v>
      </c>
      <c r="D23" s="21">
        <v>0</v>
      </c>
      <c r="E23" s="22">
        <v>0</v>
      </c>
      <c r="F23" s="41">
        <v>1</v>
      </c>
      <c r="G23" s="22">
        <v>1.0526</v>
      </c>
      <c r="H23" s="23">
        <v>8</v>
      </c>
      <c r="I23" s="22">
        <v>8.4210999999999991</v>
      </c>
      <c r="J23" s="41">
        <v>7</v>
      </c>
      <c r="K23" s="22">
        <v>7.3684000000000003</v>
      </c>
      <c r="L23" s="23">
        <v>77</v>
      </c>
      <c r="M23" s="22">
        <v>81.052599999999998</v>
      </c>
      <c r="N23" s="23">
        <v>1</v>
      </c>
      <c r="O23" s="22">
        <v>1.0526</v>
      </c>
      <c r="P23" s="45">
        <v>1</v>
      </c>
      <c r="Q23" s="25">
        <v>1.0526</v>
      </c>
      <c r="R23" s="21">
        <v>27</v>
      </c>
      <c r="S23" s="25">
        <v>28.421099999999999</v>
      </c>
      <c r="T23" s="42">
        <v>2</v>
      </c>
      <c r="U23" s="25">
        <v>2.1053000000000002</v>
      </c>
      <c r="V23" s="21">
        <v>6</v>
      </c>
      <c r="W23" s="27">
        <v>6.3158000000000003</v>
      </c>
      <c r="X23" s="28">
        <v>1343</v>
      </c>
      <c r="Y23" s="29">
        <v>100</v>
      </c>
    </row>
    <row r="24" spans="1:25" s="30" customFormat="1" ht="15" customHeight="1" x14ac:dyDescent="0.25">
      <c r="A24" s="19" t="s">
        <v>18</v>
      </c>
      <c r="B24" s="31" t="s">
        <v>35</v>
      </c>
      <c r="C24" s="32">
        <v>102</v>
      </c>
      <c r="D24" s="33">
        <v>1</v>
      </c>
      <c r="E24" s="34">
        <v>0.98040000000000005</v>
      </c>
      <c r="F24" s="43">
        <v>1</v>
      </c>
      <c r="G24" s="34">
        <v>0.98040000000000005</v>
      </c>
      <c r="H24" s="35">
        <v>11</v>
      </c>
      <c r="I24" s="34">
        <v>10.7843</v>
      </c>
      <c r="J24" s="35">
        <v>4</v>
      </c>
      <c r="K24" s="34">
        <v>3.9216000000000002</v>
      </c>
      <c r="L24" s="35">
        <v>80</v>
      </c>
      <c r="M24" s="34">
        <v>78.431399999999996</v>
      </c>
      <c r="N24" s="35">
        <v>0</v>
      </c>
      <c r="O24" s="34">
        <v>0</v>
      </c>
      <c r="P24" s="46">
        <v>5</v>
      </c>
      <c r="Q24" s="36">
        <v>4.9020000000000001</v>
      </c>
      <c r="R24" s="33">
        <v>28</v>
      </c>
      <c r="S24" s="36">
        <v>27.451000000000001</v>
      </c>
      <c r="T24" s="44">
        <v>1</v>
      </c>
      <c r="U24" s="36">
        <v>0.98040000000000005</v>
      </c>
      <c r="V24" s="33">
        <v>3</v>
      </c>
      <c r="W24" s="37">
        <v>2.9411999999999998</v>
      </c>
      <c r="X24" s="38">
        <v>1350</v>
      </c>
      <c r="Y24" s="39">
        <v>100</v>
      </c>
    </row>
    <row r="25" spans="1:25" s="30" customFormat="1" ht="15" customHeight="1" x14ac:dyDescent="0.25">
      <c r="A25" s="19" t="s">
        <v>18</v>
      </c>
      <c r="B25" s="40" t="s">
        <v>36</v>
      </c>
      <c r="C25" s="20">
        <v>110</v>
      </c>
      <c r="D25" s="21">
        <v>0</v>
      </c>
      <c r="E25" s="22">
        <v>0</v>
      </c>
      <c r="F25" s="41">
        <v>1</v>
      </c>
      <c r="G25" s="22">
        <v>0.90910000000000002</v>
      </c>
      <c r="H25" s="23">
        <v>5</v>
      </c>
      <c r="I25" s="22">
        <v>4.5454999999999997</v>
      </c>
      <c r="J25" s="41">
        <v>32</v>
      </c>
      <c r="K25" s="22">
        <v>29.090900000000001</v>
      </c>
      <c r="L25" s="23">
        <v>61</v>
      </c>
      <c r="M25" s="22">
        <v>55.454500000000003</v>
      </c>
      <c r="N25" s="23">
        <v>0</v>
      </c>
      <c r="O25" s="22">
        <v>0</v>
      </c>
      <c r="P25" s="45">
        <v>11</v>
      </c>
      <c r="Q25" s="25">
        <v>10</v>
      </c>
      <c r="R25" s="21">
        <v>17</v>
      </c>
      <c r="S25" s="25">
        <v>15.454499999999999</v>
      </c>
      <c r="T25" s="42">
        <v>4</v>
      </c>
      <c r="U25" s="25">
        <v>3.6364000000000001</v>
      </c>
      <c r="V25" s="21">
        <v>3</v>
      </c>
      <c r="W25" s="27">
        <v>2.7273000000000001</v>
      </c>
      <c r="X25" s="28">
        <v>1401</v>
      </c>
      <c r="Y25" s="29">
        <v>100</v>
      </c>
    </row>
    <row r="26" spans="1:25" s="30" customFormat="1" ht="15" customHeight="1" x14ac:dyDescent="0.25">
      <c r="A26" s="19" t="s">
        <v>18</v>
      </c>
      <c r="B26" s="31" t="s">
        <v>37</v>
      </c>
      <c r="C26" s="32">
        <v>24</v>
      </c>
      <c r="D26" s="33">
        <v>1</v>
      </c>
      <c r="E26" s="34">
        <v>4.1666999999999996</v>
      </c>
      <c r="F26" s="43">
        <v>0</v>
      </c>
      <c r="G26" s="34">
        <v>0</v>
      </c>
      <c r="H26" s="35">
        <v>1</v>
      </c>
      <c r="I26" s="34">
        <v>4.1666999999999996</v>
      </c>
      <c r="J26" s="35">
        <v>14</v>
      </c>
      <c r="K26" s="34">
        <v>58.333300000000001</v>
      </c>
      <c r="L26" s="35">
        <v>7</v>
      </c>
      <c r="M26" s="34">
        <v>29.166699999999999</v>
      </c>
      <c r="N26" s="35">
        <v>0</v>
      </c>
      <c r="O26" s="34">
        <v>0</v>
      </c>
      <c r="P26" s="46">
        <v>1</v>
      </c>
      <c r="Q26" s="36">
        <v>4.1666999999999996</v>
      </c>
      <c r="R26" s="33">
        <v>7</v>
      </c>
      <c r="S26" s="36">
        <v>29.166699999999999</v>
      </c>
      <c r="T26" s="44">
        <v>5</v>
      </c>
      <c r="U26" s="36">
        <v>20.833300000000001</v>
      </c>
      <c r="V26" s="33">
        <v>0</v>
      </c>
      <c r="W26" s="37">
        <v>0</v>
      </c>
      <c r="X26" s="38">
        <v>1365</v>
      </c>
      <c r="Y26" s="39">
        <v>100</v>
      </c>
    </row>
    <row r="27" spans="1:25" s="30" customFormat="1" ht="15" customHeight="1" x14ac:dyDescent="0.25">
      <c r="A27" s="19" t="s">
        <v>18</v>
      </c>
      <c r="B27" s="40" t="s">
        <v>38</v>
      </c>
      <c r="C27" s="20">
        <v>44</v>
      </c>
      <c r="D27" s="21">
        <v>0</v>
      </c>
      <c r="E27" s="22">
        <v>0</v>
      </c>
      <c r="F27" s="41">
        <v>0</v>
      </c>
      <c r="G27" s="22">
        <v>0</v>
      </c>
      <c r="H27" s="23">
        <v>1</v>
      </c>
      <c r="I27" s="22">
        <v>2.2726999999999999</v>
      </c>
      <c r="J27" s="41">
        <v>2</v>
      </c>
      <c r="K27" s="22">
        <v>4.5454999999999997</v>
      </c>
      <c r="L27" s="23">
        <v>39</v>
      </c>
      <c r="M27" s="22">
        <v>88.636399999999995</v>
      </c>
      <c r="N27" s="23">
        <v>0</v>
      </c>
      <c r="O27" s="22">
        <v>0</v>
      </c>
      <c r="P27" s="45">
        <v>2</v>
      </c>
      <c r="Q27" s="25">
        <v>4.5454999999999997</v>
      </c>
      <c r="R27" s="21">
        <v>13</v>
      </c>
      <c r="S27" s="25">
        <v>29.545500000000001</v>
      </c>
      <c r="T27" s="42">
        <v>0</v>
      </c>
      <c r="U27" s="25">
        <v>0</v>
      </c>
      <c r="V27" s="21">
        <v>0</v>
      </c>
      <c r="W27" s="27">
        <v>0</v>
      </c>
      <c r="X27" s="28">
        <v>579</v>
      </c>
      <c r="Y27" s="29">
        <v>100</v>
      </c>
    </row>
    <row r="28" spans="1:25" s="30" customFormat="1" ht="15" customHeight="1" x14ac:dyDescent="0.25">
      <c r="A28" s="19" t="s">
        <v>18</v>
      </c>
      <c r="B28" s="31" t="s">
        <v>39</v>
      </c>
      <c r="C28" s="32">
        <v>75</v>
      </c>
      <c r="D28" s="33">
        <v>0</v>
      </c>
      <c r="E28" s="34">
        <v>0</v>
      </c>
      <c r="F28" s="43">
        <v>1</v>
      </c>
      <c r="G28" s="34">
        <v>1.3332999999999999</v>
      </c>
      <c r="H28" s="35">
        <v>5</v>
      </c>
      <c r="I28" s="34">
        <v>6.6666999999999996</v>
      </c>
      <c r="J28" s="35">
        <v>26</v>
      </c>
      <c r="K28" s="34">
        <v>34.666699999999999</v>
      </c>
      <c r="L28" s="35">
        <v>39</v>
      </c>
      <c r="M28" s="34">
        <v>52</v>
      </c>
      <c r="N28" s="35">
        <v>0</v>
      </c>
      <c r="O28" s="34">
        <v>0</v>
      </c>
      <c r="P28" s="46">
        <v>4</v>
      </c>
      <c r="Q28" s="36">
        <v>5.3333000000000004</v>
      </c>
      <c r="R28" s="33">
        <v>13</v>
      </c>
      <c r="S28" s="36">
        <v>17.333300000000001</v>
      </c>
      <c r="T28" s="44">
        <v>3</v>
      </c>
      <c r="U28" s="36">
        <v>4</v>
      </c>
      <c r="V28" s="33">
        <v>3</v>
      </c>
      <c r="W28" s="37">
        <v>4</v>
      </c>
      <c r="X28" s="38">
        <v>1414</v>
      </c>
      <c r="Y28" s="39">
        <v>100</v>
      </c>
    </row>
    <row r="29" spans="1:25" s="30" customFormat="1" ht="15" customHeight="1" x14ac:dyDescent="0.25">
      <c r="A29" s="19" t="s">
        <v>18</v>
      </c>
      <c r="B29" s="40" t="s">
        <v>40</v>
      </c>
      <c r="C29" s="20">
        <v>124</v>
      </c>
      <c r="D29" s="21">
        <v>2</v>
      </c>
      <c r="E29" s="22">
        <v>1.6129</v>
      </c>
      <c r="F29" s="41">
        <v>2</v>
      </c>
      <c r="G29" s="22">
        <v>1.6129</v>
      </c>
      <c r="H29" s="23">
        <v>26</v>
      </c>
      <c r="I29" s="22">
        <v>20.967700000000001</v>
      </c>
      <c r="J29" s="41">
        <v>19</v>
      </c>
      <c r="K29" s="22">
        <v>15.3226</v>
      </c>
      <c r="L29" s="23">
        <v>71</v>
      </c>
      <c r="M29" s="22">
        <v>57.258099999999999</v>
      </c>
      <c r="N29" s="23">
        <v>0</v>
      </c>
      <c r="O29" s="22">
        <v>0</v>
      </c>
      <c r="P29" s="45">
        <v>4</v>
      </c>
      <c r="Q29" s="25">
        <v>3.2258</v>
      </c>
      <c r="R29" s="21">
        <v>41</v>
      </c>
      <c r="S29" s="25">
        <v>33.064500000000002</v>
      </c>
      <c r="T29" s="42">
        <v>7</v>
      </c>
      <c r="U29" s="25">
        <v>5.6452</v>
      </c>
      <c r="V29" s="21">
        <v>16</v>
      </c>
      <c r="W29" s="27">
        <v>12.9032</v>
      </c>
      <c r="X29" s="28">
        <v>1870</v>
      </c>
      <c r="Y29" s="29">
        <v>99.037000000000006</v>
      </c>
    </row>
    <row r="30" spans="1:25" s="30" customFormat="1" ht="15" customHeight="1" x14ac:dyDescent="0.25">
      <c r="A30" s="19" t="s">
        <v>18</v>
      </c>
      <c r="B30" s="31" t="s">
        <v>41</v>
      </c>
      <c r="C30" s="32">
        <v>442</v>
      </c>
      <c r="D30" s="33">
        <v>3</v>
      </c>
      <c r="E30" s="34">
        <v>0.67869999999999997</v>
      </c>
      <c r="F30" s="43">
        <v>5</v>
      </c>
      <c r="G30" s="34">
        <v>1.1312</v>
      </c>
      <c r="H30" s="35">
        <v>26</v>
      </c>
      <c r="I30" s="34">
        <v>5.8823999999999996</v>
      </c>
      <c r="J30" s="35">
        <v>67</v>
      </c>
      <c r="K30" s="34">
        <v>15.1584</v>
      </c>
      <c r="L30" s="35">
        <v>322</v>
      </c>
      <c r="M30" s="34">
        <v>72.850700000000003</v>
      </c>
      <c r="N30" s="35">
        <v>0</v>
      </c>
      <c r="O30" s="34">
        <v>0</v>
      </c>
      <c r="P30" s="46">
        <v>19</v>
      </c>
      <c r="Q30" s="36">
        <v>4.2986000000000004</v>
      </c>
      <c r="R30" s="33">
        <v>97</v>
      </c>
      <c r="S30" s="36">
        <v>21.945699999999999</v>
      </c>
      <c r="T30" s="44">
        <v>17</v>
      </c>
      <c r="U30" s="36">
        <v>3.8462000000000001</v>
      </c>
      <c r="V30" s="33">
        <v>21</v>
      </c>
      <c r="W30" s="37">
        <v>4.7511000000000001</v>
      </c>
      <c r="X30" s="38">
        <v>3559</v>
      </c>
      <c r="Y30" s="39">
        <v>100</v>
      </c>
    </row>
    <row r="31" spans="1:25" s="30" customFormat="1" ht="15" customHeight="1" x14ac:dyDescent="0.25">
      <c r="A31" s="19" t="s">
        <v>18</v>
      </c>
      <c r="B31" s="40" t="s">
        <v>42</v>
      </c>
      <c r="C31" s="20">
        <v>403</v>
      </c>
      <c r="D31" s="21">
        <v>29</v>
      </c>
      <c r="E31" s="22">
        <v>7.1959999999999997</v>
      </c>
      <c r="F31" s="41">
        <v>10</v>
      </c>
      <c r="G31" s="22">
        <v>2.4813999999999998</v>
      </c>
      <c r="H31" s="23">
        <v>34</v>
      </c>
      <c r="I31" s="22">
        <v>8.4367000000000001</v>
      </c>
      <c r="J31" s="41">
        <v>106</v>
      </c>
      <c r="K31" s="22">
        <v>26.302700000000002</v>
      </c>
      <c r="L31" s="23">
        <v>203</v>
      </c>
      <c r="M31" s="22">
        <v>50.372199999999999</v>
      </c>
      <c r="N31" s="23">
        <v>0</v>
      </c>
      <c r="O31" s="22">
        <v>0</v>
      </c>
      <c r="P31" s="45">
        <v>21</v>
      </c>
      <c r="Q31" s="25">
        <v>5.2108999999999996</v>
      </c>
      <c r="R31" s="21">
        <v>106</v>
      </c>
      <c r="S31" s="25">
        <v>26.302700000000002</v>
      </c>
      <c r="T31" s="42">
        <v>9</v>
      </c>
      <c r="U31" s="25">
        <v>2.2332999999999998</v>
      </c>
      <c r="V31" s="21">
        <v>33</v>
      </c>
      <c r="W31" s="27">
        <v>8.1885999999999992</v>
      </c>
      <c r="X31" s="28">
        <v>2232</v>
      </c>
      <c r="Y31" s="29">
        <v>100</v>
      </c>
    </row>
    <row r="32" spans="1:25" s="30" customFormat="1" ht="15" customHeight="1" x14ac:dyDescent="0.25">
      <c r="A32" s="19" t="s">
        <v>18</v>
      </c>
      <c r="B32" s="31" t="s">
        <v>43</v>
      </c>
      <c r="C32" s="32">
        <v>56</v>
      </c>
      <c r="D32" s="33">
        <v>0</v>
      </c>
      <c r="E32" s="34">
        <v>0</v>
      </c>
      <c r="F32" s="43">
        <v>1</v>
      </c>
      <c r="G32" s="34">
        <v>1.7857000000000001</v>
      </c>
      <c r="H32" s="35">
        <v>0</v>
      </c>
      <c r="I32" s="34">
        <v>0</v>
      </c>
      <c r="J32" s="35">
        <v>28</v>
      </c>
      <c r="K32" s="34">
        <v>50</v>
      </c>
      <c r="L32" s="35">
        <v>27</v>
      </c>
      <c r="M32" s="34">
        <v>48.214300000000001</v>
      </c>
      <c r="N32" s="35">
        <v>0</v>
      </c>
      <c r="O32" s="34">
        <v>0</v>
      </c>
      <c r="P32" s="46">
        <v>0</v>
      </c>
      <c r="Q32" s="36">
        <v>0</v>
      </c>
      <c r="R32" s="33">
        <v>14</v>
      </c>
      <c r="S32" s="36">
        <v>25</v>
      </c>
      <c r="T32" s="44">
        <v>0</v>
      </c>
      <c r="U32" s="36">
        <v>0</v>
      </c>
      <c r="V32" s="33">
        <v>0</v>
      </c>
      <c r="W32" s="37">
        <v>0</v>
      </c>
      <c r="X32" s="38">
        <v>960</v>
      </c>
      <c r="Y32" s="39">
        <v>100</v>
      </c>
    </row>
    <row r="33" spans="1:25" s="30" customFormat="1" ht="15" customHeight="1" x14ac:dyDescent="0.25">
      <c r="A33" s="19" t="s">
        <v>18</v>
      </c>
      <c r="B33" s="40" t="s">
        <v>44</v>
      </c>
      <c r="C33" s="20">
        <v>366</v>
      </c>
      <c r="D33" s="21">
        <v>1</v>
      </c>
      <c r="E33" s="22">
        <v>0.2732</v>
      </c>
      <c r="F33" s="41">
        <v>2</v>
      </c>
      <c r="G33" s="22">
        <v>0.5464</v>
      </c>
      <c r="H33" s="23">
        <v>10</v>
      </c>
      <c r="I33" s="22">
        <v>2.7322000000000002</v>
      </c>
      <c r="J33" s="41">
        <v>122</v>
      </c>
      <c r="K33" s="22">
        <v>33.333300000000001</v>
      </c>
      <c r="L33" s="23">
        <v>217</v>
      </c>
      <c r="M33" s="22">
        <v>59.2896</v>
      </c>
      <c r="N33" s="23">
        <v>0</v>
      </c>
      <c r="O33" s="22">
        <v>0</v>
      </c>
      <c r="P33" s="45">
        <v>14</v>
      </c>
      <c r="Q33" s="25">
        <v>3.8250999999999999</v>
      </c>
      <c r="R33" s="21">
        <v>92</v>
      </c>
      <c r="S33" s="25">
        <v>25.136600000000001</v>
      </c>
      <c r="T33" s="42">
        <v>10</v>
      </c>
      <c r="U33" s="25">
        <v>2.7322000000000002</v>
      </c>
      <c r="V33" s="21">
        <v>5</v>
      </c>
      <c r="W33" s="27">
        <v>1.3661000000000001</v>
      </c>
      <c r="X33" s="28">
        <v>2381</v>
      </c>
      <c r="Y33" s="29">
        <v>100</v>
      </c>
    </row>
    <row r="34" spans="1:25" s="30" customFormat="1" ht="15" customHeight="1" x14ac:dyDescent="0.25">
      <c r="A34" s="19" t="s">
        <v>18</v>
      </c>
      <c r="B34" s="31" t="s">
        <v>45</v>
      </c>
      <c r="C34" s="32">
        <v>56</v>
      </c>
      <c r="D34" s="33">
        <v>4</v>
      </c>
      <c r="E34" s="34">
        <v>7.1429</v>
      </c>
      <c r="F34" s="43">
        <v>1</v>
      </c>
      <c r="G34" s="34">
        <v>1.7857000000000001</v>
      </c>
      <c r="H34" s="35">
        <v>2</v>
      </c>
      <c r="I34" s="34">
        <v>3.5714000000000001</v>
      </c>
      <c r="J34" s="35">
        <v>2</v>
      </c>
      <c r="K34" s="34">
        <v>3.5714000000000001</v>
      </c>
      <c r="L34" s="35">
        <v>45</v>
      </c>
      <c r="M34" s="34">
        <v>80.357100000000003</v>
      </c>
      <c r="N34" s="35">
        <v>0</v>
      </c>
      <c r="O34" s="34">
        <v>0</v>
      </c>
      <c r="P34" s="46">
        <v>2</v>
      </c>
      <c r="Q34" s="36">
        <v>3.5714000000000001</v>
      </c>
      <c r="R34" s="33">
        <v>10</v>
      </c>
      <c r="S34" s="36">
        <v>17.857099999999999</v>
      </c>
      <c r="T34" s="44">
        <v>1</v>
      </c>
      <c r="U34" s="36">
        <v>1.7857000000000001</v>
      </c>
      <c r="V34" s="33">
        <v>0</v>
      </c>
      <c r="W34" s="37">
        <v>0</v>
      </c>
      <c r="X34" s="38">
        <v>823</v>
      </c>
      <c r="Y34" s="39">
        <v>96.233000000000004</v>
      </c>
    </row>
    <row r="35" spans="1:25" s="30" customFormat="1" ht="15" customHeight="1" x14ac:dyDescent="0.25">
      <c r="A35" s="19" t="s">
        <v>18</v>
      </c>
      <c r="B35" s="40" t="s">
        <v>46</v>
      </c>
      <c r="C35" s="20">
        <v>130</v>
      </c>
      <c r="D35" s="21">
        <v>2</v>
      </c>
      <c r="E35" s="22">
        <v>1.5385</v>
      </c>
      <c r="F35" s="41">
        <v>0</v>
      </c>
      <c r="G35" s="22">
        <v>0</v>
      </c>
      <c r="H35" s="23">
        <v>26</v>
      </c>
      <c r="I35" s="22">
        <v>20</v>
      </c>
      <c r="J35" s="41">
        <v>22</v>
      </c>
      <c r="K35" s="22">
        <v>16.923100000000002</v>
      </c>
      <c r="L35" s="23">
        <v>71</v>
      </c>
      <c r="M35" s="22">
        <v>54.615400000000001</v>
      </c>
      <c r="N35" s="23">
        <v>0</v>
      </c>
      <c r="O35" s="22">
        <v>0</v>
      </c>
      <c r="P35" s="45">
        <v>9</v>
      </c>
      <c r="Q35" s="25">
        <v>6.9230999999999998</v>
      </c>
      <c r="R35" s="21">
        <v>33</v>
      </c>
      <c r="S35" s="25">
        <v>25.384599999999999</v>
      </c>
      <c r="T35" s="42">
        <v>3</v>
      </c>
      <c r="U35" s="25">
        <v>2.3077000000000001</v>
      </c>
      <c r="V35" s="21">
        <v>0</v>
      </c>
      <c r="W35" s="27">
        <v>0</v>
      </c>
      <c r="X35" s="28">
        <v>1055</v>
      </c>
      <c r="Y35" s="29">
        <v>100</v>
      </c>
    </row>
    <row r="36" spans="1:25" s="30" customFormat="1" ht="15" customHeight="1" x14ac:dyDescent="0.25">
      <c r="A36" s="19" t="s">
        <v>18</v>
      </c>
      <c r="B36" s="31" t="s">
        <v>47</v>
      </c>
      <c r="C36" s="32">
        <v>19</v>
      </c>
      <c r="D36" s="33">
        <v>2</v>
      </c>
      <c r="E36" s="34">
        <v>10.526300000000001</v>
      </c>
      <c r="F36" s="43">
        <v>0</v>
      </c>
      <c r="G36" s="34">
        <v>0</v>
      </c>
      <c r="H36" s="35">
        <v>7</v>
      </c>
      <c r="I36" s="34">
        <v>36.842100000000002</v>
      </c>
      <c r="J36" s="35">
        <v>0</v>
      </c>
      <c r="K36" s="34">
        <v>0</v>
      </c>
      <c r="L36" s="35">
        <v>10</v>
      </c>
      <c r="M36" s="34">
        <v>52.631599999999999</v>
      </c>
      <c r="N36" s="35">
        <v>0</v>
      </c>
      <c r="O36" s="34">
        <v>0</v>
      </c>
      <c r="P36" s="46">
        <v>0</v>
      </c>
      <c r="Q36" s="36">
        <v>0</v>
      </c>
      <c r="R36" s="33">
        <v>2</v>
      </c>
      <c r="S36" s="36">
        <v>10.526300000000001</v>
      </c>
      <c r="T36" s="44">
        <v>2</v>
      </c>
      <c r="U36" s="36">
        <v>10.526300000000001</v>
      </c>
      <c r="V36" s="33">
        <v>5</v>
      </c>
      <c r="W36" s="37">
        <v>26.315799999999999</v>
      </c>
      <c r="X36" s="38">
        <v>704</v>
      </c>
      <c r="Y36" s="39">
        <v>100</v>
      </c>
    </row>
    <row r="37" spans="1:25" s="30" customFormat="1" ht="15" customHeight="1" x14ac:dyDescent="0.25">
      <c r="A37" s="19" t="s">
        <v>18</v>
      </c>
      <c r="B37" s="40" t="s">
        <v>48</v>
      </c>
      <c r="C37" s="20">
        <v>93</v>
      </c>
      <c r="D37" s="21">
        <v>1</v>
      </c>
      <c r="E37" s="22">
        <v>1.0752999999999999</v>
      </c>
      <c r="F37" s="41">
        <v>1</v>
      </c>
      <c r="G37" s="22">
        <v>1.0752999999999999</v>
      </c>
      <c r="H37" s="23">
        <v>1</v>
      </c>
      <c r="I37" s="22">
        <v>1.0752999999999999</v>
      </c>
      <c r="J37" s="41">
        <v>4</v>
      </c>
      <c r="K37" s="22">
        <v>4.3010999999999999</v>
      </c>
      <c r="L37" s="23">
        <v>83</v>
      </c>
      <c r="M37" s="22">
        <v>89.247299999999996</v>
      </c>
      <c r="N37" s="23">
        <v>1</v>
      </c>
      <c r="O37" s="22">
        <v>1.0752999999999999</v>
      </c>
      <c r="P37" s="45">
        <v>2</v>
      </c>
      <c r="Q37" s="25">
        <v>2.1505000000000001</v>
      </c>
      <c r="R37" s="21">
        <v>18</v>
      </c>
      <c r="S37" s="25">
        <v>19.354800000000001</v>
      </c>
      <c r="T37" s="42">
        <v>7</v>
      </c>
      <c r="U37" s="25">
        <v>7.5269000000000004</v>
      </c>
      <c r="V37" s="21">
        <v>0</v>
      </c>
      <c r="W37" s="27">
        <v>0</v>
      </c>
      <c r="X37" s="28">
        <v>491</v>
      </c>
      <c r="Y37" s="29">
        <v>100</v>
      </c>
    </row>
    <row r="38" spans="1:25" s="30" customFormat="1" ht="15" customHeight="1" x14ac:dyDescent="0.25">
      <c r="A38" s="19" t="s">
        <v>18</v>
      </c>
      <c r="B38" s="31" t="s">
        <v>49</v>
      </c>
      <c r="C38" s="32">
        <v>885</v>
      </c>
      <c r="D38" s="33">
        <v>1</v>
      </c>
      <c r="E38" s="34">
        <v>0.113</v>
      </c>
      <c r="F38" s="43">
        <v>37</v>
      </c>
      <c r="G38" s="34">
        <v>4.1807999999999996</v>
      </c>
      <c r="H38" s="35">
        <v>195</v>
      </c>
      <c r="I38" s="34">
        <v>22.033899999999999</v>
      </c>
      <c r="J38" s="35">
        <v>189</v>
      </c>
      <c r="K38" s="34">
        <v>21.355899999999998</v>
      </c>
      <c r="L38" s="35">
        <v>439</v>
      </c>
      <c r="M38" s="34">
        <v>49.604500000000002</v>
      </c>
      <c r="N38" s="35">
        <v>0</v>
      </c>
      <c r="O38" s="34">
        <v>0</v>
      </c>
      <c r="P38" s="46">
        <v>24</v>
      </c>
      <c r="Q38" s="36">
        <v>2.7119</v>
      </c>
      <c r="R38" s="33">
        <v>215</v>
      </c>
      <c r="S38" s="36">
        <v>24.293800000000001</v>
      </c>
      <c r="T38" s="44">
        <v>33</v>
      </c>
      <c r="U38" s="36">
        <v>3.7288000000000001</v>
      </c>
      <c r="V38" s="33">
        <v>13</v>
      </c>
      <c r="W38" s="37">
        <v>1.4689000000000001</v>
      </c>
      <c r="X38" s="38">
        <v>2561</v>
      </c>
      <c r="Y38" s="39">
        <v>100</v>
      </c>
    </row>
    <row r="39" spans="1:25" s="30" customFormat="1" ht="15" customHeight="1" x14ac:dyDescent="0.25">
      <c r="A39" s="19" t="s">
        <v>18</v>
      </c>
      <c r="B39" s="40" t="s">
        <v>50</v>
      </c>
      <c r="C39" s="20">
        <v>23</v>
      </c>
      <c r="D39" s="21">
        <v>4</v>
      </c>
      <c r="E39" s="22">
        <v>17.391300000000001</v>
      </c>
      <c r="F39" s="41">
        <v>0</v>
      </c>
      <c r="G39" s="22">
        <v>0</v>
      </c>
      <c r="H39" s="23">
        <v>11</v>
      </c>
      <c r="I39" s="22">
        <v>47.826099999999997</v>
      </c>
      <c r="J39" s="41">
        <v>0</v>
      </c>
      <c r="K39" s="22">
        <v>0</v>
      </c>
      <c r="L39" s="23">
        <v>8</v>
      </c>
      <c r="M39" s="22">
        <v>34.782600000000002</v>
      </c>
      <c r="N39" s="23">
        <v>0</v>
      </c>
      <c r="O39" s="22">
        <v>0</v>
      </c>
      <c r="P39" s="45">
        <v>0</v>
      </c>
      <c r="Q39" s="25">
        <v>0</v>
      </c>
      <c r="R39" s="21">
        <v>7</v>
      </c>
      <c r="S39" s="25">
        <v>30.434799999999999</v>
      </c>
      <c r="T39" s="42">
        <v>0</v>
      </c>
      <c r="U39" s="25">
        <v>0</v>
      </c>
      <c r="V39" s="21">
        <v>3</v>
      </c>
      <c r="W39" s="27">
        <v>13.0435</v>
      </c>
      <c r="X39" s="28">
        <v>866</v>
      </c>
      <c r="Y39" s="29">
        <v>100</v>
      </c>
    </row>
    <row r="40" spans="1:25" s="30" customFormat="1" ht="15" customHeight="1" x14ac:dyDescent="0.25">
      <c r="A40" s="19" t="s">
        <v>18</v>
      </c>
      <c r="B40" s="31" t="s">
        <v>51</v>
      </c>
      <c r="C40" s="32">
        <v>538</v>
      </c>
      <c r="D40" s="33">
        <v>2</v>
      </c>
      <c r="E40" s="34">
        <v>0.37169999999999997</v>
      </c>
      <c r="F40" s="43">
        <v>12</v>
      </c>
      <c r="G40" s="34">
        <v>2.2305000000000001</v>
      </c>
      <c r="H40" s="35">
        <v>35</v>
      </c>
      <c r="I40" s="34">
        <v>6.5056000000000003</v>
      </c>
      <c r="J40" s="35">
        <v>109</v>
      </c>
      <c r="K40" s="34">
        <v>20.260200000000001</v>
      </c>
      <c r="L40" s="35">
        <v>374</v>
      </c>
      <c r="M40" s="34">
        <v>69.5167</v>
      </c>
      <c r="N40" s="35">
        <v>0</v>
      </c>
      <c r="O40" s="34">
        <v>0</v>
      </c>
      <c r="P40" s="46">
        <v>6</v>
      </c>
      <c r="Q40" s="36">
        <v>1.1152</v>
      </c>
      <c r="R40" s="33">
        <v>182</v>
      </c>
      <c r="S40" s="36">
        <v>33.829000000000001</v>
      </c>
      <c r="T40" s="44">
        <v>14</v>
      </c>
      <c r="U40" s="36">
        <v>2.6021999999999998</v>
      </c>
      <c r="V40" s="33">
        <v>4</v>
      </c>
      <c r="W40" s="37">
        <v>0.74350000000000005</v>
      </c>
      <c r="X40" s="38">
        <v>4873</v>
      </c>
      <c r="Y40" s="39">
        <v>100</v>
      </c>
    </row>
    <row r="41" spans="1:25" s="30" customFormat="1" ht="15" customHeight="1" x14ac:dyDescent="0.25">
      <c r="A41" s="19" t="s">
        <v>18</v>
      </c>
      <c r="B41" s="40" t="s">
        <v>52</v>
      </c>
      <c r="C41" s="20">
        <v>45</v>
      </c>
      <c r="D41" s="21">
        <v>0</v>
      </c>
      <c r="E41" s="22">
        <v>0</v>
      </c>
      <c r="F41" s="41">
        <v>1</v>
      </c>
      <c r="G41" s="22">
        <v>2.2222</v>
      </c>
      <c r="H41" s="23">
        <v>6</v>
      </c>
      <c r="I41" s="22">
        <v>13.333299999999999</v>
      </c>
      <c r="J41" s="41">
        <v>20</v>
      </c>
      <c r="K41" s="22">
        <v>44.444400000000002</v>
      </c>
      <c r="L41" s="23">
        <v>12</v>
      </c>
      <c r="M41" s="22">
        <v>26.666699999999999</v>
      </c>
      <c r="N41" s="23">
        <v>0</v>
      </c>
      <c r="O41" s="22">
        <v>0</v>
      </c>
      <c r="P41" s="45">
        <v>6</v>
      </c>
      <c r="Q41" s="25">
        <v>13.333299999999999</v>
      </c>
      <c r="R41" s="21">
        <v>15</v>
      </c>
      <c r="S41" s="25">
        <v>33.333300000000001</v>
      </c>
      <c r="T41" s="42">
        <v>1</v>
      </c>
      <c r="U41" s="25">
        <v>2.2222</v>
      </c>
      <c r="V41" s="21">
        <v>2</v>
      </c>
      <c r="W41" s="27">
        <v>4.4443999999999999</v>
      </c>
      <c r="X41" s="28">
        <v>2661</v>
      </c>
      <c r="Y41" s="29">
        <v>100</v>
      </c>
    </row>
    <row r="42" spans="1:25" s="30" customFormat="1" ht="15" customHeight="1" x14ac:dyDescent="0.25">
      <c r="A42" s="19" t="s">
        <v>18</v>
      </c>
      <c r="B42" s="31" t="s">
        <v>53</v>
      </c>
      <c r="C42" s="32">
        <v>20</v>
      </c>
      <c r="D42" s="33">
        <v>4</v>
      </c>
      <c r="E42" s="34">
        <v>20</v>
      </c>
      <c r="F42" s="43">
        <v>0</v>
      </c>
      <c r="G42" s="34">
        <v>0</v>
      </c>
      <c r="H42" s="35">
        <v>3</v>
      </c>
      <c r="I42" s="34">
        <v>15</v>
      </c>
      <c r="J42" s="35">
        <v>2</v>
      </c>
      <c r="K42" s="34">
        <v>10</v>
      </c>
      <c r="L42" s="35">
        <v>11</v>
      </c>
      <c r="M42" s="34">
        <v>55</v>
      </c>
      <c r="N42" s="35">
        <v>0</v>
      </c>
      <c r="O42" s="34">
        <v>0</v>
      </c>
      <c r="P42" s="46">
        <v>0</v>
      </c>
      <c r="Q42" s="36">
        <v>0</v>
      </c>
      <c r="R42" s="33">
        <v>5</v>
      </c>
      <c r="S42" s="36">
        <v>25</v>
      </c>
      <c r="T42" s="44">
        <v>0</v>
      </c>
      <c r="U42" s="36">
        <v>0</v>
      </c>
      <c r="V42" s="33">
        <v>1</v>
      </c>
      <c r="W42" s="37">
        <v>5</v>
      </c>
      <c r="X42" s="38">
        <v>483</v>
      </c>
      <c r="Y42" s="39">
        <v>100</v>
      </c>
    </row>
    <row r="43" spans="1:25" s="30" customFormat="1" ht="15" customHeight="1" x14ac:dyDescent="0.25">
      <c r="A43" s="19" t="s">
        <v>18</v>
      </c>
      <c r="B43" s="40" t="s">
        <v>54</v>
      </c>
      <c r="C43" s="20">
        <v>136</v>
      </c>
      <c r="D43" s="21">
        <v>0</v>
      </c>
      <c r="E43" s="22">
        <v>0</v>
      </c>
      <c r="F43" s="41">
        <v>0</v>
      </c>
      <c r="G43" s="22">
        <v>0</v>
      </c>
      <c r="H43" s="23">
        <v>3</v>
      </c>
      <c r="I43" s="22">
        <v>2.2059000000000002</v>
      </c>
      <c r="J43" s="41">
        <v>44</v>
      </c>
      <c r="K43" s="22">
        <v>32.352899999999998</v>
      </c>
      <c r="L43" s="23">
        <v>83</v>
      </c>
      <c r="M43" s="22">
        <v>61.029400000000003</v>
      </c>
      <c r="N43" s="23">
        <v>0</v>
      </c>
      <c r="O43" s="22">
        <v>0</v>
      </c>
      <c r="P43" s="45">
        <v>6</v>
      </c>
      <c r="Q43" s="25">
        <v>4.4118000000000004</v>
      </c>
      <c r="R43" s="21">
        <v>30</v>
      </c>
      <c r="S43" s="25">
        <v>22.058800000000002</v>
      </c>
      <c r="T43" s="42">
        <v>8</v>
      </c>
      <c r="U43" s="25">
        <v>5.8823999999999996</v>
      </c>
      <c r="V43" s="21">
        <v>1</v>
      </c>
      <c r="W43" s="27">
        <v>0.73529999999999995</v>
      </c>
      <c r="X43" s="28">
        <v>3593</v>
      </c>
      <c r="Y43" s="29">
        <v>100</v>
      </c>
    </row>
    <row r="44" spans="1:25" s="30" customFormat="1" ht="15" customHeight="1" x14ac:dyDescent="0.25">
      <c r="A44" s="19" t="s">
        <v>18</v>
      </c>
      <c r="B44" s="31" t="s">
        <v>55</v>
      </c>
      <c r="C44" s="32">
        <v>137</v>
      </c>
      <c r="D44" s="33">
        <v>10</v>
      </c>
      <c r="E44" s="34">
        <v>7.2992999999999997</v>
      </c>
      <c r="F44" s="43">
        <v>4</v>
      </c>
      <c r="G44" s="34">
        <v>2.9197000000000002</v>
      </c>
      <c r="H44" s="35">
        <v>17</v>
      </c>
      <c r="I44" s="34">
        <v>12.408799999999999</v>
      </c>
      <c r="J44" s="35">
        <v>26</v>
      </c>
      <c r="K44" s="34">
        <v>18.978100000000001</v>
      </c>
      <c r="L44" s="35">
        <v>71</v>
      </c>
      <c r="M44" s="34">
        <v>51.824800000000003</v>
      </c>
      <c r="N44" s="35">
        <v>0</v>
      </c>
      <c r="O44" s="34">
        <v>0</v>
      </c>
      <c r="P44" s="46">
        <v>9</v>
      </c>
      <c r="Q44" s="36">
        <v>6.5693000000000001</v>
      </c>
      <c r="R44" s="33">
        <v>38</v>
      </c>
      <c r="S44" s="36">
        <v>27.737200000000001</v>
      </c>
      <c r="T44" s="44">
        <v>1</v>
      </c>
      <c r="U44" s="36">
        <v>0.72989999999999999</v>
      </c>
      <c r="V44" s="33">
        <v>4</v>
      </c>
      <c r="W44" s="37">
        <v>2.9197000000000002</v>
      </c>
      <c r="X44" s="38">
        <v>1816</v>
      </c>
      <c r="Y44" s="39">
        <v>100</v>
      </c>
    </row>
    <row r="45" spans="1:25" s="30" customFormat="1" ht="15" customHeight="1" x14ac:dyDescent="0.25">
      <c r="A45" s="19" t="s">
        <v>18</v>
      </c>
      <c r="B45" s="40" t="s">
        <v>56</v>
      </c>
      <c r="C45" s="20">
        <v>713</v>
      </c>
      <c r="D45" s="21">
        <v>6</v>
      </c>
      <c r="E45" s="22">
        <v>0.84150000000000003</v>
      </c>
      <c r="F45" s="41">
        <v>7</v>
      </c>
      <c r="G45" s="22">
        <v>0.98180000000000001</v>
      </c>
      <c r="H45" s="23">
        <v>263</v>
      </c>
      <c r="I45" s="22">
        <v>36.886400000000002</v>
      </c>
      <c r="J45" s="41">
        <v>21</v>
      </c>
      <c r="K45" s="22">
        <v>2.9453</v>
      </c>
      <c r="L45" s="23">
        <v>362</v>
      </c>
      <c r="M45" s="22">
        <v>50.7714</v>
      </c>
      <c r="N45" s="23">
        <v>17</v>
      </c>
      <c r="O45" s="22">
        <v>2.3843000000000001</v>
      </c>
      <c r="P45" s="45">
        <v>37</v>
      </c>
      <c r="Q45" s="25">
        <v>5.1893000000000002</v>
      </c>
      <c r="R45" s="21">
        <v>208</v>
      </c>
      <c r="S45" s="25">
        <v>29.172499999999999</v>
      </c>
      <c r="T45" s="42">
        <v>25</v>
      </c>
      <c r="U45" s="25">
        <v>3.5063</v>
      </c>
      <c r="V45" s="21">
        <v>121</v>
      </c>
      <c r="W45" s="27">
        <v>16.970500000000001</v>
      </c>
      <c r="X45" s="28">
        <v>1289</v>
      </c>
      <c r="Y45" s="29">
        <v>100</v>
      </c>
    </row>
    <row r="46" spans="1:25" s="30" customFormat="1" ht="15" customHeight="1" x14ac:dyDescent="0.25">
      <c r="A46" s="19" t="s">
        <v>18</v>
      </c>
      <c r="B46" s="31" t="s">
        <v>57</v>
      </c>
      <c r="C46" s="32">
        <v>405</v>
      </c>
      <c r="D46" s="33">
        <v>1</v>
      </c>
      <c r="E46" s="34">
        <v>0.24690000000000001</v>
      </c>
      <c r="F46" s="43">
        <v>1</v>
      </c>
      <c r="G46" s="34">
        <v>0.24690000000000001</v>
      </c>
      <c r="H46" s="35">
        <v>142</v>
      </c>
      <c r="I46" s="34">
        <v>35.061700000000002</v>
      </c>
      <c r="J46" s="35">
        <v>80</v>
      </c>
      <c r="K46" s="34">
        <v>19.7531</v>
      </c>
      <c r="L46" s="35">
        <v>170</v>
      </c>
      <c r="M46" s="34">
        <v>41.975299999999997</v>
      </c>
      <c r="N46" s="35">
        <v>0</v>
      </c>
      <c r="O46" s="34">
        <v>0</v>
      </c>
      <c r="P46" s="46">
        <v>11</v>
      </c>
      <c r="Q46" s="36">
        <v>2.7160000000000002</v>
      </c>
      <c r="R46" s="33">
        <v>147</v>
      </c>
      <c r="S46" s="36">
        <v>36.296300000000002</v>
      </c>
      <c r="T46" s="44">
        <v>10</v>
      </c>
      <c r="U46" s="36">
        <v>2.4691000000000001</v>
      </c>
      <c r="V46" s="33">
        <v>34</v>
      </c>
      <c r="W46" s="37">
        <v>8.3950999999999993</v>
      </c>
      <c r="X46" s="38">
        <v>3006</v>
      </c>
      <c r="Y46" s="39">
        <v>100</v>
      </c>
    </row>
    <row r="47" spans="1:25" s="30" customFormat="1" ht="15" customHeight="1" x14ac:dyDescent="0.25">
      <c r="A47" s="19" t="s">
        <v>18</v>
      </c>
      <c r="B47" s="40" t="s">
        <v>58</v>
      </c>
      <c r="C47" s="20">
        <v>27</v>
      </c>
      <c r="D47" s="21">
        <v>0</v>
      </c>
      <c r="E47" s="22">
        <v>0</v>
      </c>
      <c r="F47" s="41">
        <v>0</v>
      </c>
      <c r="G47" s="22">
        <v>0</v>
      </c>
      <c r="H47" s="23">
        <v>3</v>
      </c>
      <c r="I47" s="22">
        <v>11.1111</v>
      </c>
      <c r="J47" s="41">
        <v>2</v>
      </c>
      <c r="K47" s="22">
        <v>7.4074</v>
      </c>
      <c r="L47" s="23">
        <v>22</v>
      </c>
      <c r="M47" s="22">
        <v>81.481499999999997</v>
      </c>
      <c r="N47" s="23">
        <v>0</v>
      </c>
      <c r="O47" s="22">
        <v>0</v>
      </c>
      <c r="P47" s="45">
        <v>0</v>
      </c>
      <c r="Q47" s="25">
        <v>0</v>
      </c>
      <c r="R47" s="21">
        <v>10</v>
      </c>
      <c r="S47" s="25">
        <v>37.036999999999999</v>
      </c>
      <c r="T47" s="42">
        <v>3</v>
      </c>
      <c r="U47" s="25">
        <v>11.1111</v>
      </c>
      <c r="V47" s="21">
        <v>0</v>
      </c>
      <c r="W47" s="27">
        <v>0</v>
      </c>
      <c r="X47" s="28">
        <v>312</v>
      </c>
      <c r="Y47" s="29">
        <v>100</v>
      </c>
    </row>
    <row r="48" spans="1:25" s="30" customFormat="1" ht="15" customHeight="1" x14ac:dyDescent="0.25">
      <c r="A48" s="19" t="s">
        <v>18</v>
      </c>
      <c r="B48" s="31" t="s">
        <v>59</v>
      </c>
      <c r="C48" s="32">
        <v>185</v>
      </c>
      <c r="D48" s="33">
        <v>0</v>
      </c>
      <c r="E48" s="34">
        <v>0</v>
      </c>
      <c r="F48" s="43">
        <v>2</v>
      </c>
      <c r="G48" s="34">
        <v>1.0810999999999999</v>
      </c>
      <c r="H48" s="35">
        <v>6</v>
      </c>
      <c r="I48" s="34">
        <v>3.2431999999999999</v>
      </c>
      <c r="J48" s="35">
        <v>136</v>
      </c>
      <c r="K48" s="34">
        <v>73.513499999999993</v>
      </c>
      <c r="L48" s="35">
        <v>39</v>
      </c>
      <c r="M48" s="34">
        <v>21.081099999999999</v>
      </c>
      <c r="N48" s="35">
        <v>0</v>
      </c>
      <c r="O48" s="34">
        <v>0</v>
      </c>
      <c r="P48" s="46">
        <v>2</v>
      </c>
      <c r="Q48" s="36">
        <v>1.0810999999999999</v>
      </c>
      <c r="R48" s="33">
        <v>49</v>
      </c>
      <c r="S48" s="36">
        <v>26.486499999999999</v>
      </c>
      <c r="T48" s="44">
        <v>4</v>
      </c>
      <c r="U48" s="36">
        <v>2.1621999999999999</v>
      </c>
      <c r="V48" s="33">
        <v>3</v>
      </c>
      <c r="W48" s="37">
        <v>1.6215999999999999</v>
      </c>
      <c r="X48" s="38">
        <v>1243</v>
      </c>
      <c r="Y48" s="39">
        <v>100</v>
      </c>
    </row>
    <row r="49" spans="1:25" s="30" customFormat="1" ht="15" customHeight="1" x14ac:dyDescent="0.25">
      <c r="A49" s="19" t="s">
        <v>18</v>
      </c>
      <c r="B49" s="40" t="s">
        <v>60</v>
      </c>
      <c r="C49" s="20">
        <v>39</v>
      </c>
      <c r="D49" s="21">
        <v>3</v>
      </c>
      <c r="E49" s="22">
        <v>7.6923000000000004</v>
      </c>
      <c r="F49" s="41">
        <v>0</v>
      </c>
      <c r="G49" s="22">
        <v>0</v>
      </c>
      <c r="H49" s="23">
        <v>3</v>
      </c>
      <c r="I49" s="22">
        <v>7.6923000000000004</v>
      </c>
      <c r="J49" s="41">
        <v>3</v>
      </c>
      <c r="K49" s="22">
        <v>7.6923000000000004</v>
      </c>
      <c r="L49" s="23">
        <v>28</v>
      </c>
      <c r="M49" s="22">
        <v>71.794899999999998</v>
      </c>
      <c r="N49" s="23">
        <v>0</v>
      </c>
      <c r="O49" s="22">
        <v>0</v>
      </c>
      <c r="P49" s="45">
        <v>2</v>
      </c>
      <c r="Q49" s="25">
        <v>5.1281999999999996</v>
      </c>
      <c r="R49" s="21">
        <v>17</v>
      </c>
      <c r="S49" s="25">
        <v>43.589700000000001</v>
      </c>
      <c r="T49" s="42">
        <v>1</v>
      </c>
      <c r="U49" s="25">
        <v>2.5640999999999998</v>
      </c>
      <c r="V49" s="21">
        <v>0</v>
      </c>
      <c r="W49" s="27">
        <v>0</v>
      </c>
      <c r="X49" s="28">
        <v>698</v>
      </c>
      <c r="Y49" s="29">
        <v>100</v>
      </c>
    </row>
    <row r="50" spans="1:25" s="30" customFormat="1" ht="15" customHeight="1" x14ac:dyDescent="0.25">
      <c r="A50" s="19" t="s">
        <v>18</v>
      </c>
      <c r="B50" s="31" t="s">
        <v>61</v>
      </c>
      <c r="C50" s="32">
        <v>97</v>
      </c>
      <c r="D50" s="33">
        <v>0</v>
      </c>
      <c r="E50" s="34">
        <v>0</v>
      </c>
      <c r="F50" s="43">
        <v>1</v>
      </c>
      <c r="G50" s="34">
        <v>1.0308999999999999</v>
      </c>
      <c r="H50" s="35">
        <v>3</v>
      </c>
      <c r="I50" s="34">
        <v>3.0928</v>
      </c>
      <c r="J50" s="35">
        <v>11</v>
      </c>
      <c r="K50" s="34">
        <v>11.340199999999999</v>
      </c>
      <c r="L50" s="35">
        <v>77</v>
      </c>
      <c r="M50" s="34">
        <v>79.381399999999999</v>
      </c>
      <c r="N50" s="35">
        <v>0</v>
      </c>
      <c r="O50" s="34">
        <v>0</v>
      </c>
      <c r="P50" s="46">
        <v>5</v>
      </c>
      <c r="Q50" s="36">
        <v>5.1546000000000003</v>
      </c>
      <c r="R50" s="33">
        <v>15</v>
      </c>
      <c r="S50" s="36">
        <v>15.463900000000001</v>
      </c>
      <c r="T50" s="44">
        <v>3</v>
      </c>
      <c r="U50" s="36">
        <v>3.0928</v>
      </c>
      <c r="V50" s="33">
        <v>0</v>
      </c>
      <c r="W50" s="37">
        <v>0</v>
      </c>
      <c r="X50" s="38">
        <v>1777</v>
      </c>
      <c r="Y50" s="39">
        <v>100</v>
      </c>
    </row>
    <row r="51" spans="1:25" s="30" customFormat="1" ht="15" customHeight="1" x14ac:dyDescent="0.25">
      <c r="A51" s="19" t="s">
        <v>18</v>
      </c>
      <c r="B51" s="40" t="s">
        <v>62</v>
      </c>
      <c r="C51" s="20">
        <v>245</v>
      </c>
      <c r="D51" s="21">
        <v>1</v>
      </c>
      <c r="E51" s="22">
        <v>0.40820000000000001</v>
      </c>
      <c r="F51" s="41">
        <v>2</v>
      </c>
      <c r="G51" s="22">
        <v>0.81630000000000003</v>
      </c>
      <c r="H51" s="23">
        <v>121</v>
      </c>
      <c r="I51" s="22">
        <v>49.387799999999999</v>
      </c>
      <c r="J51" s="41">
        <v>53</v>
      </c>
      <c r="K51" s="22">
        <v>21.6327</v>
      </c>
      <c r="L51" s="23">
        <v>60</v>
      </c>
      <c r="M51" s="22">
        <v>24.489799999999999</v>
      </c>
      <c r="N51" s="23">
        <v>0</v>
      </c>
      <c r="O51" s="22">
        <v>0</v>
      </c>
      <c r="P51" s="45">
        <v>8</v>
      </c>
      <c r="Q51" s="25">
        <v>3.2652999999999999</v>
      </c>
      <c r="R51" s="21">
        <v>61</v>
      </c>
      <c r="S51" s="25">
        <v>24.898</v>
      </c>
      <c r="T51" s="42">
        <v>17</v>
      </c>
      <c r="U51" s="25">
        <v>6.9387999999999996</v>
      </c>
      <c r="V51" s="21">
        <v>44</v>
      </c>
      <c r="W51" s="27">
        <v>17.959199999999999</v>
      </c>
      <c r="X51" s="28">
        <v>8758</v>
      </c>
      <c r="Y51" s="29">
        <v>100</v>
      </c>
    </row>
    <row r="52" spans="1:25" s="30" customFormat="1" ht="15" customHeight="1" x14ac:dyDescent="0.25">
      <c r="A52" s="19" t="s">
        <v>18</v>
      </c>
      <c r="B52" s="31" t="s">
        <v>63</v>
      </c>
      <c r="C52" s="32">
        <v>268</v>
      </c>
      <c r="D52" s="33">
        <v>13</v>
      </c>
      <c r="E52" s="34">
        <v>4.8506999999999998</v>
      </c>
      <c r="F52" s="43">
        <v>1</v>
      </c>
      <c r="G52" s="34">
        <v>0.37309999999999999</v>
      </c>
      <c r="H52" s="35">
        <v>69</v>
      </c>
      <c r="I52" s="34">
        <v>25.746300000000002</v>
      </c>
      <c r="J52" s="35">
        <v>8</v>
      </c>
      <c r="K52" s="34">
        <v>2.9851000000000001</v>
      </c>
      <c r="L52" s="35">
        <v>163</v>
      </c>
      <c r="M52" s="34">
        <v>60.820900000000002</v>
      </c>
      <c r="N52" s="35">
        <v>5</v>
      </c>
      <c r="O52" s="34">
        <v>1.8656999999999999</v>
      </c>
      <c r="P52" s="46">
        <v>9</v>
      </c>
      <c r="Q52" s="36">
        <v>3.3582000000000001</v>
      </c>
      <c r="R52" s="33">
        <v>54</v>
      </c>
      <c r="S52" s="36">
        <v>20.1493</v>
      </c>
      <c r="T52" s="44">
        <v>5</v>
      </c>
      <c r="U52" s="36">
        <v>1.8656999999999999</v>
      </c>
      <c r="V52" s="33">
        <v>34</v>
      </c>
      <c r="W52" s="37">
        <v>12.6866</v>
      </c>
      <c r="X52" s="38">
        <v>1029</v>
      </c>
      <c r="Y52" s="39">
        <v>100</v>
      </c>
    </row>
    <row r="53" spans="1:25" s="30" customFormat="1" ht="15" customHeight="1" x14ac:dyDescent="0.25">
      <c r="A53" s="19" t="s">
        <v>18</v>
      </c>
      <c r="B53" s="40" t="s">
        <v>64</v>
      </c>
      <c r="C53" s="20">
        <v>86</v>
      </c>
      <c r="D53" s="21">
        <v>0</v>
      </c>
      <c r="E53" s="22">
        <v>0</v>
      </c>
      <c r="F53" s="41">
        <v>1</v>
      </c>
      <c r="G53" s="22">
        <v>1.1628000000000001</v>
      </c>
      <c r="H53" s="23">
        <v>1</v>
      </c>
      <c r="I53" s="22">
        <v>1.1628000000000001</v>
      </c>
      <c r="J53" s="41">
        <v>4</v>
      </c>
      <c r="K53" s="22">
        <v>4.6512000000000002</v>
      </c>
      <c r="L53" s="23">
        <v>78</v>
      </c>
      <c r="M53" s="22">
        <v>90.697699999999998</v>
      </c>
      <c r="N53" s="23">
        <v>0</v>
      </c>
      <c r="O53" s="22">
        <v>0</v>
      </c>
      <c r="P53" s="45">
        <v>2</v>
      </c>
      <c r="Q53" s="25">
        <v>2.3256000000000001</v>
      </c>
      <c r="R53" s="21">
        <v>25</v>
      </c>
      <c r="S53" s="25">
        <v>29.069800000000001</v>
      </c>
      <c r="T53" s="42">
        <v>6</v>
      </c>
      <c r="U53" s="25">
        <v>6.9767000000000001</v>
      </c>
      <c r="V53" s="21">
        <v>0</v>
      </c>
      <c r="W53" s="27">
        <v>0</v>
      </c>
      <c r="X53" s="28">
        <v>302</v>
      </c>
      <c r="Y53" s="29">
        <v>100</v>
      </c>
    </row>
    <row r="54" spans="1:25" s="30" customFormat="1" ht="15" customHeight="1" x14ac:dyDescent="0.25">
      <c r="A54" s="19" t="s">
        <v>18</v>
      </c>
      <c r="B54" s="31" t="s">
        <v>65</v>
      </c>
      <c r="C54" s="32">
        <v>99</v>
      </c>
      <c r="D54" s="33">
        <v>0</v>
      </c>
      <c r="E54" s="34">
        <v>0</v>
      </c>
      <c r="F54" s="43">
        <v>0</v>
      </c>
      <c r="G54" s="34">
        <v>0</v>
      </c>
      <c r="H54" s="35">
        <v>14</v>
      </c>
      <c r="I54" s="34">
        <v>14.141400000000001</v>
      </c>
      <c r="J54" s="35">
        <v>63</v>
      </c>
      <c r="K54" s="34">
        <v>63.636400000000002</v>
      </c>
      <c r="L54" s="35">
        <v>20</v>
      </c>
      <c r="M54" s="34">
        <v>20.202000000000002</v>
      </c>
      <c r="N54" s="35">
        <v>0</v>
      </c>
      <c r="O54" s="34">
        <v>0</v>
      </c>
      <c r="P54" s="46">
        <v>2</v>
      </c>
      <c r="Q54" s="36">
        <v>2.0202</v>
      </c>
      <c r="R54" s="33">
        <v>37</v>
      </c>
      <c r="S54" s="36">
        <v>37.373699999999999</v>
      </c>
      <c r="T54" s="44">
        <v>0</v>
      </c>
      <c r="U54" s="36">
        <v>0</v>
      </c>
      <c r="V54" s="33">
        <v>9</v>
      </c>
      <c r="W54" s="37">
        <v>9.0908999999999995</v>
      </c>
      <c r="X54" s="38">
        <v>1982</v>
      </c>
      <c r="Y54" s="39">
        <v>98.385000000000005</v>
      </c>
    </row>
    <row r="55" spans="1:25" s="30" customFormat="1" ht="15" customHeight="1" x14ac:dyDescent="0.25">
      <c r="A55" s="19" t="s">
        <v>18</v>
      </c>
      <c r="B55" s="40" t="s">
        <v>66</v>
      </c>
      <c r="C55" s="20">
        <v>288</v>
      </c>
      <c r="D55" s="21">
        <v>4</v>
      </c>
      <c r="E55" s="22">
        <v>1.3889</v>
      </c>
      <c r="F55" s="41">
        <v>4</v>
      </c>
      <c r="G55" s="22">
        <v>1.3889</v>
      </c>
      <c r="H55" s="23">
        <v>66</v>
      </c>
      <c r="I55" s="22">
        <v>22.916699999999999</v>
      </c>
      <c r="J55" s="41">
        <v>34</v>
      </c>
      <c r="K55" s="22">
        <v>11.8056</v>
      </c>
      <c r="L55" s="23">
        <v>160</v>
      </c>
      <c r="M55" s="22">
        <v>55.555599999999998</v>
      </c>
      <c r="N55" s="23">
        <v>2</v>
      </c>
      <c r="O55" s="22">
        <v>0.69440000000000002</v>
      </c>
      <c r="P55" s="45">
        <v>18</v>
      </c>
      <c r="Q55" s="25">
        <v>6.25</v>
      </c>
      <c r="R55" s="21">
        <v>82</v>
      </c>
      <c r="S55" s="25">
        <v>28.472200000000001</v>
      </c>
      <c r="T55" s="42">
        <v>13</v>
      </c>
      <c r="U55" s="25">
        <v>4.5138999999999996</v>
      </c>
      <c r="V55" s="21">
        <v>30</v>
      </c>
      <c r="W55" s="27">
        <v>10.416700000000001</v>
      </c>
      <c r="X55" s="28">
        <v>2339</v>
      </c>
      <c r="Y55" s="29">
        <v>100</v>
      </c>
    </row>
    <row r="56" spans="1:25" s="30" customFormat="1" ht="15" customHeight="1" x14ac:dyDescent="0.25">
      <c r="A56" s="19" t="s">
        <v>18</v>
      </c>
      <c r="B56" s="31" t="s">
        <v>67</v>
      </c>
      <c r="C56" s="32">
        <v>34</v>
      </c>
      <c r="D56" s="33">
        <v>0</v>
      </c>
      <c r="E56" s="34">
        <v>0</v>
      </c>
      <c r="F56" s="43">
        <v>0</v>
      </c>
      <c r="G56" s="34">
        <v>0</v>
      </c>
      <c r="H56" s="35">
        <v>0</v>
      </c>
      <c r="I56" s="34">
        <v>0</v>
      </c>
      <c r="J56" s="35">
        <v>1</v>
      </c>
      <c r="K56" s="34">
        <v>2.9411999999999998</v>
      </c>
      <c r="L56" s="35">
        <v>32</v>
      </c>
      <c r="M56" s="34">
        <v>94.117599999999996</v>
      </c>
      <c r="N56" s="35">
        <v>0</v>
      </c>
      <c r="O56" s="34">
        <v>0</v>
      </c>
      <c r="P56" s="46">
        <v>1</v>
      </c>
      <c r="Q56" s="36">
        <v>2.9411999999999998</v>
      </c>
      <c r="R56" s="33">
        <v>9</v>
      </c>
      <c r="S56" s="36">
        <v>26.470600000000001</v>
      </c>
      <c r="T56" s="44">
        <v>0</v>
      </c>
      <c r="U56" s="36">
        <v>0</v>
      </c>
      <c r="V56" s="33">
        <v>0</v>
      </c>
      <c r="W56" s="37">
        <v>0</v>
      </c>
      <c r="X56" s="38">
        <v>691</v>
      </c>
      <c r="Y56" s="39">
        <v>100</v>
      </c>
    </row>
    <row r="57" spans="1:25" s="30" customFormat="1" ht="15" customHeight="1" x14ac:dyDescent="0.25">
      <c r="A57" s="19" t="s">
        <v>18</v>
      </c>
      <c r="B57" s="40" t="s">
        <v>68</v>
      </c>
      <c r="C57" s="20">
        <v>345</v>
      </c>
      <c r="D57" s="21">
        <v>3</v>
      </c>
      <c r="E57" s="22">
        <v>0.86960000000000004</v>
      </c>
      <c r="F57" s="41">
        <v>1</v>
      </c>
      <c r="G57" s="22">
        <v>0.28989999999999999</v>
      </c>
      <c r="H57" s="23">
        <v>40</v>
      </c>
      <c r="I57" s="22">
        <v>11.594200000000001</v>
      </c>
      <c r="J57" s="41">
        <v>40</v>
      </c>
      <c r="K57" s="22">
        <v>11.594200000000001</v>
      </c>
      <c r="L57" s="23">
        <v>249</v>
      </c>
      <c r="M57" s="22">
        <v>72.173900000000003</v>
      </c>
      <c r="N57" s="23">
        <v>1</v>
      </c>
      <c r="O57" s="22">
        <v>0.28989999999999999</v>
      </c>
      <c r="P57" s="45">
        <v>11</v>
      </c>
      <c r="Q57" s="25">
        <v>3.1884000000000001</v>
      </c>
      <c r="R57" s="21">
        <v>106</v>
      </c>
      <c r="S57" s="25">
        <v>30.724599999999999</v>
      </c>
      <c r="T57" s="42">
        <v>2</v>
      </c>
      <c r="U57" s="25">
        <v>0.57969999999999999</v>
      </c>
      <c r="V57" s="21">
        <v>12</v>
      </c>
      <c r="W57" s="27">
        <v>3.4782999999999999</v>
      </c>
      <c r="X57" s="28">
        <v>2235</v>
      </c>
      <c r="Y57" s="29">
        <v>99.954999999999998</v>
      </c>
    </row>
    <row r="58" spans="1:25" s="30" customFormat="1" ht="15" customHeight="1" x14ac:dyDescent="0.25">
      <c r="A58" s="19" t="s">
        <v>18</v>
      </c>
      <c r="B58" s="31" t="s">
        <v>69</v>
      </c>
      <c r="C58" s="32">
        <v>19</v>
      </c>
      <c r="D58" s="44">
        <v>0</v>
      </c>
      <c r="E58" s="34">
        <v>0</v>
      </c>
      <c r="F58" s="35">
        <v>0</v>
      </c>
      <c r="G58" s="34">
        <v>0</v>
      </c>
      <c r="H58" s="43">
        <v>0</v>
      </c>
      <c r="I58" s="34">
        <v>0</v>
      </c>
      <c r="J58" s="35">
        <v>0</v>
      </c>
      <c r="K58" s="34">
        <v>0</v>
      </c>
      <c r="L58" s="35">
        <v>17</v>
      </c>
      <c r="M58" s="34">
        <v>89.473699999999994</v>
      </c>
      <c r="N58" s="35">
        <v>0</v>
      </c>
      <c r="O58" s="34">
        <v>0</v>
      </c>
      <c r="P58" s="46">
        <v>2</v>
      </c>
      <c r="Q58" s="36">
        <v>10.526300000000001</v>
      </c>
      <c r="R58" s="33">
        <v>2</v>
      </c>
      <c r="S58" s="36">
        <v>10.526300000000001</v>
      </c>
      <c r="T58" s="33">
        <v>2</v>
      </c>
      <c r="U58" s="36">
        <v>10.526300000000001</v>
      </c>
      <c r="V58" s="33">
        <v>0</v>
      </c>
      <c r="W58" s="37">
        <v>0</v>
      </c>
      <c r="X58" s="38">
        <v>366</v>
      </c>
      <c r="Y58" s="39">
        <v>100</v>
      </c>
    </row>
    <row r="59" spans="1:25" s="30" customFormat="1" ht="15" customHeight="1" thickBot="1" x14ac:dyDescent="0.3">
      <c r="A59" s="19" t="s">
        <v>18</v>
      </c>
      <c r="B59" s="40" t="s">
        <v>71</v>
      </c>
      <c r="C59" s="52">
        <v>0</v>
      </c>
      <c r="D59" s="53">
        <v>0</v>
      </c>
      <c r="E59" s="54">
        <v>0</v>
      </c>
      <c r="F59" s="55">
        <v>0</v>
      </c>
      <c r="G59" s="54">
        <v>0</v>
      </c>
      <c r="H59" s="56">
        <v>0</v>
      </c>
      <c r="I59" s="54">
        <v>0</v>
      </c>
      <c r="J59" s="55">
        <v>0</v>
      </c>
      <c r="K59" s="54">
        <v>0</v>
      </c>
      <c r="L59" s="55">
        <v>0</v>
      </c>
      <c r="M59" s="54">
        <v>0</v>
      </c>
      <c r="N59" s="55">
        <v>0</v>
      </c>
      <c r="O59" s="54">
        <v>0</v>
      </c>
      <c r="P59" s="57">
        <v>0</v>
      </c>
      <c r="Q59" s="54">
        <v>0</v>
      </c>
      <c r="R59" s="58">
        <v>0</v>
      </c>
      <c r="S59" s="54">
        <v>0</v>
      </c>
      <c r="T59" s="58">
        <v>0</v>
      </c>
      <c r="U59" s="54">
        <v>0</v>
      </c>
      <c r="V59" s="58">
        <v>0</v>
      </c>
      <c r="W59" s="54">
        <v>0</v>
      </c>
      <c r="X59" s="59">
        <v>1099</v>
      </c>
      <c r="Y59" s="60">
        <v>100</v>
      </c>
    </row>
    <row r="60" spans="1:25" s="30" customFormat="1" ht="15" customHeight="1" x14ac:dyDescent="0.25">
      <c r="A60" s="19"/>
      <c r="B60" s="61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X60" s="48"/>
      <c r="Y60" s="48"/>
    </row>
    <row r="61" spans="1:25" s="30" customFormat="1" ht="15" customHeight="1" x14ac:dyDescent="0.25">
      <c r="A61" s="19"/>
      <c r="B61" s="50" t="s">
        <v>76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s="30" customFormat="1" ht="27" customHeight="1" x14ac:dyDescent="0.25">
      <c r="A62" s="19"/>
      <c r="B62" s="74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9,494 public school male students disciplined for engaging in harassment or bullying on the basis of disability, 139 (1.5%) were American Indian or Alaska Native, 2,421 (25.5%) were students with disabilities served under the Individuals with Disabilities Education Act (IDEA), and 326 (3.4%) were students with disabilities served solely under Section 504 of the Rehabilitation Act of 1973.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</row>
    <row r="63" spans="1:25" s="30" customFormat="1" ht="15" customHeight="1" x14ac:dyDescent="0.25">
      <c r="A63" s="19"/>
      <c r="B63" s="73" t="s">
        <v>73</v>
      </c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10"/>
      <c r="Y63" s="10"/>
    </row>
    <row r="64" spans="1:25" s="30" customFormat="1" ht="14.1" customHeight="1" x14ac:dyDescent="0.25">
      <c r="B64" s="73" t="s">
        <v>70</v>
      </c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48"/>
      <c r="Y64" s="47"/>
    </row>
    <row r="65" spans="1:25" s="30" customFormat="1" ht="15" customHeight="1" x14ac:dyDescent="0.2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5"/>
      <c r="X65" s="48"/>
      <c r="Y65" s="48"/>
    </row>
    <row r="72" spans="1:25" ht="15" customHeight="1" x14ac:dyDescent="0.25">
      <c r="C72" s="1" t="s">
        <v>88</v>
      </c>
      <c r="D72" s="1" t="s">
        <v>89</v>
      </c>
    </row>
    <row r="73" spans="1:25" ht="15" customHeight="1" x14ac:dyDescent="0.25">
      <c r="C73" s="90">
        <f>SUM(C8:C59)</f>
        <v>9494</v>
      </c>
      <c r="D73" s="20">
        <v>2720</v>
      </c>
    </row>
  </sheetData>
  <sortState xmlns:xlrd2="http://schemas.microsoft.com/office/spreadsheetml/2017/richdata2" ref="B8:Y59">
    <sortCondition ref="B8:B59"/>
  </sortState>
  <mergeCells count="19">
    <mergeCell ref="B63:W63"/>
    <mergeCell ref="B64:W64"/>
    <mergeCell ref="B62:Y62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2:Y2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4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5"/>
  <sheetViews>
    <sheetView showGridLines="0" zoomScale="80" zoomScaleNormal="80" workbookViewId="0">
      <selection activeCell="C8" sqref="C8:C59"/>
    </sheetView>
  </sheetViews>
  <sheetFormatPr defaultColWidth="12.125" defaultRowHeight="15" customHeight="1" x14ac:dyDescent="0.25"/>
  <cols>
    <col min="1" max="1" width="16" style="8" customWidth="1"/>
    <col min="2" max="2" width="56.125" style="1" customWidth="1"/>
    <col min="3" max="22" width="15" style="1" customWidth="1"/>
    <col min="23" max="23" width="15" style="5" customWidth="1"/>
    <col min="24" max="25" width="15" style="1" customWidth="1"/>
    <col min="26" max="16384" width="12.125" style="5"/>
  </cols>
  <sheetData>
    <row r="2" spans="1:25" s="2" customFormat="1" ht="15" customHeight="1" x14ac:dyDescent="0.3">
      <c r="A2" s="7"/>
      <c r="B2" s="72" t="str">
        <f>CONCATENATE("Number and percentage of public school female students ", LOWER(A7), ", by race/ethnicity, disability status, and English proficiency, by state: School Year 2017-18")</f>
        <v>Number and percentage of public school female students disciplined for engaging in harassment or bullying on the basis of disability, by race/ethnicity, disability status, and English proficiency, by state: School Year 2017-18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25" s="1" customFormat="1" ht="15" customHeight="1" thickBot="1" x14ac:dyDescent="0.3">
      <c r="A3" s="6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X3" s="4"/>
      <c r="Y3" s="4"/>
    </row>
    <row r="4" spans="1:25" s="10" customFormat="1" ht="25.05" customHeight="1" x14ac:dyDescent="0.25">
      <c r="A4" s="9"/>
      <c r="B4" s="84" t="s">
        <v>0</v>
      </c>
      <c r="C4" s="63" t="s">
        <v>1</v>
      </c>
      <c r="D4" s="65" t="s">
        <v>74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  <c r="R4" s="68" t="s">
        <v>2</v>
      </c>
      <c r="S4" s="69"/>
      <c r="T4" s="68" t="s">
        <v>3</v>
      </c>
      <c r="U4" s="69"/>
      <c r="V4" s="68" t="s">
        <v>4</v>
      </c>
      <c r="W4" s="69"/>
      <c r="X4" s="75" t="s">
        <v>5</v>
      </c>
      <c r="Y4" s="77" t="s">
        <v>6</v>
      </c>
    </row>
    <row r="5" spans="1:25" s="10" customFormat="1" ht="25.05" customHeight="1" x14ac:dyDescent="0.25">
      <c r="A5" s="9"/>
      <c r="B5" s="85"/>
      <c r="C5" s="64"/>
      <c r="D5" s="79" t="s">
        <v>7</v>
      </c>
      <c r="E5" s="80"/>
      <c r="F5" s="81" t="s">
        <v>8</v>
      </c>
      <c r="G5" s="80"/>
      <c r="H5" s="82" t="s">
        <v>9</v>
      </c>
      <c r="I5" s="80"/>
      <c r="J5" s="82" t="s">
        <v>10</v>
      </c>
      <c r="K5" s="80"/>
      <c r="L5" s="82" t="s">
        <v>11</v>
      </c>
      <c r="M5" s="80"/>
      <c r="N5" s="82" t="s">
        <v>12</v>
      </c>
      <c r="O5" s="80"/>
      <c r="P5" s="82" t="s">
        <v>13</v>
      </c>
      <c r="Q5" s="83"/>
      <c r="R5" s="70"/>
      <c r="S5" s="71"/>
      <c r="T5" s="70"/>
      <c r="U5" s="71"/>
      <c r="V5" s="70"/>
      <c r="W5" s="71"/>
      <c r="X5" s="76"/>
      <c r="Y5" s="78"/>
    </row>
    <row r="6" spans="1:25" s="10" customFormat="1" ht="15" customHeight="1" thickBot="1" x14ac:dyDescent="0.3">
      <c r="A6" s="9"/>
      <c r="B6" s="11"/>
      <c r="C6" s="49"/>
      <c r="D6" s="12" t="s">
        <v>14</v>
      </c>
      <c r="E6" s="13" t="s">
        <v>15</v>
      </c>
      <c r="F6" s="14" t="s">
        <v>14</v>
      </c>
      <c r="G6" s="13" t="s">
        <v>15</v>
      </c>
      <c r="H6" s="14" t="s">
        <v>14</v>
      </c>
      <c r="I6" s="13" t="s">
        <v>15</v>
      </c>
      <c r="J6" s="14" t="s">
        <v>14</v>
      </c>
      <c r="K6" s="13" t="s">
        <v>15</v>
      </c>
      <c r="L6" s="14" t="s">
        <v>14</v>
      </c>
      <c r="M6" s="13" t="s">
        <v>15</v>
      </c>
      <c r="N6" s="14" t="s">
        <v>14</v>
      </c>
      <c r="O6" s="13" t="s">
        <v>15</v>
      </c>
      <c r="P6" s="14" t="s">
        <v>14</v>
      </c>
      <c r="Q6" s="15" t="s">
        <v>15</v>
      </c>
      <c r="R6" s="12" t="s">
        <v>14</v>
      </c>
      <c r="S6" s="16" t="s">
        <v>75</v>
      </c>
      <c r="T6" s="12" t="s">
        <v>14</v>
      </c>
      <c r="U6" s="16" t="s">
        <v>75</v>
      </c>
      <c r="V6" s="14" t="s">
        <v>14</v>
      </c>
      <c r="W6" s="16" t="s">
        <v>16</v>
      </c>
      <c r="X6" s="17"/>
      <c r="Y6" s="18"/>
    </row>
    <row r="7" spans="1:25" s="30" customFormat="1" ht="15" customHeight="1" x14ac:dyDescent="0.25">
      <c r="A7" s="19" t="str">
        <f>Total!A7</f>
        <v>disciplined for engaging in harassment or bullying on the basis of disability</v>
      </c>
      <c r="B7" s="51" t="s">
        <v>72</v>
      </c>
      <c r="C7" s="20">
        <v>2720</v>
      </c>
      <c r="D7" s="21">
        <v>59</v>
      </c>
      <c r="E7" s="22">
        <v>2.1690999999999998</v>
      </c>
      <c r="F7" s="23">
        <v>27</v>
      </c>
      <c r="G7" s="22">
        <v>0.99260000000000004</v>
      </c>
      <c r="H7" s="23">
        <v>648</v>
      </c>
      <c r="I7" s="22">
        <v>23.824000000000002</v>
      </c>
      <c r="J7" s="23">
        <v>778</v>
      </c>
      <c r="K7" s="22">
        <v>28.603000000000002</v>
      </c>
      <c r="L7" s="23">
        <v>1078</v>
      </c>
      <c r="M7" s="22">
        <v>39.631999999999998</v>
      </c>
      <c r="N7" s="23">
        <v>18</v>
      </c>
      <c r="O7" s="22">
        <v>0.66180000000000005</v>
      </c>
      <c r="P7" s="24">
        <v>112</v>
      </c>
      <c r="Q7" s="25">
        <v>4.1176000000000004</v>
      </c>
      <c r="R7" s="26">
        <v>510</v>
      </c>
      <c r="S7" s="25">
        <v>18.75</v>
      </c>
      <c r="T7" s="26">
        <v>59</v>
      </c>
      <c r="U7" s="25">
        <v>2.1690999999999998</v>
      </c>
      <c r="V7" s="26">
        <v>193</v>
      </c>
      <c r="W7" s="27">
        <v>7.0956000000000001</v>
      </c>
      <c r="X7" s="28">
        <v>97632</v>
      </c>
      <c r="Y7" s="29">
        <v>99.204999999999998</v>
      </c>
    </row>
    <row r="8" spans="1:25" s="30" customFormat="1" ht="15" customHeight="1" x14ac:dyDescent="0.25">
      <c r="A8" s="19" t="s">
        <v>18</v>
      </c>
      <c r="B8" s="31" t="s">
        <v>19</v>
      </c>
      <c r="C8" s="32">
        <v>14</v>
      </c>
      <c r="D8" s="33">
        <v>0</v>
      </c>
      <c r="E8" s="34">
        <v>0</v>
      </c>
      <c r="F8" s="43">
        <v>0</v>
      </c>
      <c r="G8" s="34">
        <v>0</v>
      </c>
      <c r="H8" s="35">
        <v>1</v>
      </c>
      <c r="I8" s="34">
        <v>7.1429999999999998</v>
      </c>
      <c r="J8" s="35">
        <v>8</v>
      </c>
      <c r="K8" s="34">
        <v>57.143000000000001</v>
      </c>
      <c r="L8" s="35">
        <v>3</v>
      </c>
      <c r="M8" s="34">
        <v>21.428999999999998</v>
      </c>
      <c r="N8" s="35">
        <v>0</v>
      </c>
      <c r="O8" s="34">
        <v>0</v>
      </c>
      <c r="P8" s="46">
        <v>2</v>
      </c>
      <c r="Q8" s="36">
        <v>14.2857</v>
      </c>
      <c r="R8" s="33">
        <v>1</v>
      </c>
      <c r="S8" s="36">
        <v>7.1429</v>
      </c>
      <c r="T8" s="44">
        <v>0</v>
      </c>
      <c r="U8" s="36">
        <v>0</v>
      </c>
      <c r="V8" s="33">
        <v>0</v>
      </c>
      <c r="W8" s="37">
        <v>0</v>
      </c>
      <c r="X8" s="38">
        <v>1390</v>
      </c>
      <c r="Y8" s="39">
        <v>94.028999999999996</v>
      </c>
    </row>
    <row r="9" spans="1:25" s="30" customFormat="1" ht="15" customHeight="1" x14ac:dyDescent="0.25">
      <c r="A9" s="19" t="s">
        <v>18</v>
      </c>
      <c r="B9" s="40" t="s">
        <v>20</v>
      </c>
      <c r="C9" s="20">
        <v>21</v>
      </c>
      <c r="D9" s="21">
        <v>8</v>
      </c>
      <c r="E9" s="22">
        <v>38.095199999999998</v>
      </c>
      <c r="F9" s="41">
        <v>0</v>
      </c>
      <c r="G9" s="22">
        <v>0</v>
      </c>
      <c r="H9" s="23">
        <v>12</v>
      </c>
      <c r="I9" s="22">
        <v>57.143000000000001</v>
      </c>
      <c r="J9" s="41">
        <v>1</v>
      </c>
      <c r="K9" s="22">
        <v>4.7619999999999996</v>
      </c>
      <c r="L9" s="23">
        <v>0</v>
      </c>
      <c r="M9" s="22">
        <v>0</v>
      </c>
      <c r="N9" s="23">
        <v>0</v>
      </c>
      <c r="O9" s="22">
        <v>0</v>
      </c>
      <c r="P9" s="45">
        <v>0</v>
      </c>
      <c r="Q9" s="22">
        <v>0</v>
      </c>
      <c r="R9" s="21">
        <v>1</v>
      </c>
      <c r="S9" s="22">
        <v>4.7618999999999998</v>
      </c>
      <c r="T9" s="42">
        <v>0</v>
      </c>
      <c r="U9" s="22">
        <v>0</v>
      </c>
      <c r="V9" s="21">
        <v>0</v>
      </c>
      <c r="W9" s="22">
        <v>0</v>
      </c>
      <c r="X9" s="28">
        <v>506</v>
      </c>
      <c r="Y9" s="29">
        <v>100</v>
      </c>
    </row>
    <row r="10" spans="1:25" s="30" customFormat="1" ht="15" customHeight="1" x14ac:dyDescent="0.25">
      <c r="A10" s="19" t="s">
        <v>18</v>
      </c>
      <c r="B10" s="31" t="s">
        <v>21</v>
      </c>
      <c r="C10" s="32">
        <v>92</v>
      </c>
      <c r="D10" s="33">
        <v>9</v>
      </c>
      <c r="E10" s="34">
        <v>9.7826000000000004</v>
      </c>
      <c r="F10" s="43">
        <v>1</v>
      </c>
      <c r="G10" s="34">
        <v>1.087</v>
      </c>
      <c r="H10" s="35">
        <v>45</v>
      </c>
      <c r="I10" s="34">
        <v>48.912999999999997</v>
      </c>
      <c r="J10" s="35">
        <v>9</v>
      </c>
      <c r="K10" s="34">
        <v>9.7829999999999995</v>
      </c>
      <c r="L10" s="35">
        <v>27</v>
      </c>
      <c r="M10" s="34">
        <v>29.347999999999999</v>
      </c>
      <c r="N10" s="35">
        <v>0</v>
      </c>
      <c r="O10" s="34">
        <v>0</v>
      </c>
      <c r="P10" s="46">
        <v>1</v>
      </c>
      <c r="Q10" s="36">
        <v>1.087</v>
      </c>
      <c r="R10" s="33">
        <v>11</v>
      </c>
      <c r="S10" s="36">
        <v>11.9565</v>
      </c>
      <c r="T10" s="44">
        <v>3</v>
      </c>
      <c r="U10" s="36">
        <v>3.2608999999999999</v>
      </c>
      <c r="V10" s="33">
        <v>0</v>
      </c>
      <c r="W10" s="37">
        <v>0</v>
      </c>
      <c r="X10" s="38">
        <v>2000</v>
      </c>
      <c r="Y10" s="39">
        <v>99.95</v>
      </c>
    </row>
    <row r="11" spans="1:25" s="30" customFormat="1" ht="15" customHeight="1" x14ac:dyDescent="0.25">
      <c r="A11" s="19" t="s">
        <v>18</v>
      </c>
      <c r="B11" s="40" t="s">
        <v>22</v>
      </c>
      <c r="C11" s="20">
        <v>18</v>
      </c>
      <c r="D11" s="21">
        <v>0</v>
      </c>
      <c r="E11" s="22">
        <v>0</v>
      </c>
      <c r="F11" s="41">
        <v>0</v>
      </c>
      <c r="G11" s="22">
        <v>0</v>
      </c>
      <c r="H11" s="23">
        <v>0</v>
      </c>
      <c r="I11" s="22">
        <v>0</v>
      </c>
      <c r="J11" s="41">
        <v>3</v>
      </c>
      <c r="K11" s="22">
        <v>16.667000000000002</v>
      </c>
      <c r="L11" s="23">
        <v>13</v>
      </c>
      <c r="M11" s="22">
        <v>72.221999999999994</v>
      </c>
      <c r="N11" s="23">
        <v>0</v>
      </c>
      <c r="O11" s="22">
        <v>0</v>
      </c>
      <c r="P11" s="45">
        <v>2</v>
      </c>
      <c r="Q11" s="25">
        <v>11.1111</v>
      </c>
      <c r="R11" s="21">
        <v>1</v>
      </c>
      <c r="S11" s="25">
        <v>5.5556000000000001</v>
      </c>
      <c r="T11" s="42">
        <v>0</v>
      </c>
      <c r="U11" s="25">
        <v>0</v>
      </c>
      <c r="V11" s="21">
        <v>0</v>
      </c>
      <c r="W11" s="27">
        <v>0</v>
      </c>
      <c r="X11" s="28">
        <v>1088</v>
      </c>
      <c r="Y11" s="29">
        <v>100</v>
      </c>
    </row>
    <row r="12" spans="1:25" s="30" customFormat="1" ht="15" customHeight="1" x14ac:dyDescent="0.25">
      <c r="A12" s="19" t="s">
        <v>18</v>
      </c>
      <c r="B12" s="31" t="s">
        <v>23</v>
      </c>
      <c r="C12" s="32">
        <v>347</v>
      </c>
      <c r="D12" s="33">
        <v>4</v>
      </c>
      <c r="E12" s="34">
        <v>1.1527000000000001</v>
      </c>
      <c r="F12" s="43">
        <v>5</v>
      </c>
      <c r="G12" s="34">
        <v>1.4409000000000001</v>
      </c>
      <c r="H12" s="35">
        <v>190</v>
      </c>
      <c r="I12" s="34">
        <v>54.755000000000003</v>
      </c>
      <c r="J12" s="35">
        <v>68</v>
      </c>
      <c r="K12" s="34">
        <v>19.597000000000001</v>
      </c>
      <c r="L12" s="35">
        <v>65</v>
      </c>
      <c r="M12" s="34">
        <v>18.731999999999999</v>
      </c>
      <c r="N12" s="35">
        <v>0</v>
      </c>
      <c r="O12" s="34">
        <v>0</v>
      </c>
      <c r="P12" s="46">
        <v>15</v>
      </c>
      <c r="Q12" s="36">
        <v>4.3228</v>
      </c>
      <c r="R12" s="33">
        <v>46</v>
      </c>
      <c r="S12" s="36">
        <v>13.256500000000001</v>
      </c>
      <c r="T12" s="44">
        <v>3</v>
      </c>
      <c r="U12" s="36">
        <v>0.86460000000000004</v>
      </c>
      <c r="V12" s="33">
        <v>66</v>
      </c>
      <c r="W12" s="37">
        <v>19.020199999999999</v>
      </c>
      <c r="X12" s="38">
        <v>10121</v>
      </c>
      <c r="Y12" s="39">
        <v>99.239000000000004</v>
      </c>
    </row>
    <row r="13" spans="1:25" s="30" customFormat="1" ht="15" customHeight="1" x14ac:dyDescent="0.25">
      <c r="A13" s="19" t="s">
        <v>18</v>
      </c>
      <c r="B13" s="40" t="s">
        <v>24</v>
      </c>
      <c r="C13" s="20">
        <v>6</v>
      </c>
      <c r="D13" s="21">
        <v>0</v>
      </c>
      <c r="E13" s="22">
        <v>0</v>
      </c>
      <c r="F13" s="41">
        <v>0</v>
      </c>
      <c r="G13" s="22">
        <v>0</v>
      </c>
      <c r="H13" s="23">
        <v>3</v>
      </c>
      <c r="I13" s="22">
        <v>50</v>
      </c>
      <c r="J13" s="41">
        <v>0</v>
      </c>
      <c r="K13" s="22">
        <v>0</v>
      </c>
      <c r="L13" s="23">
        <v>2</v>
      </c>
      <c r="M13" s="22">
        <v>33.332999999999998</v>
      </c>
      <c r="N13" s="23">
        <v>0</v>
      </c>
      <c r="O13" s="22">
        <v>0</v>
      </c>
      <c r="P13" s="45">
        <v>1</v>
      </c>
      <c r="Q13" s="25">
        <v>16.666699999999999</v>
      </c>
      <c r="R13" s="21">
        <v>1</v>
      </c>
      <c r="S13" s="25">
        <v>16.666699999999999</v>
      </c>
      <c r="T13" s="42">
        <v>0</v>
      </c>
      <c r="U13" s="25">
        <v>0</v>
      </c>
      <c r="V13" s="21">
        <v>1</v>
      </c>
      <c r="W13" s="27">
        <v>16.666699999999999</v>
      </c>
      <c r="X13" s="28">
        <v>1908</v>
      </c>
      <c r="Y13" s="29">
        <v>100</v>
      </c>
    </row>
    <row r="14" spans="1:25" s="30" customFormat="1" ht="15" customHeight="1" x14ac:dyDescent="0.25">
      <c r="A14" s="19" t="s">
        <v>18</v>
      </c>
      <c r="B14" s="31" t="s">
        <v>25</v>
      </c>
      <c r="C14" s="32">
        <v>17</v>
      </c>
      <c r="D14" s="33">
        <v>0</v>
      </c>
      <c r="E14" s="34">
        <v>0</v>
      </c>
      <c r="F14" s="43">
        <v>0</v>
      </c>
      <c r="G14" s="34">
        <v>0</v>
      </c>
      <c r="H14" s="35">
        <v>8</v>
      </c>
      <c r="I14" s="34">
        <v>47.058999999999997</v>
      </c>
      <c r="J14" s="35">
        <v>1</v>
      </c>
      <c r="K14" s="34">
        <v>5.8819999999999997</v>
      </c>
      <c r="L14" s="35">
        <v>8</v>
      </c>
      <c r="M14" s="34">
        <v>47.058999999999997</v>
      </c>
      <c r="N14" s="35">
        <v>0</v>
      </c>
      <c r="O14" s="34">
        <v>0</v>
      </c>
      <c r="P14" s="46">
        <v>0</v>
      </c>
      <c r="Q14" s="36">
        <v>0</v>
      </c>
      <c r="R14" s="33">
        <v>4</v>
      </c>
      <c r="S14" s="36">
        <v>23.529399999999999</v>
      </c>
      <c r="T14" s="44">
        <v>2</v>
      </c>
      <c r="U14" s="36">
        <v>11.764699999999999</v>
      </c>
      <c r="V14" s="33">
        <v>0</v>
      </c>
      <c r="W14" s="37">
        <v>0</v>
      </c>
      <c r="X14" s="38">
        <v>1214</v>
      </c>
      <c r="Y14" s="39">
        <v>100</v>
      </c>
    </row>
    <row r="15" spans="1:25" s="30" customFormat="1" ht="15" customHeight="1" x14ac:dyDescent="0.25">
      <c r="A15" s="19" t="s">
        <v>18</v>
      </c>
      <c r="B15" s="40" t="s">
        <v>26</v>
      </c>
      <c r="C15" s="20">
        <v>1</v>
      </c>
      <c r="D15" s="21">
        <v>0</v>
      </c>
      <c r="E15" s="22">
        <v>0</v>
      </c>
      <c r="F15" s="41">
        <v>0</v>
      </c>
      <c r="G15" s="22">
        <v>0</v>
      </c>
      <c r="H15" s="23">
        <v>0</v>
      </c>
      <c r="I15" s="22">
        <v>0</v>
      </c>
      <c r="J15" s="41">
        <v>0</v>
      </c>
      <c r="K15" s="22">
        <v>0</v>
      </c>
      <c r="L15" s="23">
        <v>1</v>
      </c>
      <c r="M15" s="22">
        <v>100</v>
      </c>
      <c r="N15" s="23">
        <v>0</v>
      </c>
      <c r="O15" s="22">
        <v>0</v>
      </c>
      <c r="P15" s="45">
        <v>0</v>
      </c>
      <c r="Q15" s="25">
        <v>0</v>
      </c>
      <c r="R15" s="21">
        <v>0</v>
      </c>
      <c r="S15" s="25">
        <v>0</v>
      </c>
      <c r="T15" s="42">
        <v>0</v>
      </c>
      <c r="U15" s="25">
        <v>0</v>
      </c>
      <c r="V15" s="21">
        <v>0</v>
      </c>
      <c r="W15" s="27">
        <v>0</v>
      </c>
      <c r="X15" s="28">
        <v>231</v>
      </c>
      <c r="Y15" s="29">
        <v>100</v>
      </c>
    </row>
    <row r="16" spans="1:25" s="30" customFormat="1" ht="15" customHeight="1" x14ac:dyDescent="0.25">
      <c r="A16" s="19" t="s">
        <v>18</v>
      </c>
      <c r="B16" s="31" t="s">
        <v>27</v>
      </c>
      <c r="C16" s="32">
        <v>1</v>
      </c>
      <c r="D16" s="33">
        <v>0</v>
      </c>
      <c r="E16" s="34">
        <v>0</v>
      </c>
      <c r="F16" s="43">
        <v>0</v>
      </c>
      <c r="G16" s="34">
        <v>0</v>
      </c>
      <c r="H16" s="35">
        <v>0</v>
      </c>
      <c r="I16" s="34">
        <v>0</v>
      </c>
      <c r="J16" s="35">
        <v>1</v>
      </c>
      <c r="K16" s="34">
        <v>100</v>
      </c>
      <c r="L16" s="35">
        <v>0</v>
      </c>
      <c r="M16" s="34">
        <v>0</v>
      </c>
      <c r="N16" s="35">
        <v>0</v>
      </c>
      <c r="O16" s="34">
        <v>0</v>
      </c>
      <c r="P16" s="46">
        <v>0</v>
      </c>
      <c r="Q16" s="36">
        <v>0</v>
      </c>
      <c r="R16" s="33">
        <v>0</v>
      </c>
      <c r="S16" s="36">
        <v>0</v>
      </c>
      <c r="T16" s="44">
        <v>0</v>
      </c>
      <c r="U16" s="36">
        <v>0</v>
      </c>
      <c r="V16" s="33">
        <v>0</v>
      </c>
      <c r="W16" s="37">
        <v>0</v>
      </c>
      <c r="X16" s="38">
        <v>228</v>
      </c>
      <c r="Y16" s="39">
        <v>99.561000000000007</v>
      </c>
    </row>
    <row r="17" spans="1:25" s="30" customFormat="1" ht="15" customHeight="1" x14ac:dyDescent="0.25">
      <c r="A17" s="19" t="s">
        <v>18</v>
      </c>
      <c r="B17" s="40" t="s">
        <v>28</v>
      </c>
      <c r="C17" s="20">
        <v>41</v>
      </c>
      <c r="D17" s="21">
        <v>0</v>
      </c>
      <c r="E17" s="22">
        <v>0</v>
      </c>
      <c r="F17" s="41">
        <v>0</v>
      </c>
      <c r="G17" s="22">
        <v>0</v>
      </c>
      <c r="H17" s="23">
        <v>5</v>
      </c>
      <c r="I17" s="22">
        <v>12.195</v>
      </c>
      <c r="J17" s="41">
        <v>23</v>
      </c>
      <c r="K17" s="22">
        <v>56.097999999999999</v>
      </c>
      <c r="L17" s="23">
        <v>9</v>
      </c>
      <c r="M17" s="22">
        <v>21.951000000000001</v>
      </c>
      <c r="N17" s="23">
        <v>0</v>
      </c>
      <c r="O17" s="22">
        <v>0</v>
      </c>
      <c r="P17" s="45">
        <v>4</v>
      </c>
      <c r="Q17" s="25">
        <v>9.7561</v>
      </c>
      <c r="R17" s="21">
        <v>17</v>
      </c>
      <c r="S17" s="25">
        <v>41.4634</v>
      </c>
      <c r="T17" s="42">
        <v>0</v>
      </c>
      <c r="U17" s="25">
        <v>0</v>
      </c>
      <c r="V17" s="21">
        <v>1</v>
      </c>
      <c r="W17" s="27">
        <v>2.4390000000000001</v>
      </c>
      <c r="X17" s="28">
        <v>3976</v>
      </c>
      <c r="Y17" s="29">
        <v>100</v>
      </c>
    </row>
    <row r="18" spans="1:25" s="30" customFormat="1" ht="15" customHeight="1" x14ac:dyDescent="0.25">
      <c r="A18" s="19" t="s">
        <v>18</v>
      </c>
      <c r="B18" s="31" t="s">
        <v>29</v>
      </c>
      <c r="C18" s="32">
        <v>46</v>
      </c>
      <c r="D18" s="33">
        <v>0</v>
      </c>
      <c r="E18" s="34">
        <v>0</v>
      </c>
      <c r="F18" s="43">
        <v>0</v>
      </c>
      <c r="G18" s="34">
        <v>0</v>
      </c>
      <c r="H18" s="35">
        <v>6</v>
      </c>
      <c r="I18" s="34">
        <v>13.042999999999999</v>
      </c>
      <c r="J18" s="35">
        <v>31</v>
      </c>
      <c r="K18" s="34">
        <v>67.391000000000005</v>
      </c>
      <c r="L18" s="35">
        <v>8</v>
      </c>
      <c r="M18" s="34">
        <v>17.390999999999998</v>
      </c>
      <c r="N18" s="35">
        <v>0</v>
      </c>
      <c r="O18" s="34">
        <v>0</v>
      </c>
      <c r="P18" s="46">
        <v>1</v>
      </c>
      <c r="Q18" s="36">
        <v>2.1739000000000002</v>
      </c>
      <c r="R18" s="33">
        <v>7</v>
      </c>
      <c r="S18" s="36">
        <v>15.2174</v>
      </c>
      <c r="T18" s="44">
        <v>0</v>
      </c>
      <c r="U18" s="36">
        <v>0</v>
      </c>
      <c r="V18" s="33">
        <v>2</v>
      </c>
      <c r="W18" s="37">
        <v>4.3478000000000003</v>
      </c>
      <c r="X18" s="38">
        <v>2416</v>
      </c>
      <c r="Y18" s="39">
        <v>100</v>
      </c>
    </row>
    <row r="19" spans="1:25" s="30" customFormat="1" ht="15" customHeight="1" x14ac:dyDescent="0.25">
      <c r="A19" s="19" t="s">
        <v>18</v>
      </c>
      <c r="B19" s="40" t="s">
        <v>30</v>
      </c>
      <c r="C19" s="20">
        <v>6</v>
      </c>
      <c r="D19" s="21">
        <v>0</v>
      </c>
      <c r="E19" s="22">
        <v>0</v>
      </c>
      <c r="F19" s="41">
        <v>0</v>
      </c>
      <c r="G19" s="22">
        <v>0</v>
      </c>
      <c r="H19" s="23">
        <v>2</v>
      </c>
      <c r="I19" s="22">
        <v>33.332999999999998</v>
      </c>
      <c r="J19" s="41">
        <v>0</v>
      </c>
      <c r="K19" s="22">
        <v>0</v>
      </c>
      <c r="L19" s="23">
        <v>0</v>
      </c>
      <c r="M19" s="22">
        <v>0</v>
      </c>
      <c r="N19" s="23">
        <v>4</v>
      </c>
      <c r="O19" s="22">
        <v>66.666700000000006</v>
      </c>
      <c r="P19" s="45">
        <v>0</v>
      </c>
      <c r="Q19" s="25">
        <v>0</v>
      </c>
      <c r="R19" s="21">
        <v>3</v>
      </c>
      <c r="S19" s="25">
        <v>50</v>
      </c>
      <c r="T19" s="42">
        <v>3</v>
      </c>
      <c r="U19" s="25">
        <v>50</v>
      </c>
      <c r="V19" s="21">
        <v>3</v>
      </c>
      <c r="W19" s="27">
        <v>50</v>
      </c>
      <c r="X19" s="28">
        <v>292</v>
      </c>
      <c r="Y19" s="29">
        <v>100</v>
      </c>
    </row>
    <row r="20" spans="1:25" s="30" customFormat="1" ht="15" customHeight="1" x14ac:dyDescent="0.25">
      <c r="A20" s="19" t="s">
        <v>18</v>
      </c>
      <c r="B20" s="31" t="s">
        <v>31</v>
      </c>
      <c r="C20" s="32">
        <v>5</v>
      </c>
      <c r="D20" s="33">
        <v>0</v>
      </c>
      <c r="E20" s="34">
        <v>0</v>
      </c>
      <c r="F20" s="43">
        <v>0</v>
      </c>
      <c r="G20" s="34">
        <v>0</v>
      </c>
      <c r="H20" s="35">
        <v>0</v>
      </c>
      <c r="I20" s="34">
        <v>0</v>
      </c>
      <c r="J20" s="35">
        <v>0</v>
      </c>
      <c r="K20" s="34">
        <v>0</v>
      </c>
      <c r="L20" s="35">
        <v>5</v>
      </c>
      <c r="M20" s="34">
        <v>100</v>
      </c>
      <c r="N20" s="35">
        <v>0</v>
      </c>
      <c r="O20" s="34">
        <v>0</v>
      </c>
      <c r="P20" s="46">
        <v>0</v>
      </c>
      <c r="Q20" s="36">
        <v>0</v>
      </c>
      <c r="R20" s="33">
        <v>1</v>
      </c>
      <c r="S20" s="36">
        <v>20</v>
      </c>
      <c r="T20" s="44">
        <v>0</v>
      </c>
      <c r="U20" s="36">
        <v>0</v>
      </c>
      <c r="V20" s="33">
        <v>0</v>
      </c>
      <c r="W20" s="37">
        <v>0</v>
      </c>
      <c r="X20" s="38">
        <v>725</v>
      </c>
      <c r="Y20" s="39">
        <v>100</v>
      </c>
    </row>
    <row r="21" spans="1:25" s="30" customFormat="1" ht="15" customHeight="1" x14ac:dyDescent="0.25">
      <c r="A21" s="19" t="s">
        <v>18</v>
      </c>
      <c r="B21" s="40" t="s">
        <v>32</v>
      </c>
      <c r="C21" s="20">
        <v>163</v>
      </c>
      <c r="D21" s="21">
        <v>0</v>
      </c>
      <c r="E21" s="22">
        <v>0</v>
      </c>
      <c r="F21" s="41">
        <v>6</v>
      </c>
      <c r="G21" s="22">
        <v>3.681</v>
      </c>
      <c r="H21" s="23">
        <v>27</v>
      </c>
      <c r="I21" s="22">
        <v>16.564</v>
      </c>
      <c r="J21" s="41">
        <v>81</v>
      </c>
      <c r="K21" s="22">
        <v>49.692999999999998</v>
      </c>
      <c r="L21" s="23">
        <v>42</v>
      </c>
      <c r="M21" s="22">
        <v>25.766999999999999</v>
      </c>
      <c r="N21" s="23">
        <v>0</v>
      </c>
      <c r="O21" s="22">
        <v>0</v>
      </c>
      <c r="P21" s="45">
        <v>7</v>
      </c>
      <c r="Q21" s="25">
        <v>4.2945000000000002</v>
      </c>
      <c r="R21" s="21">
        <v>22</v>
      </c>
      <c r="S21" s="25">
        <v>13.4969</v>
      </c>
      <c r="T21" s="42">
        <v>1</v>
      </c>
      <c r="U21" s="25">
        <v>0.61350000000000005</v>
      </c>
      <c r="V21" s="21">
        <v>11</v>
      </c>
      <c r="W21" s="27">
        <v>6.7484999999999999</v>
      </c>
      <c r="X21" s="28">
        <v>4145</v>
      </c>
      <c r="Y21" s="29">
        <v>87.165000000000006</v>
      </c>
    </row>
    <row r="22" spans="1:25" s="30" customFormat="1" ht="15" customHeight="1" x14ac:dyDescent="0.25">
      <c r="A22" s="19" t="s">
        <v>18</v>
      </c>
      <c r="B22" s="31" t="s">
        <v>33</v>
      </c>
      <c r="C22" s="32">
        <v>41</v>
      </c>
      <c r="D22" s="33">
        <v>0</v>
      </c>
      <c r="E22" s="34">
        <v>0</v>
      </c>
      <c r="F22" s="43">
        <v>0</v>
      </c>
      <c r="G22" s="34">
        <v>0</v>
      </c>
      <c r="H22" s="35">
        <v>5</v>
      </c>
      <c r="I22" s="34">
        <v>12.195</v>
      </c>
      <c r="J22" s="35">
        <v>23</v>
      </c>
      <c r="K22" s="34">
        <v>56.097999999999999</v>
      </c>
      <c r="L22" s="35">
        <v>11</v>
      </c>
      <c r="M22" s="34">
        <v>26.829000000000001</v>
      </c>
      <c r="N22" s="35">
        <v>0</v>
      </c>
      <c r="O22" s="34">
        <v>0</v>
      </c>
      <c r="P22" s="46">
        <v>2</v>
      </c>
      <c r="Q22" s="36">
        <v>4.8780000000000001</v>
      </c>
      <c r="R22" s="33">
        <v>3</v>
      </c>
      <c r="S22" s="36">
        <v>7.3170999999999999</v>
      </c>
      <c r="T22" s="44">
        <v>0</v>
      </c>
      <c r="U22" s="36">
        <v>0</v>
      </c>
      <c r="V22" s="33">
        <v>1</v>
      </c>
      <c r="W22" s="37">
        <v>2.4390000000000001</v>
      </c>
      <c r="X22" s="38">
        <v>1886</v>
      </c>
      <c r="Y22" s="39">
        <v>100</v>
      </c>
    </row>
    <row r="23" spans="1:25" s="30" customFormat="1" ht="15" customHeight="1" x14ac:dyDescent="0.25">
      <c r="A23" s="19" t="s">
        <v>18</v>
      </c>
      <c r="B23" s="40" t="s">
        <v>34</v>
      </c>
      <c r="C23" s="20">
        <v>36</v>
      </c>
      <c r="D23" s="21">
        <v>0</v>
      </c>
      <c r="E23" s="22">
        <v>0</v>
      </c>
      <c r="F23" s="41">
        <v>0</v>
      </c>
      <c r="G23" s="22">
        <v>0</v>
      </c>
      <c r="H23" s="23">
        <v>7</v>
      </c>
      <c r="I23" s="22">
        <v>19.443999999999999</v>
      </c>
      <c r="J23" s="41">
        <v>5</v>
      </c>
      <c r="K23" s="22">
        <v>13.888999999999999</v>
      </c>
      <c r="L23" s="23">
        <v>23</v>
      </c>
      <c r="M23" s="22">
        <v>63.889000000000003</v>
      </c>
      <c r="N23" s="23">
        <v>0</v>
      </c>
      <c r="O23" s="22">
        <v>0</v>
      </c>
      <c r="P23" s="45">
        <v>1</v>
      </c>
      <c r="Q23" s="25">
        <v>2.7778</v>
      </c>
      <c r="R23" s="21">
        <v>7</v>
      </c>
      <c r="S23" s="25">
        <v>19.444400000000002</v>
      </c>
      <c r="T23" s="42">
        <v>0</v>
      </c>
      <c r="U23" s="25">
        <v>0</v>
      </c>
      <c r="V23" s="21">
        <v>3</v>
      </c>
      <c r="W23" s="27">
        <v>8.3332999999999995</v>
      </c>
      <c r="X23" s="28">
        <v>1343</v>
      </c>
      <c r="Y23" s="29">
        <v>100</v>
      </c>
    </row>
    <row r="24" spans="1:25" s="30" customFormat="1" ht="15" customHeight="1" x14ac:dyDescent="0.25">
      <c r="A24" s="19" t="s">
        <v>18</v>
      </c>
      <c r="B24" s="31" t="s">
        <v>35</v>
      </c>
      <c r="C24" s="32">
        <v>17</v>
      </c>
      <c r="D24" s="33">
        <v>0</v>
      </c>
      <c r="E24" s="34">
        <v>0</v>
      </c>
      <c r="F24" s="43">
        <v>0</v>
      </c>
      <c r="G24" s="34">
        <v>0</v>
      </c>
      <c r="H24" s="35">
        <v>3</v>
      </c>
      <c r="I24" s="34">
        <v>17.646999999999998</v>
      </c>
      <c r="J24" s="35">
        <v>0</v>
      </c>
      <c r="K24" s="34">
        <v>0</v>
      </c>
      <c r="L24" s="35">
        <v>12</v>
      </c>
      <c r="M24" s="34">
        <v>70.587999999999994</v>
      </c>
      <c r="N24" s="35">
        <v>0</v>
      </c>
      <c r="O24" s="34">
        <v>0</v>
      </c>
      <c r="P24" s="46">
        <v>2</v>
      </c>
      <c r="Q24" s="36">
        <v>11.764699999999999</v>
      </c>
      <c r="R24" s="33">
        <v>5</v>
      </c>
      <c r="S24" s="36">
        <v>29.411799999999999</v>
      </c>
      <c r="T24" s="44">
        <v>0</v>
      </c>
      <c r="U24" s="36">
        <v>0</v>
      </c>
      <c r="V24" s="33">
        <v>1</v>
      </c>
      <c r="W24" s="37">
        <v>5.8823999999999996</v>
      </c>
      <c r="X24" s="38">
        <v>1350</v>
      </c>
      <c r="Y24" s="39">
        <v>100</v>
      </c>
    </row>
    <row r="25" spans="1:25" s="30" customFormat="1" ht="15" customHeight="1" x14ac:dyDescent="0.25">
      <c r="A25" s="19" t="s">
        <v>18</v>
      </c>
      <c r="B25" s="40" t="s">
        <v>36</v>
      </c>
      <c r="C25" s="20">
        <v>27</v>
      </c>
      <c r="D25" s="21">
        <v>0</v>
      </c>
      <c r="E25" s="22">
        <v>0</v>
      </c>
      <c r="F25" s="41">
        <v>0</v>
      </c>
      <c r="G25" s="22">
        <v>0</v>
      </c>
      <c r="H25" s="23">
        <v>0</v>
      </c>
      <c r="I25" s="22">
        <v>0</v>
      </c>
      <c r="J25" s="41">
        <v>13</v>
      </c>
      <c r="K25" s="22">
        <v>48.148000000000003</v>
      </c>
      <c r="L25" s="23">
        <v>13</v>
      </c>
      <c r="M25" s="22">
        <v>48.148000000000003</v>
      </c>
      <c r="N25" s="23">
        <v>0</v>
      </c>
      <c r="O25" s="22">
        <v>0</v>
      </c>
      <c r="P25" s="45">
        <v>1</v>
      </c>
      <c r="Q25" s="25">
        <v>3.7037</v>
      </c>
      <c r="R25" s="21">
        <v>1</v>
      </c>
      <c r="S25" s="25">
        <v>3.7037</v>
      </c>
      <c r="T25" s="42">
        <v>0</v>
      </c>
      <c r="U25" s="25">
        <v>0</v>
      </c>
      <c r="V25" s="21">
        <v>0</v>
      </c>
      <c r="W25" s="27">
        <v>0</v>
      </c>
      <c r="X25" s="28">
        <v>1401</v>
      </c>
      <c r="Y25" s="29">
        <v>100</v>
      </c>
    </row>
    <row r="26" spans="1:25" s="30" customFormat="1" ht="15" customHeight="1" x14ac:dyDescent="0.25">
      <c r="A26" s="19" t="s">
        <v>18</v>
      </c>
      <c r="B26" s="31" t="s">
        <v>37</v>
      </c>
      <c r="C26" s="32">
        <v>13</v>
      </c>
      <c r="D26" s="33">
        <v>0</v>
      </c>
      <c r="E26" s="34">
        <v>0</v>
      </c>
      <c r="F26" s="43">
        <v>0</v>
      </c>
      <c r="G26" s="34">
        <v>0</v>
      </c>
      <c r="H26" s="35">
        <v>3</v>
      </c>
      <c r="I26" s="34">
        <v>23.077000000000002</v>
      </c>
      <c r="J26" s="35">
        <v>8</v>
      </c>
      <c r="K26" s="34">
        <v>61.537999999999997</v>
      </c>
      <c r="L26" s="35">
        <v>2</v>
      </c>
      <c r="M26" s="34">
        <v>15.385</v>
      </c>
      <c r="N26" s="35">
        <v>0</v>
      </c>
      <c r="O26" s="34">
        <v>0</v>
      </c>
      <c r="P26" s="46">
        <v>0</v>
      </c>
      <c r="Q26" s="36">
        <v>0</v>
      </c>
      <c r="R26" s="33">
        <v>3</v>
      </c>
      <c r="S26" s="36">
        <v>23.076899999999998</v>
      </c>
      <c r="T26" s="44">
        <v>3</v>
      </c>
      <c r="U26" s="36">
        <v>23.076899999999998</v>
      </c>
      <c r="V26" s="33">
        <v>1</v>
      </c>
      <c r="W26" s="37">
        <v>7.6923000000000004</v>
      </c>
      <c r="X26" s="38">
        <v>1365</v>
      </c>
      <c r="Y26" s="39">
        <v>100</v>
      </c>
    </row>
    <row r="27" spans="1:25" s="30" customFormat="1" ht="15" customHeight="1" x14ac:dyDescent="0.25">
      <c r="A27" s="19" t="s">
        <v>18</v>
      </c>
      <c r="B27" s="40" t="s">
        <v>38</v>
      </c>
      <c r="C27" s="20">
        <v>19</v>
      </c>
      <c r="D27" s="21">
        <v>0</v>
      </c>
      <c r="E27" s="22">
        <v>0</v>
      </c>
      <c r="F27" s="41">
        <v>0</v>
      </c>
      <c r="G27" s="22">
        <v>0</v>
      </c>
      <c r="H27" s="23">
        <v>0</v>
      </c>
      <c r="I27" s="22">
        <v>0</v>
      </c>
      <c r="J27" s="41">
        <v>2</v>
      </c>
      <c r="K27" s="22">
        <v>10.526</v>
      </c>
      <c r="L27" s="23">
        <v>16</v>
      </c>
      <c r="M27" s="22">
        <v>84.210999999999999</v>
      </c>
      <c r="N27" s="23">
        <v>0</v>
      </c>
      <c r="O27" s="22">
        <v>0</v>
      </c>
      <c r="P27" s="45">
        <v>1</v>
      </c>
      <c r="Q27" s="25">
        <v>5.2632000000000003</v>
      </c>
      <c r="R27" s="21">
        <v>6</v>
      </c>
      <c r="S27" s="25">
        <v>31.578900000000001</v>
      </c>
      <c r="T27" s="42">
        <v>1</v>
      </c>
      <c r="U27" s="25">
        <v>5.2632000000000003</v>
      </c>
      <c r="V27" s="21">
        <v>0</v>
      </c>
      <c r="W27" s="27">
        <v>0</v>
      </c>
      <c r="X27" s="28">
        <v>579</v>
      </c>
      <c r="Y27" s="29">
        <v>100</v>
      </c>
    </row>
    <row r="28" spans="1:25" s="30" customFormat="1" ht="15" customHeight="1" x14ac:dyDescent="0.25">
      <c r="A28" s="19" t="s">
        <v>18</v>
      </c>
      <c r="B28" s="31" t="s">
        <v>39</v>
      </c>
      <c r="C28" s="32">
        <v>29</v>
      </c>
      <c r="D28" s="33">
        <v>0</v>
      </c>
      <c r="E28" s="34">
        <v>0</v>
      </c>
      <c r="F28" s="43">
        <v>1</v>
      </c>
      <c r="G28" s="34">
        <v>3.4483000000000001</v>
      </c>
      <c r="H28" s="35">
        <v>0</v>
      </c>
      <c r="I28" s="34">
        <v>0</v>
      </c>
      <c r="J28" s="35">
        <v>14</v>
      </c>
      <c r="K28" s="34">
        <v>48.276000000000003</v>
      </c>
      <c r="L28" s="35">
        <v>13</v>
      </c>
      <c r="M28" s="34">
        <v>44.828000000000003</v>
      </c>
      <c r="N28" s="35">
        <v>0</v>
      </c>
      <c r="O28" s="34">
        <v>0</v>
      </c>
      <c r="P28" s="46">
        <v>1</v>
      </c>
      <c r="Q28" s="36">
        <v>3.4483000000000001</v>
      </c>
      <c r="R28" s="33">
        <v>4</v>
      </c>
      <c r="S28" s="36">
        <v>13.793100000000001</v>
      </c>
      <c r="T28" s="44">
        <v>1</v>
      </c>
      <c r="U28" s="36">
        <v>3.4483000000000001</v>
      </c>
      <c r="V28" s="33">
        <v>0</v>
      </c>
      <c r="W28" s="37">
        <v>0</v>
      </c>
      <c r="X28" s="38">
        <v>1414</v>
      </c>
      <c r="Y28" s="39">
        <v>100</v>
      </c>
    </row>
    <row r="29" spans="1:25" s="30" customFormat="1" ht="15" customHeight="1" x14ac:dyDescent="0.25">
      <c r="A29" s="19" t="s">
        <v>18</v>
      </c>
      <c r="B29" s="40" t="s">
        <v>40</v>
      </c>
      <c r="C29" s="20">
        <v>31</v>
      </c>
      <c r="D29" s="21">
        <v>0</v>
      </c>
      <c r="E29" s="22">
        <v>0</v>
      </c>
      <c r="F29" s="41">
        <v>0</v>
      </c>
      <c r="G29" s="22">
        <v>0</v>
      </c>
      <c r="H29" s="23">
        <v>4</v>
      </c>
      <c r="I29" s="22">
        <v>12.903</v>
      </c>
      <c r="J29" s="41">
        <v>11</v>
      </c>
      <c r="K29" s="22">
        <v>35.484000000000002</v>
      </c>
      <c r="L29" s="23">
        <v>15</v>
      </c>
      <c r="M29" s="22">
        <v>48.387</v>
      </c>
      <c r="N29" s="23">
        <v>0</v>
      </c>
      <c r="O29" s="22">
        <v>0</v>
      </c>
      <c r="P29" s="45">
        <v>1</v>
      </c>
      <c r="Q29" s="25">
        <v>3.2258</v>
      </c>
      <c r="R29" s="21">
        <v>3</v>
      </c>
      <c r="S29" s="25">
        <v>9.6774000000000004</v>
      </c>
      <c r="T29" s="42">
        <v>3</v>
      </c>
      <c r="U29" s="25">
        <v>9.6774000000000004</v>
      </c>
      <c r="V29" s="21">
        <v>2</v>
      </c>
      <c r="W29" s="27">
        <v>6.4516</v>
      </c>
      <c r="X29" s="28">
        <v>1870</v>
      </c>
      <c r="Y29" s="29">
        <v>99.037000000000006</v>
      </c>
    </row>
    <row r="30" spans="1:25" s="30" customFormat="1" ht="15" customHeight="1" x14ac:dyDescent="0.25">
      <c r="A30" s="19" t="s">
        <v>18</v>
      </c>
      <c r="B30" s="31" t="s">
        <v>41</v>
      </c>
      <c r="C30" s="32">
        <v>136</v>
      </c>
      <c r="D30" s="33">
        <v>3</v>
      </c>
      <c r="E30" s="34">
        <v>2.2059000000000002</v>
      </c>
      <c r="F30" s="43">
        <v>1</v>
      </c>
      <c r="G30" s="34">
        <v>0.73529999999999995</v>
      </c>
      <c r="H30" s="35">
        <v>10</v>
      </c>
      <c r="I30" s="34">
        <v>7.3529999999999998</v>
      </c>
      <c r="J30" s="35">
        <v>24</v>
      </c>
      <c r="K30" s="34">
        <v>17.646999999999998</v>
      </c>
      <c r="L30" s="35">
        <v>89</v>
      </c>
      <c r="M30" s="34">
        <v>65.441000000000003</v>
      </c>
      <c r="N30" s="35">
        <v>1</v>
      </c>
      <c r="O30" s="34">
        <v>0.73529999999999995</v>
      </c>
      <c r="P30" s="46">
        <v>8</v>
      </c>
      <c r="Q30" s="36">
        <v>5.8823999999999996</v>
      </c>
      <c r="R30" s="33">
        <v>26</v>
      </c>
      <c r="S30" s="36">
        <v>19.117599999999999</v>
      </c>
      <c r="T30" s="44">
        <v>2</v>
      </c>
      <c r="U30" s="36">
        <v>1.4705999999999999</v>
      </c>
      <c r="V30" s="33">
        <v>5</v>
      </c>
      <c r="W30" s="37">
        <v>3.6764999999999999</v>
      </c>
      <c r="X30" s="38">
        <v>3559</v>
      </c>
      <c r="Y30" s="39">
        <v>100</v>
      </c>
    </row>
    <row r="31" spans="1:25" s="30" customFormat="1" ht="15" customHeight="1" x14ac:dyDescent="0.25">
      <c r="A31" s="19" t="s">
        <v>18</v>
      </c>
      <c r="B31" s="40" t="s">
        <v>42</v>
      </c>
      <c r="C31" s="20">
        <v>141</v>
      </c>
      <c r="D31" s="21">
        <v>15</v>
      </c>
      <c r="E31" s="22">
        <v>10.638299999999999</v>
      </c>
      <c r="F31" s="41">
        <v>4</v>
      </c>
      <c r="G31" s="22">
        <v>2.8369</v>
      </c>
      <c r="H31" s="23">
        <v>22</v>
      </c>
      <c r="I31" s="22">
        <v>15.603</v>
      </c>
      <c r="J31" s="41">
        <v>45</v>
      </c>
      <c r="K31" s="22">
        <v>31.914999999999999</v>
      </c>
      <c r="L31" s="23">
        <v>52</v>
      </c>
      <c r="M31" s="22">
        <v>36.878999999999998</v>
      </c>
      <c r="N31" s="23">
        <v>0</v>
      </c>
      <c r="O31" s="22">
        <v>0</v>
      </c>
      <c r="P31" s="45">
        <v>3</v>
      </c>
      <c r="Q31" s="25">
        <v>2.1276999999999999</v>
      </c>
      <c r="R31" s="21">
        <v>35</v>
      </c>
      <c r="S31" s="25">
        <v>24.822700000000001</v>
      </c>
      <c r="T31" s="42">
        <v>1</v>
      </c>
      <c r="U31" s="25">
        <v>0.70920000000000005</v>
      </c>
      <c r="V31" s="21">
        <v>16</v>
      </c>
      <c r="W31" s="27">
        <v>11.3475</v>
      </c>
      <c r="X31" s="28">
        <v>2232</v>
      </c>
      <c r="Y31" s="29">
        <v>100</v>
      </c>
    </row>
    <row r="32" spans="1:25" s="30" customFormat="1" ht="15" customHeight="1" x14ac:dyDescent="0.25">
      <c r="A32" s="19" t="s">
        <v>18</v>
      </c>
      <c r="B32" s="31" t="s">
        <v>43</v>
      </c>
      <c r="C32" s="32">
        <v>16</v>
      </c>
      <c r="D32" s="33">
        <v>0</v>
      </c>
      <c r="E32" s="34">
        <v>0</v>
      </c>
      <c r="F32" s="43">
        <v>0</v>
      </c>
      <c r="G32" s="34">
        <v>0</v>
      </c>
      <c r="H32" s="35">
        <v>0</v>
      </c>
      <c r="I32" s="34">
        <v>0</v>
      </c>
      <c r="J32" s="35">
        <v>11</v>
      </c>
      <c r="K32" s="34">
        <v>68.75</v>
      </c>
      <c r="L32" s="35">
        <v>5</v>
      </c>
      <c r="M32" s="34">
        <v>31.25</v>
      </c>
      <c r="N32" s="35">
        <v>0</v>
      </c>
      <c r="O32" s="34">
        <v>0</v>
      </c>
      <c r="P32" s="46">
        <v>0</v>
      </c>
      <c r="Q32" s="36">
        <v>0</v>
      </c>
      <c r="R32" s="33">
        <v>8</v>
      </c>
      <c r="S32" s="36">
        <v>50</v>
      </c>
      <c r="T32" s="44">
        <v>0</v>
      </c>
      <c r="U32" s="36">
        <v>0</v>
      </c>
      <c r="V32" s="33">
        <v>0</v>
      </c>
      <c r="W32" s="37">
        <v>0</v>
      </c>
      <c r="X32" s="38">
        <v>960</v>
      </c>
      <c r="Y32" s="39">
        <v>100</v>
      </c>
    </row>
    <row r="33" spans="1:25" s="30" customFormat="1" ht="15" customHeight="1" x14ac:dyDescent="0.25">
      <c r="A33" s="19" t="s">
        <v>18</v>
      </c>
      <c r="B33" s="40" t="s">
        <v>44</v>
      </c>
      <c r="C33" s="20">
        <v>107</v>
      </c>
      <c r="D33" s="21">
        <v>0</v>
      </c>
      <c r="E33" s="22">
        <v>0</v>
      </c>
      <c r="F33" s="41">
        <v>0</v>
      </c>
      <c r="G33" s="22">
        <v>0</v>
      </c>
      <c r="H33" s="23">
        <v>9</v>
      </c>
      <c r="I33" s="22">
        <v>8.4109999999999996</v>
      </c>
      <c r="J33" s="41">
        <v>58</v>
      </c>
      <c r="K33" s="22">
        <v>54.206000000000003</v>
      </c>
      <c r="L33" s="23">
        <v>37</v>
      </c>
      <c r="M33" s="22">
        <v>34.579000000000001</v>
      </c>
      <c r="N33" s="23">
        <v>1</v>
      </c>
      <c r="O33" s="22">
        <v>0.93459999999999999</v>
      </c>
      <c r="P33" s="45">
        <v>2</v>
      </c>
      <c r="Q33" s="25">
        <v>1.8692</v>
      </c>
      <c r="R33" s="21">
        <v>8</v>
      </c>
      <c r="S33" s="25">
        <v>7.4766000000000004</v>
      </c>
      <c r="T33" s="42">
        <v>1</v>
      </c>
      <c r="U33" s="25">
        <v>0.93459999999999999</v>
      </c>
      <c r="V33" s="21">
        <v>5</v>
      </c>
      <c r="W33" s="27">
        <v>4.6729000000000003</v>
      </c>
      <c r="X33" s="28">
        <v>2381</v>
      </c>
      <c r="Y33" s="29">
        <v>100</v>
      </c>
    </row>
    <row r="34" spans="1:25" s="30" customFormat="1" ht="15" customHeight="1" x14ac:dyDescent="0.25">
      <c r="A34" s="19" t="s">
        <v>18</v>
      </c>
      <c r="B34" s="31" t="s">
        <v>45</v>
      </c>
      <c r="C34" s="32">
        <v>19</v>
      </c>
      <c r="D34" s="33">
        <v>4</v>
      </c>
      <c r="E34" s="34">
        <v>21.052600000000002</v>
      </c>
      <c r="F34" s="43">
        <v>0</v>
      </c>
      <c r="G34" s="34">
        <v>0</v>
      </c>
      <c r="H34" s="35">
        <v>0</v>
      </c>
      <c r="I34" s="34">
        <v>0</v>
      </c>
      <c r="J34" s="35">
        <v>2</v>
      </c>
      <c r="K34" s="34">
        <v>10.526</v>
      </c>
      <c r="L34" s="35">
        <v>13</v>
      </c>
      <c r="M34" s="34">
        <v>68.421000000000006</v>
      </c>
      <c r="N34" s="35">
        <v>0</v>
      </c>
      <c r="O34" s="34">
        <v>0</v>
      </c>
      <c r="P34" s="46">
        <v>0</v>
      </c>
      <c r="Q34" s="36">
        <v>0</v>
      </c>
      <c r="R34" s="33">
        <v>0</v>
      </c>
      <c r="S34" s="36">
        <v>0</v>
      </c>
      <c r="T34" s="44">
        <v>0</v>
      </c>
      <c r="U34" s="36">
        <v>0</v>
      </c>
      <c r="V34" s="33">
        <v>0</v>
      </c>
      <c r="W34" s="37">
        <v>0</v>
      </c>
      <c r="X34" s="38">
        <v>823</v>
      </c>
      <c r="Y34" s="39">
        <v>96.233000000000004</v>
      </c>
    </row>
    <row r="35" spans="1:25" s="30" customFormat="1" ht="15" customHeight="1" x14ac:dyDescent="0.25">
      <c r="A35" s="19" t="s">
        <v>18</v>
      </c>
      <c r="B35" s="40" t="s">
        <v>46</v>
      </c>
      <c r="C35" s="20">
        <v>31</v>
      </c>
      <c r="D35" s="21">
        <v>0</v>
      </c>
      <c r="E35" s="22">
        <v>0</v>
      </c>
      <c r="F35" s="41">
        <v>0</v>
      </c>
      <c r="G35" s="22">
        <v>0</v>
      </c>
      <c r="H35" s="23">
        <v>2</v>
      </c>
      <c r="I35" s="22">
        <v>6.452</v>
      </c>
      <c r="J35" s="41">
        <v>11</v>
      </c>
      <c r="K35" s="22">
        <v>35.484000000000002</v>
      </c>
      <c r="L35" s="23">
        <v>15</v>
      </c>
      <c r="M35" s="22">
        <v>48.387</v>
      </c>
      <c r="N35" s="23">
        <v>0</v>
      </c>
      <c r="O35" s="22">
        <v>0</v>
      </c>
      <c r="P35" s="45">
        <v>3</v>
      </c>
      <c r="Q35" s="25">
        <v>9.6774000000000004</v>
      </c>
      <c r="R35" s="21">
        <v>11</v>
      </c>
      <c r="S35" s="25">
        <v>35.483899999999998</v>
      </c>
      <c r="T35" s="42">
        <v>0</v>
      </c>
      <c r="U35" s="25">
        <v>0</v>
      </c>
      <c r="V35" s="21">
        <v>0</v>
      </c>
      <c r="W35" s="27">
        <v>0</v>
      </c>
      <c r="X35" s="28">
        <v>1055</v>
      </c>
      <c r="Y35" s="29">
        <v>100</v>
      </c>
    </row>
    <row r="36" spans="1:25" s="30" customFormat="1" ht="15" customHeight="1" x14ac:dyDescent="0.25">
      <c r="A36" s="19" t="s">
        <v>18</v>
      </c>
      <c r="B36" s="31" t="s">
        <v>47</v>
      </c>
      <c r="C36" s="32">
        <v>5</v>
      </c>
      <c r="D36" s="33">
        <v>0</v>
      </c>
      <c r="E36" s="34">
        <v>0</v>
      </c>
      <c r="F36" s="43">
        <v>0</v>
      </c>
      <c r="G36" s="34">
        <v>0</v>
      </c>
      <c r="H36" s="35">
        <v>2</v>
      </c>
      <c r="I36" s="34">
        <v>40</v>
      </c>
      <c r="J36" s="35">
        <v>1</v>
      </c>
      <c r="K36" s="34">
        <v>20</v>
      </c>
      <c r="L36" s="35">
        <v>2</v>
      </c>
      <c r="M36" s="34">
        <v>40</v>
      </c>
      <c r="N36" s="35">
        <v>0</v>
      </c>
      <c r="O36" s="34">
        <v>0</v>
      </c>
      <c r="P36" s="46">
        <v>0</v>
      </c>
      <c r="Q36" s="36">
        <v>0</v>
      </c>
      <c r="R36" s="33">
        <v>2</v>
      </c>
      <c r="S36" s="36">
        <v>40</v>
      </c>
      <c r="T36" s="44">
        <v>0</v>
      </c>
      <c r="U36" s="36">
        <v>0</v>
      </c>
      <c r="V36" s="33">
        <v>2</v>
      </c>
      <c r="W36" s="37">
        <v>40</v>
      </c>
      <c r="X36" s="38">
        <v>704</v>
      </c>
      <c r="Y36" s="39">
        <v>100</v>
      </c>
    </row>
    <row r="37" spans="1:25" s="30" customFormat="1" ht="15" customHeight="1" x14ac:dyDescent="0.25">
      <c r="A37" s="19" t="s">
        <v>18</v>
      </c>
      <c r="B37" s="40" t="s">
        <v>48</v>
      </c>
      <c r="C37" s="20">
        <v>13</v>
      </c>
      <c r="D37" s="21">
        <v>0</v>
      </c>
      <c r="E37" s="22">
        <v>0</v>
      </c>
      <c r="F37" s="41">
        <v>1</v>
      </c>
      <c r="G37" s="22">
        <v>7.6923000000000004</v>
      </c>
      <c r="H37" s="23">
        <v>1</v>
      </c>
      <c r="I37" s="22">
        <v>7.6920000000000002</v>
      </c>
      <c r="J37" s="41">
        <v>1</v>
      </c>
      <c r="K37" s="22">
        <v>7.6920000000000002</v>
      </c>
      <c r="L37" s="23">
        <v>9</v>
      </c>
      <c r="M37" s="22">
        <v>69.230999999999995</v>
      </c>
      <c r="N37" s="23">
        <v>0</v>
      </c>
      <c r="O37" s="22">
        <v>0</v>
      </c>
      <c r="P37" s="45">
        <v>1</v>
      </c>
      <c r="Q37" s="25">
        <v>7.6923000000000004</v>
      </c>
      <c r="R37" s="21">
        <v>1</v>
      </c>
      <c r="S37" s="25">
        <v>7.6923000000000004</v>
      </c>
      <c r="T37" s="42">
        <v>2</v>
      </c>
      <c r="U37" s="25">
        <v>15.384600000000001</v>
      </c>
      <c r="V37" s="21">
        <v>0</v>
      </c>
      <c r="W37" s="27">
        <v>0</v>
      </c>
      <c r="X37" s="28">
        <v>491</v>
      </c>
      <c r="Y37" s="29">
        <v>100</v>
      </c>
    </row>
    <row r="38" spans="1:25" s="30" customFormat="1" ht="15" customHeight="1" x14ac:dyDescent="0.25">
      <c r="A38" s="19" t="s">
        <v>18</v>
      </c>
      <c r="B38" s="31" t="s">
        <v>49</v>
      </c>
      <c r="C38" s="32">
        <v>247</v>
      </c>
      <c r="D38" s="33">
        <v>0</v>
      </c>
      <c r="E38" s="34">
        <v>0</v>
      </c>
      <c r="F38" s="43">
        <v>2</v>
      </c>
      <c r="G38" s="34">
        <v>0.80969999999999998</v>
      </c>
      <c r="H38" s="35">
        <v>52</v>
      </c>
      <c r="I38" s="34">
        <v>21.053000000000001</v>
      </c>
      <c r="J38" s="35">
        <v>66</v>
      </c>
      <c r="K38" s="34">
        <v>26.721</v>
      </c>
      <c r="L38" s="35">
        <v>118</v>
      </c>
      <c r="M38" s="34">
        <v>47.773000000000003</v>
      </c>
      <c r="N38" s="35">
        <v>0</v>
      </c>
      <c r="O38" s="34">
        <v>0</v>
      </c>
      <c r="P38" s="46">
        <v>9</v>
      </c>
      <c r="Q38" s="36">
        <v>3.6436999999999999</v>
      </c>
      <c r="R38" s="33">
        <v>52</v>
      </c>
      <c r="S38" s="36">
        <v>21.052600000000002</v>
      </c>
      <c r="T38" s="44">
        <v>3</v>
      </c>
      <c r="U38" s="36">
        <v>1.2145999999999999</v>
      </c>
      <c r="V38" s="33">
        <v>0</v>
      </c>
      <c r="W38" s="37">
        <v>0</v>
      </c>
      <c r="X38" s="38">
        <v>2561</v>
      </c>
      <c r="Y38" s="39">
        <v>100</v>
      </c>
    </row>
    <row r="39" spans="1:25" s="30" customFormat="1" ht="15" customHeight="1" x14ac:dyDescent="0.25">
      <c r="A39" s="19" t="s">
        <v>18</v>
      </c>
      <c r="B39" s="40" t="s">
        <v>50</v>
      </c>
      <c r="C39" s="20">
        <v>2</v>
      </c>
      <c r="D39" s="21">
        <v>0</v>
      </c>
      <c r="E39" s="22">
        <v>0</v>
      </c>
      <c r="F39" s="41">
        <v>0</v>
      </c>
      <c r="G39" s="22">
        <v>0</v>
      </c>
      <c r="H39" s="23">
        <v>2</v>
      </c>
      <c r="I39" s="22">
        <v>100</v>
      </c>
      <c r="J39" s="41">
        <v>0</v>
      </c>
      <c r="K39" s="22">
        <v>0</v>
      </c>
      <c r="L39" s="23">
        <v>0</v>
      </c>
      <c r="M39" s="22">
        <v>0</v>
      </c>
      <c r="N39" s="23">
        <v>0</v>
      </c>
      <c r="O39" s="22">
        <v>0</v>
      </c>
      <c r="P39" s="45">
        <v>0</v>
      </c>
      <c r="Q39" s="25">
        <v>0</v>
      </c>
      <c r="R39" s="21">
        <v>1</v>
      </c>
      <c r="S39" s="25">
        <v>50</v>
      </c>
      <c r="T39" s="42">
        <v>0</v>
      </c>
      <c r="U39" s="25">
        <v>0</v>
      </c>
      <c r="V39" s="21">
        <v>1</v>
      </c>
      <c r="W39" s="27">
        <v>50</v>
      </c>
      <c r="X39" s="28">
        <v>866</v>
      </c>
      <c r="Y39" s="29">
        <v>100</v>
      </c>
    </row>
    <row r="40" spans="1:25" s="30" customFormat="1" ht="15" customHeight="1" x14ac:dyDescent="0.25">
      <c r="A40" s="19" t="s">
        <v>18</v>
      </c>
      <c r="B40" s="31" t="s">
        <v>51</v>
      </c>
      <c r="C40" s="32">
        <v>134</v>
      </c>
      <c r="D40" s="33">
        <v>0</v>
      </c>
      <c r="E40" s="34">
        <v>0</v>
      </c>
      <c r="F40" s="43">
        <v>1</v>
      </c>
      <c r="G40" s="34">
        <v>0.74629999999999996</v>
      </c>
      <c r="H40" s="35">
        <v>10</v>
      </c>
      <c r="I40" s="34">
        <v>7.4630000000000001</v>
      </c>
      <c r="J40" s="35">
        <v>22</v>
      </c>
      <c r="K40" s="34">
        <v>16.417999999999999</v>
      </c>
      <c r="L40" s="35">
        <v>97</v>
      </c>
      <c r="M40" s="34">
        <v>72.388000000000005</v>
      </c>
      <c r="N40" s="35">
        <v>0</v>
      </c>
      <c r="O40" s="34">
        <v>0</v>
      </c>
      <c r="P40" s="46">
        <v>4</v>
      </c>
      <c r="Q40" s="36">
        <v>2.9851000000000001</v>
      </c>
      <c r="R40" s="33">
        <v>28</v>
      </c>
      <c r="S40" s="36">
        <v>20.895499999999998</v>
      </c>
      <c r="T40" s="44">
        <v>7</v>
      </c>
      <c r="U40" s="36">
        <v>5.2239000000000004</v>
      </c>
      <c r="V40" s="33">
        <v>2</v>
      </c>
      <c r="W40" s="37">
        <v>1.4924999999999999</v>
      </c>
      <c r="X40" s="38">
        <v>4873</v>
      </c>
      <c r="Y40" s="39">
        <v>100</v>
      </c>
    </row>
    <row r="41" spans="1:25" s="30" customFormat="1" ht="15" customHeight="1" x14ac:dyDescent="0.25">
      <c r="A41" s="19" t="s">
        <v>18</v>
      </c>
      <c r="B41" s="40" t="s">
        <v>52</v>
      </c>
      <c r="C41" s="20">
        <v>13</v>
      </c>
      <c r="D41" s="21">
        <v>0</v>
      </c>
      <c r="E41" s="22">
        <v>0</v>
      </c>
      <c r="F41" s="41">
        <v>0</v>
      </c>
      <c r="G41" s="22">
        <v>0</v>
      </c>
      <c r="H41" s="23">
        <v>0</v>
      </c>
      <c r="I41" s="22">
        <v>0</v>
      </c>
      <c r="J41" s="41">
        <v>11</v>
      </c>
      <c r="K41" s="22">
        <v>84.614999999999995</v>
      </c>
      <c r="L41" s="23">
        <v>2</v>
      </c>
      <c r="M41" s="22">
        <v>15.385</v>
      </c>
      <c r="N41" s="23">
        <v>0</v>
      </c>
      <c r="O41" s="22">
        <v>0</v>
      </c>
      <c r="P41" s="45">
        <v>0</v>
      </c>
      <c r="Q41" s="25">
        <v>0</v>
      </c>
      <c r="R41" s="21">
        <v>2</v>
      </c>
      <c r="S41" s="25">
        <v>15.384600000000001</v>
      </c>
      <c r="T41" s="42">
        <v>0</v>
      </c>
      <c r="U41" s="25">
        <v>0</v>
      </c>
      <c r="V41" s="21">
        <v>0</v>
      </c>
      <c r="W41" s="27">
        <v>0</v>
      </c>
      <c r="X41" s="28">
        <v>2661</v>
      </c>
      <c r="Y41" s="29">
        <v>100</v>
      </c>
    </row>
    <row r="42" spans="1:25" s="30" customFormat="1" ht="15" customHeight="1" x14ac:dyDescent="0.25">
      <c r="A42" s="19" t="s">
        <v>18</v>
      </c>
      <c r="B42" s="31" t="s">
        <v>53</v>
      </c>
      <c r="C42" s="32">
        <v>6</v>
      </c>
      <c r="D42" s="33">
        <v>0</v>
      </c>
      <c r="E42" s="34">
        <v>0</v>
      </c>
      <c r="F42" s="43">
        <v>0</v>
      </c>
      <c r="G42" s="34">
        <v>0</v>
      </c>
      <c r="H42" s="35">
        <v>0</v>
      </c>
      <c r="I42" s="34">
        <v>0</v>
      </c>
      <c r="J42" s="35">
        <v>0</v>
      </c>
      <c r="K42" s="34">
        <v>0</v>
      </c>
      <c r="L42" s="35">
        <v>6</v>
      </c>
      <c r="M42" s="34">
        <v>100</v>
      </c>
      <c r="N42" s="35">
        <v>0</v>
      </c>
      <c r="O42" s="34">
        <v>0</v>
      </c>
      <c r="P42" s="46">
        <v>0</v>
      </c>
      <c r="Q42" s="36">
        <v>0</v>
      </c>
      <c r="R42" s="33">
        <v>0</v>
      </c>
      <c r="S42" s="36">
        <v>0</v>
      </c>
      <c r="T42" s="44">
        <v>0</v>
      </c>
      <c r="U42" s="36">
        <v>0</v>
      </c>
      <c r="V42" s="33">
        <v>1</v>
      </c>
      <c r="W42" s="37">
        <v>16.666699999999999</v>
      </c>
      <c r="X42" s="38">
        <v>483</v>
      </c>
      <c r="Y42" s="39">
        <v>100</v>
      </c>
    </row>
    <row r="43" spans="1:25" s="30" customFormat="1" ht="15" customHeight="1" x14ac:dyDescent="0.25">
      <c r="A43" s="19" t="s">
        <v>18</v>
      </c>
      <c r="B43" s="40" t="s">
        <v>54</v>
      </c>
      <c r="C43" s="20">
        <v>25</v>
      </c>
      <c r="D43" s="21">
        <v>0</v>
      </c>
      <c r="E43" s="22">
        <v>0</v>
      </c>
      <c r="F43" s="41">
        <v>0</v>
      </c>
      <c r="G43" s="22">
        <v>0</v>
      </c>
      <c r="H43" s="23">
        <v>0</v>
      </c>
      <c r="I43" s="22">
        <v>0</v>
      </c>
      <c r="J43" s="41">
        <v>12</v>
      </c>
      <c r="K43" s="22">
        <v>48</v>
      </c>
      <c r="L43" s="23">
        <v>13</v>
      </c>
      <c r="M43" s="22">
        <v>52</v>
      </c>
      <c r="N43" s="23">
        <v>0</v>
      </c>
      <c r="O43" s="22">
        <v>0</v>
      </c>
      <c r="P43" s="45">
        <v>0</v>
      </c>
      <c r="Q43" s="25">
        <v>0</v>
      </c>
      <c r="R43" s="21">
        <v>6</v>
      </c>
      <c r="S43" s="25">
        <v>24</v>
      </c>
      <c r="T43" s="42">
        <v>1</v>
      </c>
      <c r="U43" s="25">
        <v>4</v>
      </c>
      <c r="V43" s="21">
        <v>0</v>
      </c>
      <c r="W43" s="27">
        <v>0</v>
      </c>
      <c r="X43" s="28">
        <v>3593</v>
      </c>
      <c r="Y43" s="29">
        <v>100</v>
      </c>
    </row>
    <row r="44" spans="1:25" s="30" customFormat="1" ht="15" customHeight="1" x14ac:dyDescent="0.25">
      <c r="A44" s="19" t="s">
        <v>18</v>
      </c>
      <c r="B44" s="31" t="s">
        <v>55</v>
      </c>
      <c r="C44" s="32">
        <v>34</v>
      </c>
      <c r="D44" s="33">
        <v>7</v>
      </c>
      <c r="E44" s="34">
        <v>20.588200000000001</v>
      </c>
      <c r="F44" s="43">
        <v>0</v>
      </c>
      <c r="G44" s="34">
        <v>0</v>
      </c>
      <c r="H44" s="35">
        <v>1</v>
      </c>
      <c r="I44" s="34">
        <v>2.9409999999999998</v>
      </c>
      <c r="J44" s="35">
        <v>11</v>
      </c>
      <c r="K44" s="34">
        <v>32.353000000000002</v>
      </c>
      <c r="L44" s="35">
        <v>12</v>
      </c>
      <c r="M44" s="34">
        <v>35.293999999999997</v>
      </c>
      <c r="N44" s="35">
        <v>0</v>
      </c>
      <c r="O44" s="34">
        <v>0</v>
      </c>
      <c r="P44" s="46">
        <v>3</v>
      </c>
      <c r="Q44" s="36">
        <v>8.8234999999999992</v>
      </c>
      <c r="R44" s="33">
        <v>8</v>
      </c>
      <c r="S44" s="36">
        <v>23.529399999999999</v>
      </c>
      <c r="T44" s="44">
        <v>0</v>
      </c>
      <c r="U44" s="36">
        <v>0</v>
      </c>
      <c r="V44" s="33">
        <v>0</v>
      </c>
      <c r="W44" s="37">
        <v>0</v>
      </c>
      <c r="X44" s="38">
        <v>1816</v>
      </c>
      <c r="Y44" s="39">
        <v>100</v>
      </c>
    </row>
    <row r="45" spans="1:25" s="30" customFormat="1" ht="15" customHeight="1" x14ac:dyDescent="0.25">
      <c r="A45" s="19" t="s">
        <v>18</v>
      </c>
      <c r="B45" s="40" t="s">
        <v>56</v>
      </c>
      <c r="C45" s="20">
        <v>183</v>
      </c>
      <c r="D45" s="21">
        <v>0</v>
      </c>
      <c r="E45" s="22">
        <v>0</v>
      </c>
      <c r="F45" s="41">
        <v>1</v>
      </c>
      <c r="G45" s="22">
        <v>0.5464</v>
      </c>
      <c r="H45" s="23">
        <v>63</v>
      </c>
      <c r="I45" s="22">
        <v>34.426000000000002</v>
      </c>
      <c r="J45" s="41">
        <v>10</v>
      </c>
      <c r="K45" s="22">
        <v>5.4640000000000004</v>
      </c>
      <c r="L45" s="23">
        <v>86</v>
      </c>
      <c r="M45" s="22">
        <v>46.994999999999997</v>
      </c>
      <c r="N45" s="23">
        <v>7</v>
      </c>
      <c r="O45" s="22">
        <v>3.8250999999999999</v>
      </c>
      <c r="P45" s="45">
        <v>16</v>
      </c>
      <c r="Q45" s="25">
        <v>8.7431999999999999</v>
      </c>
      <c r="R45" s="21">
        <v>45</v>
      </c>
      <c r="S45" s="25">
        <v>24.590199999999999</v>
      </c>
      <c r="T45" s="42">
        <v>4</v>
      </c>
      <c r="U45" s="25">
        <v>2.1858</v>
      </c>
      <c r="V45" s="21">
        <v>28</v>
      </c>
      <c r="W45" s="27">
        <v>15.3005</v>
      </c>
      <c r="X45" s="28">
        <v>1289</v>
      </c>
      <c r="Y45" s="29">
        <v>100</v>
      </c>
    </row>
    <row r="46" spans="1:25" s="30" customFormat="1" ht="15" customHeight="1" x14ac:dyDescent="0.25">
      <c r="A46" s="19" t="s">
        <v>18</v>
      </c>
      <c r="B46" s="31" t="s">
        <v>57</v>
      </c>
      <c r="C46" s="32">
        <v>167</v>
      </c>
      <c r="D46" s="33">
        <v>1</v>
      </c>
      <c r="E46" s="34">
        <v>0.5988</v>
      </c>
      <c r="F46" s="43">
        <v>1</v>
      </c>
      <c r="G46" s="34">
        <v>0.5988</v>
      </c>
      <c r="H46" s="35">
        <v>65</v>
      </c>
      <c r="I46" s="34">
        <v>38.921999999999997</v>
      </c>
      <c r="J46" s="35">
        <v>39</v>
      </c>
      <c r="K46" s="34">
        <v>23.353000000000002</v>
      </c>
      <c r="L46" s="35">
        <v>52</v>
      </c>
      <c r="M46" s="34">
        <v>31.138000000000002</v>
      </c>
      <c r="N46" s="35">
        <v>1</v>
      </c>
      <c r="O46" s="34">
        <v>0.5988</v>
      </c>
      <c r="P46" s="46">
        <v>8</v>
      </c>
      <c r="Q46" s="36">
        <v>4.7904</v>
      </c>
      <c r="R46" s="33">
        <v>47</v>
      </c>
      <c r="S46" s="36">
        <v>28.143699999999999</v>
      </c>
      <c r="T46" s="44">
        <v>1</v>
      </c>
      <c r="U46" s="36">
        <v>0.5988</v>
      </c>
      <c r="V46" s="33">
        <v>11</v>
      </c>
      <c r="W46" s="37">
        <v>6.5868000000000002</v>
      </c>
      <c r="X46" s="38">
        <v>3006</v>
      </c>
      <c r="Y46" s="39">
        <v>100</v>
      </c>
    </row>
    <row r="47" spans="1:25" s="30" customFormat="1" ht="15" customHeight="1" x14ac:dyDescent="0.25">
      <c r="A47" s="19" t="s">
        <v>18</v>
      </c>
      <c r="B47" s="40" t="s">
        <v>58</v>
      </c>
      <c r="C47" s="20">
        <v>2</v>
      </c>
      <c r="D47" s="21">
        <v>0</v>
      </c>
      <c r="E47" s="22">
        <v>0</v>
      </c>
      <c r="F47" s="41">
        <v>0</v>
      </c>
      <c r="G47" s="22">
        <v>0</v>
      </c>
      <c r="H47" s="23">
        <v>1</v>
      </c>
      <c r="I47" s="22">
        <v>50</v>
      </c>
      <c r="J47" s="41">
        <v>1</v>
      </c>
      <c r="K47" s="22">
        <v>50</v>
      </c>
      <c r="L47" s="23">
        <v>0</v>
      </c>
      <c r="M47" s="22">
        <v>0</v>
      </c>
      <c r="N47" s="23">
        <v>0</v>
      </c>
      <c r="O47" s="22">
        <v>0</v>
      </c>
      <c r="P47" s="45">
        <v>0</v>
      </c>
      <c r="Q47" s="25">
        <v>0</v>
      </c>
      <c r="R47" s="21">
        <v>0</v>
      </c>
      <c r="S47" s="25">
        <v>0</v>
      </c>
      <c r="T47" s="42">
        <v>0</v>
      </c>
      <c r="U47" s="25">
        <v>0</v>
      </c>
      <c r="V47" s="21">
        <v>0</v>
      </c>
      <c r="W47" s="27">
        <v>0</v>
      </c>
      <c r="X47" s="28">
        <v>312</v>
      </c>
      <c r="Y47" s="29">
        <v>100</v>
      </c>
    </row>
    <row r="48" spans="1:25" s="30" customFormat="1" ht="15" customHeight="1" x14ac:dyDescent="0.25">
      <c r="A48" s="19" t="s">
        <v>18</v>
      </c>
      <c r="B48" s="31" t="s">
        <v>59</v>
      </c>
      <c r="C48" s="32">
        <v>65</v>
      </c>
      <c r="D48" s="33">
        <v>0</v>
      </c>
      <c r="E48" s="34">
        <v>0</v>
      </c>
      <c r="F48" s="43">
        <v>0</v>
      </c>
      <c r="G48" s="34">
        <v>0</v>
      </c>
      <c r="H48" s="35">
        <v>1</v>
      </c>
      <c r="I48" s="34">
        <v>1.538</v>
      </c>
      <c r="J48" s="35">
        <v>54</v>
      </c>
      <c r="K48" s="34">
        <v>83.076999999999998</v>
      </c>
      <c r="L48" s="35">
        <v>9</v>
      </c>
      <c r="M48" s="34">
        <v>13.846</v>
      </c>
      <c r="N48" s="35">
        <v>0</v>
      </c>
      <c r="O48" s="34">
        <v>0</v>
      </c>
      <c r="P48" s="46">
        <v>1</v>
      </c>
      <c r="Q48" s="36">
        <v>1.5385</v>
      </c>
      <c r="R48" s="33">
        <v>10</v>
      </c>
      <c r="S48" s="36">
        <v>15.384600000000001</v>
      </c>
      <c r="T48" s="44">
        <v>2</v>
      </c>
      <c r="U48" s="36">
        <v>3.0769000000000002</v>
      </c>
      <c r="V48" s="33">
        <v>0</v>
      </c>
      <c r="W48" s="37">
        <v>0</v>
      </c>
      <c r="X48" s="38">
        <v>1243</v>
      </c>
      <c r="Y48" s="39">
        <v>100</v>
      </c>
    </row>
    <row r="49" spans="1:25" s="30" customFormat="1" ht="15" customHeight="1" x14ac:dyDescent="0.25">
      <c r="A49" s="19" t="s">
        <v>18</v>
      </c>
      <c r="B49" s="40" t="s">
        <v>60</v>
      </c>
      <c r="C49" s="20">
        <v>3</v>
      </c>
      <c r="D49" s="21">
        <v>1</v>
      </c>
      <c r="E49" s="22">
        <v>33.333300000000001</v>
      </c>
      <c r="F49" s="41">
        <v>0</v>
      </c>
      <c r="G49" s="22">
        <v>0</v>
      </c>
      <c r="H49" s="23">
        <v>0</v>
      </c>
      <c r="I49" s="22">
        <v>0</v>
      </c>
      <c r="J49" s="41">
        <v>0</v>
      </c>
      <c r="K49" s="22">
        <v>0</v>
      </c>
      <c r="L49" s="23">
        <v>2</v>
      </c>
      <c r="M49" s="22">
        <v>66.667000000000002</v>
      </c>
      <c r="N49" s="23">
        <v>0</v>
      </c>
      <c r="O49" s="22">
        <v>0</v>
      </c>
      <c r="P49" s="45">
        <v>0</v>
      </c>
      <c r="Q49" s="25">
        <v>0</v>
      </c>
      <c r="R49" s="21">
        <v>0</v>
      </c>
      <c r="S49" s="25">
        <v>0</v>
      </c>
      <c r="T49" s="42">
        <v>0</v>
      </c>
      <c r="U49" s="25">
        <v>0</v>
      </c>
      <c r="V49" s="21">
        <v>0</v>
      </c>
      <c r="W49" s="27">
        <v>0</v>
      </c>
      <c r="X49" s="28">
        <v>698</v>
      </c>
      <c r="Y49" s="29">
        <v>100</v>
      </c>
    </row>
    <row r="50" spans="1:25" s="30" customFormat="1" ht="15" customHeight="1" x14ac:dyDescent="0.25">
      <c r="A50" s="19" t="s">
        <v>18</v>
      </c>
      <c r="B50" s="31" t="s">
        <v>61</v>
      </c>
      <c r="C50" s="32">
        <v>27</v>
      </c>
      <c r="D50" s="33">
        <v>0</v>
      </c>
      <c r="E50" s="34">
        <v>0</v>
      </c>
      <c r="F50" s="43">
        <v>0</v>
      </c>
      <c r="G50" s="34">
        <v>0</v>
      </c>
      <c r="H50" s="35">
        <v>4</v>
      </c>
      <c r="I50" s="34">
        <v>14.815</v>
      </c>
      <c r="J50" s="35">
        <v>6</v>
      </c>
      <c r="K50" s="34">
        <v>22.222000000000001</v>
      </c>
      <c r="L50" s="35">
        <v>17</v>
      </c>
      <c r="M50" s="34">
        <v>62.963000000000001</v>
      </c>
      <c r="N50" s="35">
        <v>0</v>
      </c>
      <c r="O50" s="34">
        <v>0</v>
      </c>
      <c r="P50" s="46">
        <v>0</v>
      </c>
      <c r="Q50" s="36">
        <v>0</v>
      </c>
      <c r="R50" s="33">
        <v>4</v>
      </c>
      <c r="S50" s="36">
        <v>14.8148</v>
      </c>
      <c r="T50" s="44">
        <v>0</v>
      </c>
      <c r="U50" s="36">
        <v>0</v>
      </c>
      <c r="V50" s="33">
        <v>0</v>
      </c>
      <c r="W50" s="37">
        <v>0</v>
      </c>
      <c r="X50" s="38">
        <v>1777</v>
      </c>
      <c r="Y50" s="39">
        <v>100</v>
      </c>
    </row>
    <row r="51" spans="1:25" s="30" customFormat="1" ht="15" customHeight="1" x14ac:dyDescent="0.25">
      <c r="A51" s="19" t="s">
        <v>18</v>
      </c>
      <c r="B51" s="40" t="s">
        <v>62</v>
      </c>
      <c r="C51" s="20">
        <v>80</v>
      </c>
      <c r="D51" s="21">
        <v>1</v>
      </c>
      <c r="E51" s="22">
        <v>1.25</v>
      </c>
      <c r="F51" s="41">
        <v>1</v>
      </c>
      <c r="G51" s="22">
        <v>1.25</v>
      </c>
      <c r="H51" s="23">
        <v>39</v>
      </c>
      <c r="I51" s="22">
        <v>48.75</v>
      </c>
      <c r="J51" s="41">
        <v>27</v>
      </c>
      <c r="K51" s="22">
        <v>33.75</v>
      </c>
      <c r="L51" s="23">
        <v>9</v>
      </c>
      <c r="M51" s="22">
        <v>11.25</v>
      </c>
      <c r="N51" s="23">
        <v>0</v>
      </c>
      <c r="O51" s="22">
        <v>0</v>
      </c>
      <c r="P51" s="45">
        <v>3</v>
      </c>
      <c r="Q51" s="25">
        <v>3.75</v>
      </c>
      <c r="R51" s="21">
        <v>8</v>
      </c>
      <c r="S51" s="25">
        <v>10</v>
      </c>
      <c r="T51" s="42">
        <v>12</v>
      </c>
      <c r="U51" s="25">
        <v>15</v>
      </c>
      <c r="V51" s="21">
        <v>16</v>
      </c>
      <c r="W51" s="27">
        <v>20</v>
      </c>
      <c r="X51" s="28">
        <v>8758</v>
      </c>
      <c r="Y51" s="29">
        <v>100</v>
      </c>
    </row>
    <row r="52" spans="1:25" s="30" customFormat="1" ht="15" customHeight="1" x14ac:dyDescent="0.25">
      <c r="A52" s="19" t="s">
        <v>18</v>
      </c>
      <c r="B52" s="31" t="s">
        <v>63</v>
      </c>
      <c r="C52" s="32">
        <v>61</v>
      </c>
      <c r="D52" s="33">
        <v>2</v>
      </c>
      <c r="E52" s="34">
        <v>3.2787000000000002</v>
      </c>
      <c r="F52" s="43">
        <v>0</v>
      </c>
      <c r="G52" s="34">
        <v>0</v>
      </c>
      <c r="H52" s="35">
        <v>18</v>
      </c>
      <c r="I52" s="34">
        <v>29.507999999999999</v>
      </c>
      <c r="J52" s="35">
        <v>0</v>
      </c>
      <c r="K52" s="34">
        <v>0</v>
      </c>
      <c r="L52" s="35">
        <v>38</v>
      </c>
      <c r="M52" s="34">
        <v>62.295000000000002</v>
      </c>
      <c r="N52" s="35">
        <v>2</v>
      </c>
      <c r="O52" s="34">
        <v>3.2787000000000002</v>
      </c>
      <c r="P52" s="46">
        <v>1</v>
      </c>
      <c r="Q52" s="36">
        <v>1.6393</v>
      </c>
      <c r="R52" s="33">
        <v>12</v>
      </c>
      <c r="S52" s="36">
        <v>19.6721</v>
      </c>
      <c r="T52" s="44">
        <v>0</v>
      </c>
      <c r="U52" s="36">
        <v>0</v>
      </c>
      <c r="V52" s="33">
        <v>5</v>
      </c>
      <c r="W52" s="37">
        <v>8.1966999999999999</v>
      </c>
      <c r="X52" s="38">
        <v>1029</v>
      </c>
      <c r="Y52" s="39">
        <v>100</v>
      </c>
    </row>
    <row r="53" spans="1:25" s="30" customFormat="1" ht="15" customHeight="1" x14ac:dyDescent="0.25">
      <c r="A53" s="19" t="s">
        <v>18</v>
      </c>
      <c r="B53" s="40" t="s">
        <v>64</v>
      </c>
      <c r="C53" s="20">
        <v>16</v>
      </c>
      <c r="D53" s="21">
        <v>0</v>
      </c>
      <c r="E53" s="22">
        <v>0</v>
      </c>
      <c r="F53" s="41">
        <v>0</v>
      </c>
      <c r="G53" s="22">
        <v>0</v>
      </c>
      <c r="H53" s="23">
        <v>0</v>
      </c>
      <c r="I53" s="22">
        <v>0</v>
      </c>
      <c r="J53" s="41">
        <v>1</v>
      </c>
      <c r="K53" s="22">
        <v>6.25</v>
      </c>
      <c r="L53" s="23">
        <v>15</v>
      </c>
      <c r="M53" s="22">
        <v>93.75</v>
      </c>
      <c r="N53" s="23">
        <v>0</v>
      </c>
      <c r="O53" s="22">
        <v>0</v>
      </c>
      <c r="P53" s="45">
        <v>0</v>
      </c>
      <c r="Q53" s="25">
        <v>0</v>
      </c>
      <c r="R53" s="21">
        <v>2</v>
      </c>
      <c r="S53" s="25">
        <v>12.5</v>
      </c>
      <c r="T53" s="42">
        <v>1</v>
      </c>
      <c r="U53" s="25">
        <v>6.25</v>
      </c>
      <c r="V53" s="21">
        <v>0</v>
      </c>
      <c r="W53" s="27">
        <v>0</v>
      </c>
      <c r="X53" s="28">
        <v>302</v>
      </c>
      <c r="Y53" s="29">
        <v>100</v>
      </c>
    </row>
    <row r="54" spans="1:25" s="30" customFormat="1" ht="15" customHeight="1" x14ac:dyDescent="0.25">
      <c r="A54" s="19" t="s">
        <v>18</v>
      </c>
      <c r="B54" s="31" t="s">
        <v>65</v>
      </c>
      <c r="C54" s="32">
        <v>61</v>
      </c>
      <c r="D54" s="33">
        <v>0</v>
      </c>
      <c r="E54" s="34">
        <v>0</v>
      </c>
      <c r="F54" s="43">
        <v>0</v>
      </c>
      <c r="G54" s="34">
        <v>0</v>
      </c>
      <c r="H54" s="35">
        <v>7</v>
      </c>
      <c r="I54" s="34">
        <v>11.475</v>
      </c>
      <c r="J54" s="35">
        <v>44</v>
      </c>
      <c r="K54" s="34">
        <v>72.131</v>
      </c>
      <c r="L54" s="35">
        <v>7</v>
      </c>
      <c r="M54" s="34">
        <v>11.475</v>
      </c>
      <c r="N54" s="35">
        <v>0</v>
      </c>
      <c r="O54" s="34">
        <v>0</v>
      </c>
      <c r="P54" s="46">
        <v>3</v>
      </c>
      <c r="Q54" s="36">
        <v>4.9180000000000001</v>
      </c>
      <c r="R54" s="33">
        <v>13</v>
      </c>
      <c r="S54" s="36">
        <v>21.311499999999999</v>
      </c>
      <c r="T54" s="44">
        <v>1</v>
      </c>
      <c r="U54" s="36">
        <v>1.6393</v>
      </c>
      <c r="V54" s="33">
        <v>4</v>
      </c>
      <c r="W54" s="37">
        <v>6.5574000000000003</v>
      </c>
      <c r="X54" s="38">
        <v>1982</v>
      </c>
      <c r="Y54" s="39">
        <v>98.385000000000005</v>
      </c>
    </row>
    <row r="55" spans="1:25" s="30" customFormat="1" ht="15" customHeight="1" x14ac:dyDescent="0.25">
      <c r="A55" s="19" t="s">
        <v>18</v>
      </c>
      <c r="B55" s="40" t="s">
        <v>66</v>
      </c>
      <c r="C55" s="20">
        <v>58</v>
      </c>
      <c r="D55" s="21">
        <v>3</v>
      </c>
      <c r="E55" s="22">
        <v>5.1723999999999997</v>
      </c>
      <c r="F55" s="41">
        <v>1</v>
      </c>
      <c r="G55" s="22">
        <v>1.7241</v>
      </c>
      <c r="H55" s="23">
        <v>10</v>
      </c>
      <c r="I55" s="22">
        <v>17.241</v>
      </c>
      <c r="J55" s="41">
        <v>8</v>
      </c>
      <c r="K55" s="22">
        <v>13.792999999999999</v>
      </c>
      <c r="L55" s="23">
        <v>30</v>
      </c>
      <c r="M55" s="22">
        <v>51.723999999999997</v>
      </c>
      <c r="N55" s="23">
        <v>2</v>
      </c>
      <c r="O55" s="22">
        <v>3.4483000000000001</v>
      </c>
      <c r="P55" s="45">
        <v>4</v>
      </c>
      <c r="Q55" s="25">
        <v>6.8966000000000003</v>
      </c>
      <c r="R55" s="21">
        <v>16</v>
      </c>
      <c r="S55" s="25">
        <v>27.586200000000002</v>
      </c>
      <c r="T55" s="42">
        <v>1</v>
      </c>
      <c r="U55" s="25">
        <v>1.7241</v>
      </c>
      <c r="V55" s="21">
        <v>5</v>
      </c>
      <c r="W55" s="27">
        <v>8.6206999999999994</v>
      </c>
      <c r="X55" s="28">
        <v>2339</v>
      </c>
      <c r="Y55" s="29">
        <v>100</v>
      </c>
    </row>
    <row r="56" spans="1:25" s="30" customFormat="1" ht="15" customHeight="1" x14ac:dyDescent="0.25">
      <c r="A56" s="19" t="s">
        <v>18</v>
      </c>
      <c r="B56" s="31" t="s">
        <v>67</v>
      </c>
      <c r="C56" s="32">
        <v>5</v>
      </c>
      <c r="D56" s="33">
        <v>0</v>
      </c>
      <c r="E56" s="34">
        <v>0</v>
      </c>
      <c r="F56" s="43">
        <v>0</v>
      </c>
      <c r="G56" s="34">
        <v>0</v>
      </c>
      <c r="H56" s="35">
        <v>0</v>
      </c>
      <c r="I56" s="34">
        <v>0</v>
      </c>
      <c r="J56" s="35">
        <v>1</v>
      </c>
      <c r="K56" s="34">
        <v>20</v>
      </c>
      <c r="L56" s="35">
        <v>4</v>
      </c>
      <c r="M56" s="34">
        <v>80</v>
      </c>
      <c r="N56" s="35">
        <v>0</v>
      </c>
      <c r="O56" s="34">
        <v>0</v>
      </c>
      <c r="P56" s="46">
        <v>0</v>
      </c>
      <c r="Q56" s="36">
        <v>0</v>
      </c>
      <c r="R56" s="33">
        <v>1</v>
      </c>
      <c r="S56" s="36">
        <v>20</v>
      </c>
      <c r="T56" s="44">
        <v>0</v>
      </c>
      <c r="U56" s="36">
        <v>0</v>
      </c>
      <c r="V56" s="33">
        <v>0</v>
      </c>
      <c r="W56" s="37">
        <v>0</v>
      </c>
      <c r="X56" s="38">
        <v>691</v>
      </c>
      <c r="Y56" s="39">
        <v>100</v>
      </c>
    </row>
    <row r="57" spans="1:25" s="30" customFormat="1" ht="15" customHeight="1" x14ac:dyDescent="0.25">
      <c r="A57" s="19" t="s">
        <v>18</v>
      </c>
      <c r="B57" s="40" t="s">
        <v>68</v>
      </c>
      <c r="C57" s="20">
        <v>66</v>
      </c>
      <c r="D57" s="21">
        <v>1</v>
      </c>
      <c r="E57" s="22">
        <v>1.5152000000000001</v>
      </c>
      <c r="F57" s="41">
        <v>0</v>
      </c>
      <c r="G57" s="22">
        <v>0</v>
      </c>
      <c r="H57" s="23">
        <v>8</v>
      </c>
      <c r="I57" s="22">
        <v>12.121</v>
      </c>
      <c r="J57" s="41">
        <v>10</v>
      </c>
      <c r="K57" s="22">
        <v>15.151999999999999</v>
      </c>
      <c r="L57" s="23">
        <v>46</v>
      </c>
      <c r="M57" s="22">
        <v>69.697000000000003</v>
      </c>
      <c r="N57" s="23">
        <v>0</v>
      </c>
      <c r="O57" s="22">
        <v>0</v>
      </c>
      <c r="P57" s="45">
        <v>1</v>
      </c>
      <c r="Q57" s="25">
        <v>1.5152000000000001</v>
      </c>
      <c r="R57" s="21">
        <v>17</v>
      </c>
      <c r="S57" s="25">
        <v>25.7576</v>
      </c>
      <c r="T57" s="42">
        <v>0</v>
      </c>
      <c r="U57" s="25">
        <v>0</v>
      </c>
      <c r="V57" s="21">
        <v>0</v>
      </c>
      <c r="W57" s="27">
        <v>0</v>
      </c>
      <c r="X57" s="28">
        <v>2235</v>
      </c>
      <c r="Y57" s="29">
        <v>99.954999999999998</v>
      </c>
    </row>
    <row r="58" spans="1:25" s="30" customFormat="1" ht="15" customHeight="1" x14ac:dyDescent="0.25">
      <c r="A58" s="19" t="s">
        <v>18</v>
      </c>
      <c r="B58" s="31" t="s">
        <v>69</v>
      </c>
      <c r="C58" s="32">
        <v>6</v>
      </c>
      <c r="D58" s="44">
        <v>0</v>
      </c>
      <c r="E58" s="34">
        <v>0</v>
      </c>
      <c r="F58" s="35">
        <v>1</v>
      </c>
      <c r="G58" s="34">
        <v>16.666699999999999</v>
      </c>
      <c r="H58" s="43">
        <v>0</v>
      </c>
      <c r="I58" s="34">
        <v>0</v>
      </c>
      <c r="J58" s="35">
        <v>0</v>
      </c>
      <c r="K58" s="34">
        <v>0</v>
      </c>
      <c r="L58" s="35">
        <v>5</v>
      </c>
      <c r="M58" s="34">
        <v>83.332999999999998</v>
      </c>
      <c r="N58" s="35">
        <v>0</v>
      </c>
      <c r="O58" s="34">
        <v>0</v>
      </c>
      <c r="P58" s="46">
        <v>0</v>
      </c>
      <c r="Q58" s="36">
        <v>0</v>
      </c>
      <c r="R58" s="33">
        <v>0</v>
      </c>
      <c r="S58" s="36">
        <v>0</v>
      </c>
      <c r="T58" s="33">
        <v>0</v>
      </c>
      <c r="U58" s="36">
        <v>0</v>
      </c>
      <c r="V58" s="33">
        <v>0</v>
      </c>
      <c r="W58" s="37">
        <v>0</v>
      </c>
      <c r="X58" s="38">
        <v>366</v>
      </c>
      <c r="Y58" s="39">
        <v>100</v>
      </c>
    </row>
    <row r="59" spans="1:25" s="30" customFormat="1" ht="15" customHeight="1" thickBot="1" x14ac:dyDescent="0.3">
      <c r="A59" s="19" t="s">
        <v>18</v>
      </c>
      <c r="B59" s="40" t="s">
        <v>71</v>
      </c>
      <c r="C59" s="52">
        <v>0</v>
      </c>
      <c r="D59" s="53">
        <v>0</v>
      </c>
      <c r="E59" s="54">
        <v>0</v>
      </c>
      <c r="F59" s="55">
        <v>0</v>
      </c>
      <c r="G59" s="54">
        <v>0</v>
      </c>
      <c r="H59" s="56">
        <v>0</v>
      </c>
      <c r="I59" s="54">
        <v>0</v>
      </c>
      <c r="J59" s="55">
        <v>0</v>
      </c>
      <c r="K59" s="54">
        <v>0</v>
      </c>
      <c r="L59" s="55">
        <v>0</v>
      </c>
      <c r="M59" s="54">
        <v>0</v>
      </c>
      <c r="N59" s="55">
        <v>0</v>
      </c>
      <c r="O59" s="54">
        <v>0</v>
      </c>
      <c r="P59" s="57">
        <v>0</v>
      </c>
      <c r="Q59" s="54">
        <v>0</v>
      </c>
      <c r="R59" s="58">
        <v>0</v>
      </c>
      <c r="S59" s="54">
        <v>0</v>
      </c>
      <c r="T59" s="58">
        <v>0</v>
      </c>
      <c r="U59" s="54">
        <v>0</v>
      </c>
      <c r="V59" s="58">
        <v>0</v>
      </c>
      <c r="W59" s="54">
        <v>0</v>
      </c>
      <c r="X59" s="59">
        <v>1099</v>
      </c>
      <c r="Y59" s="60">
        <v>100</v>
      </c>
    </row>
    <row r="60" spans="1:25" s="30" customFormat="1" ht="15" customHeight="1" x14ac:dyDescent="0.25">
      <c r="A60" s="19"/>
      <c r="B60" s="61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X60" s="48"/>
      <c r="Y60" s="48"/>
    </row>
    <row r="61" spans="1:25" s="30" customFormat="1" ht="15" customHeight="1" x14ac:dyDescent="0.25">
      <c r="A61" s="19"/>
      <c r="B61" s="50" t="s">
        <v>76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spans="1:25" s="30" customFormat="1" ht="27.75" customHeight="1" x14ac:dyDescent="0.25">
      <c r="A62" s="19"/>
      <c r="B62" s="86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2,720 public school female students disciplined for engaging in harassment or bullying on the basis of disability, 59 (2.2%) were American Indian or Alaska Native, 510 (18.8%) were students with disabilities served under the Individuals with Disabilities Education Act (IDEA), and 59 (2.2%) were students with disabilities served solely under Section 504 of the Rehabilitation Act of 1973.</v>
      </c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</row>
    <row r="63" spans="1:25" s="30" customFormat="1" ht="15" customHeight="1" x14ac:dyDescent="0.25">
      <c r="A63" s="19"/>
      <c r="B63" s="73" t="s">
        <v>73</v>
      </c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10"/>
      <c r="Y63" s="10"/>
    </row>
    <row r="64" spans="1:25" s="30" customFormat="1" ht="14.1" customHeight="1" x14ac:dyDescent="0.25">
      <c r="B64" s="73" t="s">
        <v>70</v>
      </c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48"/>
      <c r="Y64" s="47"/>
    </row>
    <row r="65" spans="1:25" s="30" customFormat="1" ht="15" customHeight="1" x14ac:dyDescent="0.25">
      <c r="A65" s="1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5"/>
      <c r="X65" s="48"/>
      <c r="Y65" s="48"/>
    </row>
  </sheetData>
  <sortState xmlns:xlrd2="http://schemas.microsoft.com/office/spreadsheetml/2017/richdata2" ref="B8:Y59">
    <sortCondition ref="B8:B59"/>
  </sortState>
  <mergeCells count="19">
    <mergeCell ref="B2:Y2"/>
    <mergeCell ref="B62:Y62"/>
    <mergeCell ref="Y4:Y5"/>
    <mergeCell ref="B63:W63"/>
    <mergeCell ref="B64:W64"/>
    <mergeCell ref="V4:W5"/>
    <mergeCell ref="X4:X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58" orientation="landscape" horizontalDpi="4294967292" verticalDpi="4294967292" r:id="rId1"/>
  <extLst>
    <ext xmlns:mx="http://schemas.microsoft.com/office/mac/excel/2008/main" uri="{64002731-A6B0-56B0-2670-7721B7C09600}">
      <mx:PLV Mode="0" OnePage="0" WScale="4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692F73F12BB64CBE32C74DF810AB76" ma:contentTypeVersion="8" ma:contentTypeDescription="Create a new document." ma:contentTypeScope="" ma:versionID="478ca2414166ffb8a12f3f9281ef198c">
  <xsd:schema xmlns:xsd="http://www.w3.org/2001/XMLSchema" xmlns:xs="http://www.w3.org/2001/XMLSchema" xmlns:p="http://schemas.microsoft.com/office/2006/metadata/properties" xmlns:ns3="223090a7-540c-4ace-a4f0-c0044c01e15a" xmlns:ns4="5fe15482-d07a-43c2-a205-376d12f740e2" targetNamespace="http://schemas.microsoft.com/office/2006/metadata/properties" ma:root="true" ma:fieldsID="2497f977868953eb041e4e13761c882e" ns3:_="" ns4:_="">
    <xsd:import namespace="223090a7-540c-4ace-a4f0-c0044c01e15a"/>
    <xsd:import namespace="5fe15482-d07a-43c2-a205-376d12f740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090a7-540c-4ace-a4f0-c0044c01e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e15482-d07a-43c2-a205-376d12f740e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3090a7-540c-4ace-a4f0-c0044c01e15a" xsi:nil="true"/>
  </documentManagement>
</p:properties>
</file>

<file path=customXml/itemProps1.xml><?xml version="1.0" encoding="utf-8"?>
<ds:datastoreItem xmlns:ds="http://schemas.openxmlformats.org/officeDocument/2006/customXml" ds:itemID="{17F534D7-C26A-4873-A840-996C10220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090a7-540c-4ace-a4f0-c0044c01e15a"/>
    <ds:schemaRef ds:uri="5fe15482-d07a-43c2-a205-376d12f740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C5BD21-A5A0-4151-9010-6D128F194B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01F0B6-5193-437C-9648-7F39C05F5C3C}">
  <ds:schemaRefs>
    <ds:schemaRef ds:uri="http://purl.org/dc/dcmitype/"/>
    <ds:schemaRef ds:uri="http://schemas.microsoft.com/office/2006/metadata/properties"/>
    <ds:schemaRef ds:uri="223090a7-540c-4ace-a4f0-c0044c01e15a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5fe15482-d07a-43c2-a205-376d12f740e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Total</vt:lpstr>
      <vt:lpstr>Gender</vt:lpstr>
      <vt:lpstr>Everything</vt:lpstr>
      <vt:lpstr>States</vt:lpstr>
      <vt:lpstr>Race</vt:lpstr>
      <vt:lpstr>Male</vt:lpstr>
      <vt:lpstr>Female</vt:lpstr>
      <vt:lpstr>Female!Print_Area</vt:lpstr>
      <vt:lpstr>Male!Print_Area</vt:lpstr>
      <vt:lpstr>Total!Print_Area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for Civil Rights</dc:creator>
  <cp:lastModifiedBy>Ross, Grace</cp:lastModifiedBy>
  <cp:revision/>
  <dcterms:created xsi:type="dcterms:W3CDTF">2014-03-02T22:16:30Z</dcterms:created>
  <dcterms:modified xsi:type="dcterms:W3CDTF">2025-04-12T05:43:37Z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0x01010047692F73F12BB64CBE32C74DF810AB76</vt:lpwstr>
  </property>
</Properties>
</file>