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/>
  <xr:revisionPtr revIDLastSave="0" documentId="13_ncr:1_{F936EFBA-A814-40B0-BBE0-C14A5B455894}" xr6:coauthVersionLast="47" xr6:coauthVersionMax="47" xr10:uidLastSave="{00000000-0000-0000-0000-000000000000}"/>
  <bookViews>
    <workbookView xWindow="-38520" yWindow="-120" windowWidth="38640" windowHeight="21840" tabRatio="415" xr2:uid="{00000000-000D-0000-FFFF-FFFF00000000}"/>
  </bookViews>
  <sheets>
    <sheet name="Gantt" sheetId="11" r:id="rId1"/>
    <sheet name="Névjegy" sheetId="12" r:id="rId2"/>
  </sheets>
  <definedNames>
    <definedName name="Ma" localSheetId="0">TODAY()</definedName>
    <definedName name="_xlnm.Print_Titles" localSheetId="0">Gantt!$4:$7</definedName>
    <definedName name="Project_Start">Gantt!$F$3</definedName>
    <definedName name="Scrolling_Increment">Gantt!$F$4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1" l="1"/>
  <c r="F12" i="11" s="1"/>
  <c r="F13" i="11" s="1"/>
  <c r="F14" i="11" s="1"/>
  <c r="F15" i="11" s="1"/>
  <c r="I5" i="11" l="1"/>
  <c r="I7" i="11" l="1"/>
  <c r="I16" i="11"/>
  <c r="I11" i="11"/>
  <c r="I15" i="11"/>
  <c r="I14" i="11"/>
  <c r="I13" i="11"/>
  <c r="I12" i="11"/>
  <c r="I10" i="11"/>
  <c r="I9" i="11"/>
  <c r="I4" i="11"/>
  <c r="J5" i="11"/>
  <c r="J7" i="11" l="1"/>
  <c r="J16" i="11"/>
  <c r="J11" i="11"/>
  <c r="J15" i="11"/>
  <c r="J14" i="11"/>
  <c r="J13" i="11"/>
  <c r="J12" i="11"/>
  <c r="J10" i="11"/>
  <c r="J9" i="11"/>
  <c r="K5" i="11"/>
  <c r="K7" i="11" l="1"/>
  <c r="K16" i="11"/>
  <c r="K11" i="11"/>
  <c r="K15" i="11"/>
  <c r="K14" i="11"/>
  <c r="K13" i="11"/>
  <c r="K12" i="11"/>
  <c r="K10" i="11"/>
  <c r="K9" i="11"/>
  <c r="L5" i="11"/>
  <c r="L7" i="11" l="1"/>
  <c r="L16" i="11"/>
  <c r="L11" i="11"/>
  <c r="L15" i="11"/>
  <c r="L14" i="11"/>
  <c r="L13" i="11"/>
  <c r="L12" i="11"/>
  <c r="L10" i="11"/>
  <c r="L9" i="11"/>
  <c r="M5" i="11"/>
  <c r="M7" i="11" l="1"/>
  <c r="M16" i="11"/>
  <c r="M11" i="11"/>
  <c r="M15" i="11"/>
  <c r="M14" i="11"/>
  <c r="M13" i="11"/>
  <c r="M12" i="11"/>
  <c r="M10" i="11"/>
  <c r="M9" i="11"/>
  <c r="N5" i="11"/>
  <c r="N7" i="11" l="1"/>
  <c r="N16" i="11"/>
  <c r="N11" i="11"/>
  <c r="N15" i="11"/>
  <c r="N14" i="11"/>
  <c r="N13" i="11"/>
  <c r="N12" i="11"/>
  <c r="N10" i="11"/>
  <c r="N9" i="11"/>
  <c r="O5" i="11"/>
  <c r="O7" i="11" l="1"/>
  <c r="O16" i="11"/>
  <c r="O11" i="11"/>
  <c r="O15" i="11"/>
  <c r="O14" i="11"/>
  <c r="O13" i="11"/>
  <c r="O12" i="11"/>
  <c r="O10" i="11"/>
  <c r="O9" i="11"/>
  <c r="P5" i="11"/>
  <c r="P7" i="11" l="1"/>
  <c r="P16" i="11"/>
  <c r="P11" i="11"/>
  <c r="P15" i="11"/>
  <c r="P14" i="11"/>
  <c r="P13" i="11"/>
  <c r="P12" i="11"/>
  <c r="P10" i="11"/>
  <c r="P9" i="11"/>
  <c r="P4" i="11"/>
  <c r="Q5" i="11"/>
  <c r="Q7" i="11" l="1"/>
  <c r="Q16" i="11"/>
  <c r="Q11" i="11"/>
  <c r="Q15" i="11"/>
  <c r="Q14" i="11"/>
  <c r="Q13" i="11"/>
  <c r="Q12" i="11"/>
  <c r="Q10" i="11"/>
  <c r="Q9" i="11"/>
  <c r="R5" i="11"/>
  <c r="R7" i="11" l="1"/>
  <c r="R16" i="11"/>
  <c r="R11" i="11"/>
  <c r="R15" i="11"/>
  <c r="R14" i="11"/>
  <c r="R13" i="11"/>
  <c r="R12" i="11"/>
  <c r="R10" i="11"/>
  <c r="R9" i="11"/>
  <c r="S5" i="11"/>
  <c r="S7" i="11" l="1"/>
  <c r="S16" i="11"/>
  <c r="S11" i="11"/>
  <c r="S15" i="11"/>
  <c r="S14" i="11"/>
  <c r="S13" i="11"/>
  <c r="S12" i="11"/>
  <c r="S10" i="11"/>
  <c r="S9" i="11"/>
  <c r="T5" i="11"/>
  <c r="T7" i="11" l="1"/>
  <c r="T16" i="11"/>
  <c r="T11" i="11"/>
  <c r="T15" i="11"/>
  <c r="T14" i="11"/>
  <c r="T13" i="11"/>
  <c r="T12" i="11"/>
  <c r="T10" i="11"/>
  <c r="T9" i="11"/>
  <c r="U5" i="11"/>
  <c r="U7" i="11" l="1"/>
  <c r="U16" i="11"/>
  <c r="U11" i="11"/>
  <c r="U15" i="11"/>
  <c r="U14" i="11"/>
  <c r="U13" i="11"/>
  <c r="U12" i="11"/>
  <c r="U10" i="11"/>
  <c r="U9" i="11"/>
  <c r="V5" i="11"/>
  <c r="V7" i="11" l="1"/>
  <c r="V16" i="11"/>
  <c r="V11" i="11"/>
  <c r="V15" i="11"/>
  <c r="V14" i="11"/>
  <c r="V13" i="11"/>
  <c r="V12" i="11"/>
  <c r="V10" i="11"/>
  <c r="V9" i="11"/>
  <c r="W5" i="11"/>
  <c r="W7" i="11" l="1"/>
  <c r="W16" i="11"/>
  <c r="W11" i="11"/>
  <c r="W15" i="11"/>
  <c r="W14" i="11"/>
  <c r="W13" i="11"/>
  <c r="W12" i="11"/>
  <c r="W10" i="11"/>
  <c r="W9" i="11"/>
  <c r="W4" i="11"/>
  <c r="X5" i="11"/>
  <c r="X7" i="11" l="1"/>
  <c r="X16" i="11"/>
  <c r="X11" i="11"/>
  <c r="X15" i="11"/>
  <c r="X14" i="11"/>
  <c r="X13" i="11"/>
  <c r="X12" i="11"/>
  <c r="X10" i="11"/>
  <c r="X9" i="11"/>
  <c r="Y5" i="11"/>
  <c r="Y7" i="11" l="1"/>
  <c r="Y16" i="11"/>
  <c r="Y11" i="11"/>
  <c r="Y15" i="11"/>
  <c r="Y14" i="11"/>
  <c r="Y13" i="11"/>
  <c r="Y12" i="11"/>
  <c r="Y10" i="11"/>
  <c r="Y9" i="11"/>
  <c r="Z5" i="11"/>
  <c r="Z7" i="11" l="1"/>
  <c r="Z16" i="11"/>
  <c r="Z11" i="11"/>
  <c r="Z15" i="11"/>
  <c r="Z14" i="11"/>
  <c r="Z13" i="11"/>
  <c r="Z12" i="11"/>
  <c r="Z10" i="11"/>
  <c r="Z9" i="11"/>
  <c r="AA5" i="11"/>
  <c r="AA7" i="11" l="1"/>
  <c r="AA16" i="11"/>
  <c r="AA11" i="11"/>
  <c r="AA15" i="11"/>
  <c r="AA14" i="11"/>
  <c r="AA13" i="11"/>
  <c r="AA12" i="11"/>
  <c r="AA10" i="11"/>
  <c r="AA9" i="11"/>
  <c r="AB5" i="11"/>
  <c r="AB7" i="11" l="1"/>
  <c r="AB16" i="11"/>
  <c r="AB11" i="11"/>
  <c r="AB15" i="11"/>
  <c r="AB14" i="11"/>
  <c r="AB13" i="11"/>
  <c r="AB12" i="11"/>
  <c r="AB10" i="11"/>
  <c r="AB9" i="11"/>
  <c r="AC5" i="11"/>
  <c r="AC7" i="11" l="1"/>
  <c r="AC16" i="11"/>
  <c r="AC11" i="11"/>
  <c r="AC15" i="11"/>
  <c r="AC14" i="11"/>
  <c r="AC13" i="11"/>
  <c r="AC12" i="11"/>
  <c r="AC10" i="11"/>
  <c r="AC9" i="11"/>
  <c r="AD5" i="11"/>
  <c r="AD7" i="11" l="1"/>
  <c r="AD16" i="11"/>
  <c r="AD11" i="11"/>
  <c r="AD15" i="11"/>
  <c r="AD14" i="11"/>
  <c r="AD13" i="11"/>
  <c r="AD12" i="11"/>
  <c r="AD10" i="11"/>
  <c r="AD9" i="11"/>
  <c r="AD4" i="11"/>
  <c r="AE5" i="11"/>
  <c r="AE7" i="11" l="1"/>
  <c r="AE16" i="11"/>
  <c r="AE11" i="11"/>
  <c r="AE15" i="11"/>
  <c r="AE14" i="11"/>
  <c r="AE13" i="11"/>
  <c r="AE12" i="11"/>
  <c r="AE10" i="11"/>
  <c r="AE9" i="11"/>
  <c r="AF5" i="11"/>
  <c r="AF7" i="11" l="1"/>
  <c r="AF16" i="11"/>
  <c r="AF11" i="11"/>
  <c r="AF15" i="11"/>
  <c r="AF14" i="11"/>
  <c r="AF13" i="11"/>
  <c r="AF12" i="11"/>
  <c r="AF10" i="11"/>
  <c r="AF9" i="11"/>
  <c r="AG5" i="11"/>
  <c r="AG7" i="11" l="1"/>
  <c r="AG16" i="11"/>
  <c r="AG11" i="11"/>
  <c r="AG15" i="11"/>
  <c r="AG14" i="11"/>
  <c r="AG13" i="11"/>
  <c r="AG12" i="11"/>
  <c r="AG10" i="11"/>
  <c r="AG9" i="11"/>
  <c r="AH5" i="11"/>
  <c r="AH7" i="11" l="1"/>
  <c r="AH16" i="11"/>
  <c r="AH11" i="11"/>
  <c r="AH15" i="11"/>
  <c r="AH14" i="11"/>
  <c r="AH13" i="11"/>
  <c r="AH12" i="11"/>
  <c r="AH10" i="11"/>
  <c r="AH9" i="11"/>
  <c r="AI5" i="11"/>
  <c r="AI7" i="11" l="1"/>
  <c r="AI16" i="11"/>
  <c r="AI11" i="11"/>
  <c r="AI15" i="11"/>
  <c r="AI14" i="11"/>
  <c r="AI13" i="11"/>
  <c r="AI12" i="11"/>
  <c r="AI10" i="11"/>
  <c r="AI9" i="11"/>
  <c r="AJ5" i="11"/>
  <c r="AJ7" i="11" l="1"/>
  <c r="AJ16" i="11"/>
  <c r="AJ11" i="11"/>
  <c r="AJ15" i="11"/>
  <c r="AJ14" i="11"/>
  <c r="AJ13" i="11"/>
  <c r="AJ12" i="11"/>
  <c r="AJ10" i="11"/>
  <c r="AJ9" i="11"/>
  <c r="AK5" i="11"/>
  <c r="AK7" i="11" l="1"/>
  <c r="AK16" i="11"/>
  <c r="AK11" i="11"/>
  <c r="AK15" i="11"/>
  <c r="AK14" i="11"/>
  <c r="AK13" i="11"/>
  <c r="AK12" i="11"/>
  <c r="AK10" i="11"/>
  <c r="AK9" i="11"/>
  <c r="AK4" i="11"/>
  <c r="AL5" i="11"/>
  <c r="AL7" i="11" l="1"/>
  <c r="AL16" i="11"/>
  <c r="AL11" i="11"/>
  <c r="AL15" i="11"/>
  <c r="AL14" i="11"/>
  <c r="AL13" i="11"/>
  <c r="AL12" i="11"/>
  <c r="AL10" i="11"/>
  <c r="AL9" i="11"/>
  <c r="AM5" i="11"/>
  <c r="AM7" i="11" l="1"/>
  <c r="AM16" i="11"/>
  <c r="AM11" i="11"/>
  <c r="AM15" i="11"/>
  <c r="AM14" i="11"/>
  <c r="AM13" i="11"/>
  <c r="AM12" i="11"/>
  <c r="AM10" i="11"/>
  <c r="AM9" i="11"/>
  <c r="AN5" i="11"/>
  <c r="AN7" i="11" l="1"/>
  <c r="AN16" i="11"/>
  <c r="AN11" i="11"/>
  <c r="AN15" i="11"/>
  <c r="AN14" i="11"/>
  <c r="AN13" i="11"/>
  <c r="AN12" i="11"/>
  <c r="AN10" i="11"/>
  <c r="AN9" i="11"/>
  <c r="AO5" i="11"/>
  <c r="AO7" i="11" l="1"/>
  <c r="AO16" i="11"/>
  <c r="AO11" i="11"/>
  <c r="AO15" i="11"/>
  <c r="AO14" i="11"/>
  <c r="AO13" i="11"/>
  <c r="AO12" i="11"/>
  <c r="AO10" i="11"/>
  <c r="AO9" i="11"/>
  <c r="AP5" i="11"/>
  <c r="AP7" i="11" l="1"/>
  <c r="AP16" i="11"/>
  <c r="AP11" i="11"/>
  <c r="AP15" i="11"/>
  <c r="AP14" i="11"/>
  <c r="AP13" i="11"/>
  <c r="AP12" i="11"/>
  <c r="AP10" i="11"/>
  <c r="AP9" i="11"/>
  <c r="AQ5" i="11"/>
  <c r="AQ7" i="11" l="1"/>
  <c r="AQ16" i="11"/>
  <c r="AQ11" i="11"/>
  <c r="AQ15" i="11"/>
  <c r="AQ14" i="11"/>
  <c r="AQ13" i="11"/>
  <c r="AQ12" i="11"/>
  <c r="AQ10" i="11"/>
  <c r="AQ9" i="11"/>
  <c r="AR5" i="11"/>
  <c r="AR7" i="11" l="1"/>
  <c r="AR16" i="11"/>
  <c r="AR11" i="11"/>
  <c r="AR15" i="11"/>
  <c r="AR14" i="11"/>
  <c r="AR13" i="11"/>
  <c r="AR12" i="11"/>
  <c r="AR10" i="11"/>
  <c r="AR9" i="11"/>
  <c r="AR4" i="11"/>
  <c r="AS5" i="11"/>
  <c r="AS7" i="11" l="1"/>
  <c r="AS16" i="11"/>
  <c r="AS11" i="11"/>
  <c r="AS15" i="11"/>
  <c r="AS14" i="11"/>
  <c r="AS13" i="11"/>
  <c r="AS12" i="11"/>
  <c r="AS10" i="11"/>
  <c r="AS9" i="11"/>
  <c r="AT5" i="11"/>
  <c r="AT7" i="11" l="1"/>
  <c r="AT16" i="11"/>
  <c r="AT11" i="11"/>
  <c r="AT15" i="11"/>
  <c r="AT14" i="11"/>
  <c r="AT13" i="11"/>
  <c r="AT12" i="11"/>
  <c r="AT10" i="11"/>
  <c r="AT9" i="11"/>
  <c r="AU5" i="11"/>
  <c r="AU7" i="11" l="1"/>
  <c r="AU16" i="11"/>
  <c r="AU11" i="11"/>
  <c r="AU15" i="11"/>
  <c r="AU14" i="11"/>
  <c r="AU13" i="11"/>
  <c r="AU12" i="11"/>
  <c r="AU10" i="11"/>
  <c r="AU9" i="11"/>
  <c r="AV5" i="11"/>
  <c r="AV7" i="11" l="1"/>
  <c r="AV16" i="11"/>
  <c r="AV11" i="11"/>
  <c r="AV15" i="11"/>
  <c r="AV14" i="11"/>
  <c r="AV13" i="11"/>
  <c r="AV12" i="11"/>
  <c r="AV10" i="11"/>
  <c r="AV9" i="11"/>
  <c r="AW5" i="11"/>
  <c r="AW7" i="11" l="1"/>
  <c r="AW16" i="11"/>
  <c r="AW11" i="11"/>
  <c r="AW15" i="11"/>
  <c r="AW14" i="11"/>
  <c r="AW13" i="11"/>
  <c r="AW12" i="11"/>
  <c r="AW10" i="11"/>
  <c r="AW9" i="11"/>
  <c r="AX5" i="11"/>
  <c r="AX7" i="11" l="1"/>
  <c r="AX16" i="11"/>
  <c r="AX11" i="11"/>
  <c r="AX15" i="11"/>
  <c r="AX14" i="11"/>
  <c r="AX13" i="11"/>
  <c r="AX12" i="11"/>
  <c r="AX10" i="11"/>
  <c r="AX9" i="11"/>
  <c r="AY5" i="11"/>
  <c r="AY7" i="11" l="1"/>
  <c r="AY16" i="11"/>
  <c r="AY11" i="11"/>
  <c r="AY15" i="11"/>
  <c r="AY14" i="11"/>
  <c r="AY13" i="11"/>
  <c r="AY12" i="11"/>
  <c r="AY10" i="11"/>
  <c r="AY9" i="11"/>
  <c r="AY4" i="11"/>
  <c r="AZ5" i="11"/>
  <c r="AZ7" i="11" l="1"/>
  <c r="AZ16" i="11"/>
  <c r="AZ11" i="11"/>
  <c r="AZ15" i="11"/>
  <c r="AZ14" i="11"/>
  <c r="AZ13" i="11"/>
  <c r="AZ12" i="11"/>
  <c r="AZ10" i="11"/>
  <c r="AZ9" i="11"/>
  <c r="BA5" i="11"/>
  <c r="BA7" i="11" l="1"/>
  <c r="BA16" i="11"/>
  <c r="BA11" i="11"/>
  <c r="BA15" i="11"/>
  <c r="BA14" i="11"/>
  <c r="BA13" i="11"/>
  <c r="BA12" i="11"/>
  <c r="BA10" i="11"/>
  <c r="BA9" i="11"/>
  <c r="BB5" i="11"/>
  <c r="BB7" i="11" l="1"/>
  <c r="BB16" i="11"/>
  <c r="BB11" i="11"/>
  <c r="BB15" i="11"/>
  <c r="BB14" i="11"/>
  <c r="BB13" i="11"/>
  <c r="BB12" i="11"/>
  <c r="BB10" i="11"/>
  <c r="BB9" i="11"/>
  <c r="BC5" i="11"/>
  <c r="BC7" i="11" l="1"/>
  <c r="BC16" i="11"/>
  <c r="BC11" i="11"/>
  <c r="BC15" i="11"/>
  <c r="BC14" i="11"/>
  <c r="BC13" i="11"/>
  <c r="BC12" i="11"/>
  <c r="BC10" i="11"/>
  <c r="BC9" i="11"/>
  <c r="BD5" i="11"/>
  <c r="BD7" i="11" l="1"/>
  <c r="BD16" i="11"/>
  <c r="BD11" i="11"/>
  <c r="BD15" i="11"/>
  <c r="BD14" i="11"/>
  <c r="BD13" i="11"/>
  <c r="BD12" i="11"/>
  <c r="BD10" i="11"/>
  <c r="BD9" i="11"/>
  <c r="BE5" i="11"/>
  <c r="BE7" i="11" l="1"/>
  <c r="BE16" i="11"/>
  <c r="BE11" i="11"/>
  <c r="BE15" i="11"/>
  <c r="BE14" i="11"/>
  <c r="BE13" i="11"/>
  <c r="BE12" i="11"/>
  <c r="BE10" i="11"/>
  <c r="BE9" i="11"/>
  <c r="BF5" i="11"/>
  <c r="BF7" i="11" l="1"/>
  <c r="BF16" i="11"/>
  <c r="BF11" i="11"/>
  <c r="BF15" i="11"/>
  <c r="BF14" i="11"/>
  <c r="BF13" i="11"/>
  <c r="BF12" i="11"/>
  <c r="BF10" i="11"/>
  <c r="BF9" i="11"/>
  <c r="BF4" i="11"/>
  <c r="BG5" i="11"/>
  <c r="BG7" i="11" l="1"/>
  <c r="BG16" i="11"/>
  <c r="BG11" i="11"/>
  <c r="BG15" i="11"/>
  <c r="BG14" i="11"/>
  <c r="BG13" i="11"/>
  <c r="BG12" i="11"/>
  <c r="BG10" i="11"/>
  <c r="BG9" i="11"/>
  <c r="BH5" i="11"/>
  <c r="BH7" i="11" l="1"/>
  <c r="BH16" i="11"/>
  <c r="BH11" i="11"/>
  <c r="BH15" i="11"/>
  <c r="BH14" i="11"/>
  <c r="BH13" i="11"/>
  <c r="BH12" i="11"/>
  <c r="BH10" i="11"/>
  <c r="BH9" i="11"/>
  <c r="BI5" i="11"/>
  <c r="BI7" i="11" l="1"/>
  <c r="BI16" i="11"/>
  <c r="BI11" i="11"/>
  <c r="BI15" i="11"/>
  <c r="BI14" i="11"/>
  <c r="BI13" i="11"/>
  <c r="BI12" i="11"/>
  <c r="BI10" i="11"/>
  <c r="BI9" i="11"/>
  <c r="BJ5" i="11"/>
  <c r="BJ7" i="11" l="1"/>
  <c r="BJ16" i="11"/>
  <c r="BJ11" i="11"/>
  <c r="BJ15" i="11"/>
  <c r="BJ14" i="11"/>
  <c r="BJ13" i="11"/>
  <c r="BJ12" i="11"/>
  <c r="BJ10" i="11"/>
  <c r="BJ9" i="11"/>
  <c r="BK5" i="11"/>
  <c r="BK7" i="11" l="1"/>
  <c r="BK16" i="11"/>
  <c r="BK11" i="11"/>
  <c r="BK15" i="11"/>
  <c r="BK14" i="11"/>
  <c r="BK13" i="11"/>
  <c r="BK12" i="11"/>
  <c r="BK10" i="11"/>
  <c r="BK9" i="11"/>
  <c r="BL5" i="11"/>
  <c r="BL7" i="11" l="1"/>
  <c r="BL16" i="11"/>
  <c r="BL11" i="11"/>
  <c r="BL15" i="11"/>
  <c r="BL14" i="11"/>
  <c r="BL13" i="11"/>
  <c r="BL12" i="11"/>
  <c r="BL10" i="11"/>
  <c r="BL9" i="11"/>
</calcChain>
</file>

<file path=xl/sharedStrings.xml><?xml version="1.0" encoding="utf-8"?>
<sst xmlns="http://schemas.openxmlformats.org/spreadsheetml/2006/main" count="52" uniqueCount="41">
  <si>
    <t>Hozzon létre Gantt-diagramot ebben a munkafüzetben.
Írja be a projekt címét a B1 cellába. 
A jelmagyarázat címe a I1 cellában található.
A Névjegy munkalapon találhatók a munkalap használatára vonatkozó információk, beleértve a képernyőolvasók utasításait és a munkafüzet szerzőjét.
További utasításokat az A oszlopban lefelé navigálva hallgathat meg.</t>
  </si>
  <si>
    <t>A B2 cellában adhatja meg a cég nevét.
A jelmagyarázat az I2 és AC2 közötti cellákban található.</t>
  </si>
  <si>
    <t>Írja be a B3 cellába a projekthez tartozó érdeklődő nevét. Írja be a projekt kezdési dátumát az F3 cellába, vagy hagyja, hogy a képlet megkeresse a legkisebb dátumértéket a Gantt-adattáblából.  
A projekt kezdési dátuma: a címke a D3 cellában van.</t>
  </si>
  <si>
    <t>A görgetési növekmény az F4 cellában van. 
Az 5. sor dátumaihoz tartozó hónapok az I4 és BL4 közötti cellákban jelennek meg.
Ne módosítsa ezeket a cellákat. A program automatikusan frissíti őket az F3 cellában lévő projekt kezdési dátum alapján.</t>
  </si>
  <si>
    <t>Az I5-től BL5-ig terjedő cellák tartalmazzák az egyes dátum cellák felett megjelenő hónap napjának számát, automatikusan számítva.
Ne módosítsa ezeket a cellákat.
A mai dátum piros színnel (hex #AD3815) kiemelve jelenik meg a mai naptól az 5. sorban a teljes dátum oszlopban a projekt ütemtervének végéig.</t>
  </si>
  <si>
    <t>A görgetősáv az I6 és BL6 közötti cellákban található. Az adatokon keresztüli lapozás növelése egyszerre 2 lapban meghatározott, és konfigurálható a parancssáv beállításai között. 
Az idősoron előre vagy hátra ugráshoz írjon be egy 0-át vagy annál nagyobb értéket az F4 cellába.
A 0-ás érték a diagram elejére visz.</t>
  </si>
  <si>
    <t>Ez a sor azoknak a projekt ütemterveknek az élőfejeit tartalmazza, amelyek alattuk helyezkednek el. 
A tartalom meghallgatásához mozogjon a B7 és a BL7 között. A hét az adott fejléc feletti dátumhoz tartozó napjának első betűje az I7 cellánál kezdődik és a BL7-ig tart.
Minden projekt idősávja automatikusan kerül létrehozásra a kategória, kezdési dátum és a mérföldkövek táblázatban szereplő napok száma alapján.</t>
  </si>
  <si>
    <t xml:space="preserve">Ne törölje ezt a sort. Ez a sor el van rejtve, hogy megőrizze a projekt ütemtervén belül az aktuális nap kiemelésére szolgáló függvényt. </t>
  </si>
  <si>
    <t>Írja be a projektadatokat a B9 cellától a G9 celláig. 
A B9–G33 cellákban találhatók a mintaadatok.
Adja meg a mérföldkő leírását, válasszon ki egy kategóriát a legördülő listából, rendeljen hozzá valakit az elemhez, adja meg a kezdési dátumot és a napok számát a diagram indításához.
A következő utasítás az A34 cellában található.</t>
  </si>
  <si>
    <t>Ez a sor jelöli a Gantt-mérföldkövek adatainak végét. NE írjon be semmit ebbe a sorba. 
Ha további elemeket szeretne felvenni, szúrjon be új sorokat e fölé.</t>
  </si>
  <si>
    <t>PROJEKT MEGNEVEZÉSE</t>
  </si>
  <si>
    <t>Cég neve</t>
  </si>
  <si>
    <t>Projekt vezetője</t>
  </si>
  <si>
    <t>Mérföldkőleírás</t>
  </si>
  <si>
    <t>Ha további adatokat szeretne felvenni, szúrjon be új sorokat e FÖLÉ.</t>
  </si>
  <si>
    <t>Kategória</t>
  </si>
  <si>
    <t>Alacsony kockázat</t>
  </si>
  <si>
    <t>Közepes kockázat</t>
  </si>
  <si>
    <t>Magas kockázat</t>
  </si>
  <si>
    <t>Terv szerint</t>
  </si>
  <si>
    <t>Projekt kezdési dátuma:</t>
  </si>
  <si>
    <t>Görgetési növekmény:</t>
  </si>
  <si>
    <t>Felelős</t>
  </si>
  <si>
    <t>Állapot</t>
  </si>
  <si>
    <t>Kezdés</t>
  </si>
  <si>
    <t>Napok száma</t>
  </si>
  <si>
    <t>Jelmagyarázat:</t>
  </si>
  <si>
    <t>Hozzárendelés nélküli</t>
  </si>
  <si>
    <t>A sablon ismertetése</t>
  </si>
  <si>
    <t xml:space="preserve">Ez a sablon egyszerű megoldást nyújt arra, hogy létrehozzon egy Gantt-diagramot projektje megjelenítéséhez és követéséhez. Egyszerűen írja be a feladatok leírását, válasszon egy kategóriát a Célkitűzés, Mérföldkő, Terv szerint, Alacsony kockázat, Közepes kockázat, Magas kockázat közül; egy Állapotot a tevékenység készültségi százaléka alapján, valamint egy Kezdési dátumot és a Napok számát a tevékenység elvégzéséhez. A Gantt-diagram kitölti, és színkódolással segíti a különféle kategóriák elkülönítését. A görgetősáv lehetővé teszi az idővonal görgetését. Adjon hozzá új feladatokat új sorok beszúrásával.
</t>
  </si>
  <si>
    <t>Útmutatók képernyőolvasókhoz</t>
  </si>
  <si>
    <t>Ebben a munkafüzetben 2 munkalap található. 
Gantt-diagram
Névjegy
Az egyes munkalapok utasításai az A oszlopban találhatók az A1 cellával kezdődően. Rejtett formázású szöveggel írtuk őket. Minden lépés végigvezeti az adott sorra vonatkozó információkon. Ettől kifejezetten eltérő utasítás hiányában a további lépések az A2, A3 stb. cellákban folytatódnak. Az utasítás szövegében például szerepelhet a következő: „lépjen az A6 cellába” a következő lépésért. 
A rejtett szöveg nyomtatásban nem lesz látható.
Ha a munkalapról el szeretné távolítani ezeket az utasításokat, egyszerűen törölje az A oszlopot.</t>
  </si>
  <si>
    <t>Ezen a munkalapon ez az utolsó utasítás.</t>
  </si>
  <si>
    <t>User Management</t>
  </si>
  <si>
    <t>Webshop Project</t>
  </si>
  <si>
    <t>Product Display</t>
  </si>
  <si>
    <t>Shopping Cart</t>
  </si>
  <si>
    <t>Checkout</t>
  </si>
  <si>
    <t>Order History</t>
  </si>
  <si>
    <t>Admin Panel</t>
  </si>
  <si>
    <t>. 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</si>
</sst>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Ft&quot;_-;\-* #,##0\ &quot;Ft&quot;_-;_-* &quot;-&quot;\ &quot;Ft&quot;_-;_-@_-"/>
    <numFmt numFmtId="44" formatCode="_-* #,##0.00\ &quot;Ft&quot;_-;\-* #,##0.00\ &quot;Ft&quot;_-;_-* &quot;-&quot;??\ &quot;Ft&quot;_-;_-@_-"/>
    <numFmt numFmtId="164" formatCode="_(* #,##0.00_);_(* \(#,##0.00\);_(* &quot;-&quot;??_);_(@_)"/>
    <numFmt numFmtId="165" formatCode="#,##0_ ;\-#,##0\ "/>
    <numFmt numFmtId="166" formatCode="d"/>
  </numFmts>
  <fonts count="33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20"/>
      <name val="Calibri"/>
      <family val="2"/>
      <scheme val="major"/>
    </font>
    <font>
      <sz val="11"/>
      <color rgb="FF1D2129"/>
      <name val="Calibri"/>
      <family val="2"/>
      <scheme val="minor"/>
    </font>
    <font>
      <b/>
      <sz val="16"/>
      <color theme="4" tint="-0.249977111117893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Protection="0">
      <alignment horizontal="center" vertical="center"/>
    </xf>
    <xf numFmtId="0" fontId="14" fillId="0" borderId="0"/>
    <xf numFmtId="164" fontId="6" fillId="0" borderId="1" applyFont="0" applyFill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6" fillId="0" borderId="0" applyNumberFormat="0" applyFill="0" applyProtection="0">
      <alignment horizontal="right" vertical="center" indent="1"/>
    </xf>
    <xf numFmtId="14" fontId="6" fillId="0" borderId="0" applyFont="0" applyFill="0" applyBorder="0">
      <alignment horizontal="center" vertical="center"/>
    </xf>
    <xf numFmtId="165" fontId="6" fillId="0" borderId="0" applyFont="0" applyFill="0" applyBorder="0" applyProtection="0">
      <alignment horizontal="center" vertical="center"/>
    </xf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4" fillId="13" borderId="14" applyNumberFormat="0" applyAlignment="0" applyProtection="0"/>
    <xf numFmtId="0" fontId="25" fillId="14" borderId="15" applyNumberFormat="0" applyAlignment="0" applyProtection="0"/>
    <xf numFmtId="0" fontId="26" fillId="14" borderId="14" applyNumberFormat="0" applyAlignment="0" applyProtection="0"/>
    <xf numFmtId="0" fontId="27" fillId="0" borderId="16" applyNumberFormat="0" applyFill="0" applyAlignment="0" applyProtection="0"/>
    <xf numFmtId="0" fontId="28" fillId="15" borderId="17" applyNumberFormat="0" applyAlignment="0" applyProtection="0"/>
    <xf numFmtId="0" fontId="29" fillId="0" borderId="0" applyNumberFormat="0" applyFill="0" applyBorder="0" applyAlignment="0" applyProtection="0"/>
    <xf numFmtId="0" fontId="6" fillId="16" borderId="18" applyNumberFormat="0" applyFont="0" applyAlignment="0" applyProtection="0"/>
    <xf numFmtId="0" fontId="30" fillId="0" borderId="0" applyNumberFormat="0" applyFill="0" applyBorder="0" applyAlignment="0" applyProtection="0"/>
    <xf numFmtId="0" fontId="5" fillId="0" borderId="19" applyNumberFormat="0" applyFill="0" applyAlignment="0" applyProtection="0"/>
    <xf numFmtId="0" fontId="14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4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4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4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14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14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1" applyFont="1" applyAlignment="1" applyProtection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11" fillId="0" borderId="0" xfId="0" applyFont="1"/>
    <xf numFmtId="0" fontId="2" fillId="0" borderId="0" xfId="0" applyFont="1" applyAlignment="1">
      <alignment vertical="top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 vertical="top" wrapText="1" indent="1"/>
    </xf>
    <xf numFmtId="0" fontId="0" fillId="0" borderId="0" xfId="0" applyAlignment="1">
      <alignment vertical="top" wrapText="1"/>
    </xf>
    <xf numFmtId="0" fontId="14" fillId="0" borderId="0" xfId="3"/>
    <xf numFmtId="0" fontId="14" fillId="0" borderId="0" xfId="3" applyAlignment="1">
      <alignment wrapText="1"/>
    </xf>
    <xf numFmtId="0" fontId="14" fillId="0" borderId="0" xfId="0" applyFont="1" applyAlignment="1">
      <alignment horizontal="center"/>
    </xf>
    <xf numFmtId="0" fontId="8" fillId="0" borderId="0" xfId="5" applyAlignment="1">
      <alignment horizontal="left"/>
    </xf>
    <xf numFmtId="0" fontId="7" fillId="0" borderId="0" xfId="6"/>
    <xf numFmtId="0" fontId="7" fillId="0" borderId="0" xfId="7">
      <alignment vertical="top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2" borderId="0" xfId="0" applyFill="1"/>
    <xf numFmtId="0" fontId="16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 wrapText="1"/>
    </xf>
    <xf numFmtId="9" fontId="0" fillId="0" borderId="0" xfId="2" applyFont="1">
      <alignment horizontal="center" vertical="center"/>
    </xf>
    <xf numFmtId="14" fontId="0" fillId="0" borderId="0" xfId="9" applyFont="1">
      <alignment horizontal="center" vertical="center"/>
    </xf>
    <xf numFmtId="165" fontId="0" fillId="0" borderId="0" xfId="10" applyFo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0" xfId="7" applyAlignment="1"/>
    <xf numFmtId="0" fontId="0" fillId="2" borderId="0" xfId="0" applyFill="1" applyAlignment="1">
      <alignment horizontal="center"/>
    </xf>
    <xf numFmtId="0" fontId="19" fillId="0" borderId="0" xfId="0" applyFont="1"/>
    <xf numFmtId="0" fontId="0" fillId="0" borderId="12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0" xfId="0" applyFont="1" applyAlignment="1">
      <alignment vertical="top"/>
    </xf>
    <xf numFmtId="166" fontId="16" fillId="3" borderId="2" xfId="0" applyNumberFormat="1" applyFont="1" applyFill="1" applyBorder="1" applyAlignment="1">
      <alignment horizontal="center" vertical="center"/>
    </xf>
    <xf numFmtId="166" fontId="16" fillId="3" borderId="0" xfId="0" applyNumberFormat="1" applyFont="1" applyFill="1" applyAlignment="1">
      <alignment horizontal="center" vertical="center"/>
    </xf>
    <xf numFmtId="166" fontId="16" fillId="3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0" fontId="31" fillId="0" borderId="0" xfId="0" applyFont="1" applyAlignment="1">
      <alignment horizontal="left" vertical="center" wrapText="1" indent="1"/>
    </xf>
    <xf numFmtId="0" fontId="32" fillId="0" borderId="0" xfId="0" applyFont="1" applyAlignment="1">
      <alignment horizontal="left" vertical="center" wrapText="1" indent="2"/>
    </xf>
    <xf numFmtId="0" fontId="0" fillId="0" borderId="0" xfId="8" applyFont="1">
      <alignment horizontal="right" vertical="center" indent="1"/>
    </xf>
    <xf numFmtId="0" fontId="6" fillId="0" borderId="0" xfId="8">
      <alignment horizontal="right" vertical="center" indent="1"/>
    </xf>
    <xf numFmtId="0" fontId="0" fillId="0" borderId="0" xfId="0"/>
    <xf numFmtId="14" fontId="6" fillId="0" borderId="7" xfId="9" applyBorder="1">
      <alignment horizontal="center" vertical="center"/>
    </xf>
    <xf numFmtId="14" fontId="6" fillId="0" borderId="8" xfId="9" applyBorder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</cellXfs>
  <cellStyles count="50">
    <cellStyle name="20% - 1. jelölőszín" xfId="27" builtinId="30" customBuiltin="1"/>
    <cellStyle name="20% - 2. jelölőszín" xfId="31" builtinId="34" customBuiltin="1"/>
    <cellStyle name="20% - 3. jelölőszín" xfId="35" builtinId="38" customBuiltin="1"/>
    <cellStyle name="20% - 4. jelölőszín" xfId="39" builtinId="42" customBuiltin="1"/>
    <cellStyle name="20% - 5. jelölőszín" xfId="43" builtinId="46" customBuiltin="1"/>
    <cellStyle name="20% - 6. jelölőszín" xfId="47" builtinId="50" customBuiltin="1"/>
    <cellStyle name="40% - 1. jelölőszín" xfId="28" builtinId="31" customBuiltin="1"/>
    <cellStyle name="40% - 2. jelölőszín" xfId="32" builtinId="35" customBuiltin="1"/>
    <cellStyle name="40% - 3. jelölőszín" xfId="36" builtinId="39" customBuiltin="1"/>
    <cellStyle name="40% - 4. jelölőszín" xfId="40" builtinId="43" customBuiltin="1"/>
    <cellStyle name="40% - 5. jelölőszín" xfId="44" builtinId="47" customBuiltin="1"/>
    <cellStyle name="40% - 6. jelölőszín" xfId="48" builtinId="51" customBuiltin="1"/>
    <cellStyle name="60% - 1. jelölőszín" xfId="29" builtinId="32" customBuiltin="1"/>
    <cellStyle name="60% - 2. jelölőszín" xfId="33" builtinId="36" customBuiltin="1"/>
    <cellStyle name="60% - 3. jelölőszín" xfId="37" builtinId="40" customBuiltin="1"/>
    <cellStyle name="60% - 4. jelölőszín" xfId="41" builtinId="44" customBuiltin="1"/>
    <cellStyle name="60% - 5. jelölőszín" xfId="45" builtinId="48" customBuiltin="1"/>
    <cellStyle name="60% - 6. jelölőszín" xfId="49" builtinId="52" customBuiltin="1"/>
    <cellStyle name="Bevitel" xfId="17" builtinId="20" customBuiltin="1"/>
    <cellStyle name="Cím" xfId="5" builtinId="15" customBuiltin="1"/>
    <cellStyle name="Címsor 1" xfId="6" builtinId="16" customBuiltin="1"/>
    <cellStyle name="Címsor 2" xfId="7" builtinId="17" customBuiltin="1"/>
    <cellStyle name="Címsor 3" xfId="8" builtinId="18" customBuiltin="1"/>
    <cellStyle name="Címsor 4" xfId="13" builtinId="19" customBuiltin="1"/>
    <cellStyle name="Dátum" xfId="9" xr:uid="{00000000-0005-0000-0000-000002000000}"/>
    <cellStyle name="Ellenőrzőcella" xfId="21" builtinId="23" customBuiltin="1"/>
    <cellStyle name="Ezres" xfId="4" builtinId="3" customBuiltin="1"/>
    <cellStyle name="Ezres [0]" xfId="10" builtinId="6" customBuiltin="1"/>
    <cellStyle name="Figyelmeztetés" xfId="22" builtinId="11" customBuiltin="1"/>
    <cellStyle name="Hivatkozás" xfId="1" builtinId="8" customBuiltin="1"/>
    <cellStyle name="Hivatkozott cella" xfId="20" builtinId="24" customBuiltin="1"/>
    <cellStyle name="Jegyzet" xfId="23" builtinId="10" customBuiltin="1"/>
    <cellStyle name="Jelölőszín 1" xfId="26" builtinId="29" customBuiltin="1"/>
    <cellStyle name="Jelölőszín 2" xfId="30" builtinId="33" customBuiltin="1"/>
    <cellStyle name="Jelölőszín 3" xfId="34" builtinId="37" customBuiltin="1"/>
    <cellStyle name="Jelölőszín 4" xfId="38" builtinId="41" customBuiltin="1"/>
    <cellStyle name="Jelölőszín 5" xfId="42" builtinId="45" customBuiltin="1"/>
    <cellStyle name="Jelölőszín 6" xfId="46" builtinId="49" customBuiltin="1"/>
    <cellStyle name="Jó" xfId="14" builtinId="26" customBuiltin="1"/>
    <cellStyle name="Kimenet" xfId="18" builtinId="21" customBuiltin="1"/>
    <cellStyle name="Magyarázó szöveg" xfId="24" builtinId="53" customBuiltin="1"/>
    <cellStyle name="Normál" xfId="0" builtinId="0" customBuiltin="1"/>
    <cellStyle name="Összesen" xfId="25" builtinId="25" customBuiltin="1"/>
    <cellStyle name="Pénznem" xfId="11" builtinId="4" customBuiltin="1"/>
    <cellStyle name="Pénznem [0]" xfId="12" builtinId="7" customBuiltin="1"/>
    <cellStyle name="Rossz" xfId="15" builtinId="27" customBuiltin="1"/>
    <cellStyle name="Semleges" xfId="16" builtinId="28" customBuiltin="1"/>
    <cellStyle name="Számítás" xfId="19" builtinId="22" customBuiltin="1"/>
    <cellStyle name="Százalék" xfId="2" builtinId="5" customBuiltin="1"/>
    <cellStyle name="zRejtettSzöveg" xfId="3" xr:uid="{00000000-0005-0000-0000-00000A000000}"/>
  </cellStyles>
  <dxfs count="29">
    <dxf>
      <numFmt numFmtId="165" formatCode="#,##0_ ;\-#,##0\ 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relativeIndent="1" justifyLastLine="0" shrinkToFit="0" readingOrder="0"/>
    </dxf>
    <dxf>
      <fill>
        <patternFill>
          <bgColor theme="2" tint="-9.9948118533890809E-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>
          <bgColor theme="7" tint="-0.2499465926084170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0"/>
        </top>
        <bottom style="thin">
          <color theme="0"/>
        </bottom>
      </border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fgColor indexed="64"/>
          <bgColor auto="1"/>
        </patternFill>
      </fill>
      <border>
        <top style="thin">
          <color theme="6" tint="0.39994506668294322"/>
        </top>
        <bottom style="thin">
          <color theme="6" tint="0.39994506668294322"/>
        </bottom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3" tint="-0.24994659260841701"/>
      </font>
      <border diagonalUp="0" diagonalDown="0">
        <left/>
        <right style="thin">
          <color theme="6" tint="0.39994506668294322"/>
        </right>
        <top/>
        <bottom/>
        <vertical/>
        <horizontal/>
      </border>
    </dxf>
  </dxfs>
  <tableStyles count="2" defaultPivotStyle="PivotStyleLight16">
    <tableStyle name="Gantt táblázatstílus" pivot="0" count="3" xr9:uid="{00000000-0011-0000-FFFF-FFFF00000000}">
      <tableStyleElement type="wholeTable" dxfId="28"/>
      <tableStyleElement type="headerRow" dxfId="27"/>
      <tableStyleElement type="firstRowStripe" dxfId="26"/>
    </tableStyle>
    <tableStyle name="Teendőlista" pivot="0" count="9" xr9:uid="{00000000-0011-0000-FFFF-FFFF01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secondRowStripe" dxfId="19"/>
      <tableStyleElement type="firstColumnStripe" dxfId="18"/>
      <tableStyleElement type="secondColumnStripe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39" fmlaLink="$F$4" horiz="1" max="365" page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5</xdr:row>
          <xdr:rowOff>57150</xdr:rowOff>
        </xdr:from>
        <xdr:to>
          <xdr:col>64</xdr:col>
          <xdr:colOff>9525</xdr:colOff>
          <xdr:row>5</xdr:row>
          <xdr:rowOff>238125</xdr:rowOff>
        </xdr:to>
        <xdr:sp macro="" textlink="">
          <xdr:nvSpPr>
            <xdr:cNvPr id="6149" name="Görgetősáv 5" descr="A görgetősávval görgessen végig a Ghantt projekt idősorán.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érföldkövek" displayName="Mérföldkövek" ref="B7:G16">
  <autoFilter ref="B7:G16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Mérföldkőleírás" totalsRowLabel="Összeg" dataDxfId="7" totalsRowDxfId="6"/>
    <tableColumn id="2" xr3:uid="{00000000-0010-0000-0000-000002000000}" name="Kategória" dataDxfId="5" totalsRowDxfId="4"/>
    <tableColumn id="3" xr3:uid="{00000000-0010-0000-0000-000003000000}" name="Felelős" dataDxfId="3" totalsRowDxfId="2"/>
    <tableColumn id="4" xr3:uid="{00000000-0010-0000-0000-000004000000}" name="Állapot"/>
    <tableColumn id="5" xr3:uid="{00000000-0010-0000-0000-000005000000}" name="Kezdés" totalsRowDxfId="1" dataCellStyle="Dátum"/>
    <tableColumn id="6" xr3:uid="{00000000-0010-0000-0000-000006000000}" name="Napok száma" totalsRowFunction="sum" totalsRowDxfId="0"/>
  </tableColumns>
  <tableStyleInfo name="Gantt táblázatstílus" showFirstColumn="1" showLastColumn="0" showRowStripes="1" showColumnStripes="0"/>
  <extLst>
    <ext xmlns:x14="http://schemas.microsoft.com/office/spreadsheetml/2009/9/main" uri="{504A1905-F514-4f6f-8877-14C23A59335A}">
      <x14:table altTextSummary="Adja meg a projektadatokat ebben a táblázatban. Adja meg a szakasz, feladat, tevékenység stb. oszlop leírását a Leírás alatti mezőben. Válasszon egy kategóriát a Kategória oszlopban. Rendelje hozzá az elemet a Hozzárendelt oszlophoz. Frissítse az állapotot, és figyelje az adatsávok automatikus frissítését az Állapot oszlopban. Írja be a kezdési dátumot a Kezdés oszlopba és a napok számát a Napok száma oszlopba. A Ghantt adatai a J9 és BM 34 cellák között automatikusan frissülnek. További tevékenységek hozzáadásához vegyen fel új sorokat a táblázatba."/>
    </ext>
  </extLst>
</table>
</file>

<file path=xl/theme/theme1.xml><?xml version="1.0" encoding="utf-8"?>
<a:theme xmlns:a="http://schemas.openxmlformats.org/drawingml/2006/main" name="Attitude">
  <a:themeElements>
    <a:clrScheme name="Attitud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B66BA3"/>
      </a:accent6>
      <a:hlink>
        <a:srgbClr val="D2B356"/>
      </a:hlink>
      <a:folHlink>
        <a:srgbClr val="C5916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R37"/>
  <sheetViews>
    <sheetView showGridLines="0" tabSelected="1" showRuler="0" zoomScaleNormal="100" zoomScalePageLayoutView="70" workbookViewId="0">
      <selection activeCell="F11" sqref="F11"/>
    </sheetView>
  </sheetViews>
  <sheetFormatPr defaultColWidth="0" defaultRowHeight="0" customHeight="1" zeroHeight="1" x14ac:dyDescent="0.25"/>
  <cols>
    <col min="1" max="1" width="2.7109375" style="13" customWidth="1"/>
    <col min="2" max="2" width="26.28515625" customWidth="1"/>
    <col min="3" max="3" width="18.28515625" customWidth="1"/>
    <col min="4" max="4" width="20.5703125" customWidth="1"/>
    <col min="5" max="5" width="10.7109375" customWidth="1"/>
    <col min="6" max="6" width="10.42578125" style="3" customWidth="1"/>
    <col min="7" max="7" width="10.42578125" customWidth="1"/>
    <col min="8" max="8" width="2.7109375" customWidth="1"/>
    <col min="9" max="64" width="4.28515625" customWidth="1"/>
    <col min="65" max="65" width="9.140625" customWidth="1"/>
    <col min="66" max="68" width="9.140625" hidden="1" customWidth="1"/>
    <col min="69" max="70" width="10.28515625" hidden="1" customWidth="1"/>
    <col min="71" max="16384" width="9.140625" hidden="1"/>
  </cols>
  <sheetData>
    <row r="1" spans="1:64" ht="30" customHeight="1" x14ac:dyDescent="0.45">
      <c r="A1" s="14" t="s">
        <v>0</v>
      </c>
      <c r="B1" s="16" t="s">
        <v>10</v>
      </c>
      <c r="C1" s="16"/>
      <c r="D1" s="1"/>
      <c r="F1"/>
      <c r="G1" s="6"/>
      <c r="I1" s="35" t="s">
        <v>26</v>
      </c>
      <c r="J1" s="7"/>
    </row>
    <row r="2" spans="1:64" ht="30" customHeight="1" x14ac:dyDescent="0.3">
      <c r="A2" s="14" t="s">
        <v>1</v>
      </c>
      <c r="B2" s="17" t="s">
        <v>11</v>
      </c>
      <c r="C2" s="17"/>
      <c r="F2" s="21"/>
      <c r="G2" s="19"/>
      <c r="I2" s="59" t="s">
        <v>19</v>
      </c>
      <c r="J2" s="59"/>
      <c r="K2" s="59"/>
      <c r="L2" s="59"/>
      <c r="M2" s="59"/>
      <c r="N2" s="59"/>
      <c r="P2" s="58" t="s">
        <v>16</v>
      </c>
      <c r="Q2" s="58"/>
      <c r="R2" s="58"/>
      <c r="S2" s="58"/>
      <c r="T2" s="58"/>
      <c r="U2" s="58"/>
      <c r="W2" s="57" t="s">
        <v>17</v>
      </c>
      <c r="X2" s="57"/>
      <c r="Y2" s="57"/>
      <c r="Z2" s="57"/>
      <c r="AA2" s="57"/>
      <c r="AB2" s="57"/>
      <c r="AD2" s="56" t="s">
        <v>18</v>
      </c>
      <c r="AE2" s="56"/>
      <c r="AF2" s="56"/>
      <c r="AG2" s="56"/>
      <c r="AH2" s="56"/>
      <c r="AI2" s="56"/>
      <c r="AK2" s="55" t="s">
        <v>27</v>
      </c>
      <c r="AL2" s="55"/>
      <c r="AM2" s="55"/>
      <c r="AN2" s="55"/>
      <c r="AO2" s="55"/>
      <c r="AP2" s="55"/>
    </row>
    <row r="3" spans="1:64" ht="30" customHeight="1" x14ac:dyDescent="0.25">
      <c r="A3" s="14" t="s">
        <v>2</v>
      </c>
      <c r="B3" s="18" t="s">
        <v>12</v>
      </c>
      <c r="C3" s="18"/>
      <c r="D3" s="50" t="s">
        <v>20</v>
      </c>
      <c r="E3" s="51"/>
      <c r="F3" s="53">
        <v>45200</v>
      </c>
      <c r="G3" s="54"/>
      <c r="H3" s="20"/>
    </row>
    <row r="4" spans="1:64" ht="30" customHeight="1" x14ac:dyDescent="0.35">
      <c r="A4" s="14" t="s">
        <v>3</v>
      </c>
      <c r="D4" s="50" t="s">
        <v>21</v>
      </c>
      <c r="E4" s="51"/>
      <c r="F4" s="38">
        <v>0</v>
      </c>
      <c r="I4" s="37" t="str">
        <f ca="1">TEXT(I5,"hhhh")</f>
        <v>október</v>
      </c>
      <c r="J4" s="37"/>
      <c r="K4" s="37"/>
      <c r="L4" s="37"/>
      <c r="M4" s="37"/>
      <c r="N4" s="37"/>
      <c r="O4" s="37"/>
      <c r="P4" s="37" t="str">
        <f ca="1">IF(TEXT(P5,"hhhh")=I4,"",TEXT(P5,"hhhh"))</f>
        <v/>
      </c>
      <c r="Q4" s="37"/>
      <c r="R4" s="37"/>
      <c r="S4" s="37"/>
      <c r="T4" s="37"/>
      <c r="U4" s="37"/>
      <c r="V4" s="37"/>
      <c r="W4" s="37" t="str">
        <f ca="1">IF(OR(TEXT(W5,"hhhh")=P4,TEXT(W5,"hhhh")=I4),"",TEXT(W5,"hhhh"))</f>
        <v/>
      </c>
      <c r="X4" s="37"/>
      <c r="Y4" s="37"/>
      <c r="Z4" s="37"/>
      <c r="AA4" s="37"/>
      <c r="AB4" s="37"/>
      <c r="AC4" s="37"/>
      <c r="AD4" s="37" t="str">
        <f ca="1">IF(OR(TEXT(AD5,"hhhh")=W4,TEXT(AD5,"hhhh")=P4,TEXT(AD5,"hhhh")=I4),"",TEXT(AD5,"hhhh"))</f>
        <v/>
      </c>
      <c r="AE4" s="37"/>
      <c r="AF4" s="37"/>
      <c r="AG4" s="37"/>
      <c r="AH4" s="37"/>
      <c r="AI4" s="37"/>
      <c r="AJ4" s="37"/>
      <c r="AK4" s="37" t="str">
        <f ca="1">IF(OR(TEXT(AK5,"hhhh")=AD4,TEXT(AK5,"hhhh")=W4,TEXT(AK5,"hhhh")=P4,TEXT(AK5,"hhhh")=I4),"",TEXT(AK5,"hhhh"))</f>
        <v/>
      </c>
      <c r="AL4" s="37"/>
      <c r="AM4" s="37"/>
      <c r="AN4" s="37"/>
      <c r="AO4" s="37"/>
      <c r="AP4" s="37"/>
      <c r="AQ4" s="37"/>
      <c r="AR4" s="37" t="str">
        <f ca="1">IF(OR(TEXT(AR5,"hhhh")=AK4,TEXT(AR5,"hhhh")=AD4,TEXT(AR5,"hhhh")=W4,TEXT(AR5,"hhhh")=P4),"",TEXT(AR5,"hhhh"))</f>
        <v>november</v>
      </c>
      <c r="AS4" s="37"/>
      <c r="AT4" s="37"/>
      <c r="AU4" s="37"/>
      <c r="AV4" s="37"/>
      <c r="AW4" s="37"/>
      <c r="AX4" s="37"/>
      <c r="AY4" s="37" t="str">
        <f ca="1">IF(OR(TEXT(AY5,"hhhh")=AR4,TEXT(AY5,"hhhh")=AK4,TEXT(AY5,"hhhh")=AD4,TEXT(AY5,"hhhh")=W4),"",TEXT(AY5,"hhhh"))</f>
        <v/>
      </c>
      <c r="AZ4" s="37"/>
      <c r="BA4" s="37"/>
      <c r="BB4" s="37"/>
      <c r="BC4" s="37"/>
      <c r="BD4" s="37"/>
      <c r="BE4" s="37"/>
      <c r="BF4" s="37" t="str">
        <f ca="1">IF(OR(TEXT(BF5,"hhhh")=AY4,TEXT(BF5,"hhhh")=AR4,TEXT(BF5,"hhhh")=AK4,TEXT(BF5,"hhhh")=AD4),"",TEXT(BF5,"hhhh"))</f>
        <v/>
      </c>
      <c r="BG4" s="37"/>
      <c r="BH4" s="37"/>
      <c r="BI4" s="37"/>
      <c r="BJ4" s="37"/>
      <c r="BK4" s="37"/>
      <c r="BL4" s="37"/>
    </row>
    <row r="5" spans="1:64" ht="15" customHeight="1" x14ac:dyDescent="0.25">
      <c r="A5" s="14" t="s">
        <v>4</v>
      </c>
      <c r="B5" s="52"/>
      <c r="C5" s="52"/>
      <c r="D5" s="52"/>
      <c r="E5" s="52"/>
      <c r="F5" s="52"/>
      <c r="G5" s="52"/>
      <c r="H5" s="52"/>
      <c r="I5" s="44">
        <f ca="1">IFERROR(Project_Start+Scrolling_Increment,TODAY())</f>
        <v>45200</v>
      </c>
      <c r="J5" s="45">
        <f ca="1">I5+1</f>
        <v>45201</v>
      </c>
      <c r="K5" s="45">
        <f t="shared" ref="K5:AX5" ca="1" si="0">J5+1</f>
        <v>45202</v>
      </c>
      <c r="L5" s="45">
        <f t="shared" ca="1" si="0"/>
        <v>45203</v>
      </c>
      <c r="M5" s="45">
        <f t="shared" ca="1" si="0"/>
        <v>45204</v>
      </c>
      <c r="N5" s="45">
        <f t="shared" ca="1" si="0"/>
        <v>45205</v>
      </c>
      <c r="O5" s="46">
        <f t="shared" ca="1" si="0"/>
        <v>45206</v>
      </c>
      <c r="P5" s="44">
        <f ca="1">O5+1</f>
        <v>45207</v>
      </c>
      <c r="Q5" s="45">
        <f ca="1">P5+1</f>
        <v>45208</v>
      </c>
      <c r="R5" s="45">
        <f t="shared" ca="1" si="0"/>
        <v>45209</v>
      </c>
      <c r="S5" s="45">
        <f t="shared" ca="1" si="0"/>
        <v>45210</v>
      </c>
      <c r="T5" s="45">
        <f t="shared" ca="1" si="0"/>
        <v>45211</v>
      </c>
      <c r="U5" s="45">
        <f t="shared" ca="1" si="0"/>
        <v>45212</v>
      </c>
      <c r="V5" s="46">
        <f t="shared" ca="1" si="0"/>
        <v>45213</v>
      </c>
      <c r="W5" s="44">
        <f ca="1">V5+1</f>
        <v>45214</v>
      </c>
      <c r="X5" s="45">
        <f ca="1">W5+1</f>
        <v>45215</v>
      </c>
      <c r="Y5" s="45">
        <f t="shared" ca="1" si="0"/>
        <v>45216</v>
      </c>
      <c r="Z5" s="45">
        <f t="shared" ca="1" si="0"/>
        <v>45217</v>
      </c>
      <c r="AA5" s="45">
        <f t="shared" ca="1" si="0"/>
        <v>45218</v>
      </c>
      <c r="AB5" s="45">
        <f t="shared" ca="1" si="0"/>
        <v>45219</v>
      </c>
      <c r="AC5" s="46">
        <f t="shared" ca="1" si="0"/>
        <v>45220</v>
      </c>
      <c r="AD5" s="44">
        <f ca="1">AC5+1</f>
        <v>45221</v>
      </c>
      <c r="AE5" s="45">
        <f ca="1">AD5+1</f>
        <v>45222</v>
      </c>
      <c r="AF5" s="45">
        <f t="shared" ca="1" si="0"/>
        <v>45223</v>
      </c>
      <c r="AG5" s="45">
        <f t="shared" ca="1" si="0"/>
        <v>45224</v>
      </c>
      <c r="AH5" s="45">
        <f t="shared" ca="1" si="0"/>
        <v>45225</v>
      </c>
      <c r="AI5" s="45">
        <f t="shared" ca="1" si="0"/>
        <v>45226</v>
      </c>
      <c r="AJ5" s="46">
        <f t="shared" ca="1" si="0"/>
        <v>45227</v>
      </c>
      <c r="AK5" s="44">
        <f ca="1">AJ5+1</f>
        <v>45228</v>
      </c>
      <c r="AL5" s="45">
        <f ca="1">AK5+1</f>
        <v>45229</v>
      </c>
      <c r="AM5" s="45">
        <f t="shared" ca="1" si="0"/>
        <v>45230</v>
      </c>
      <c r="AN5" s="45">
        <f t="shared" ca="1" si="0"/>
        <v>45231</v>
      </c>
      <c r="AO5" s="45">
        <f t="shared" ca="1" si="0"/>
        <v>45232</v>
      </c>
      <c r="AP5" s="45">
        <f t="shared" ca="1" si="0"/>
        <v>45233</v>
      </c>
      <c r="AQ5" s="46">
        <f t="shared" ca="1" si="0"/>
        <v>45234</v>
      </c>
      <c r="AR5" s="44">
        <f ca="1">AQ5+1</f>
        <v>45235</v>
      </c>
      <c r="AS5" s="45">
        <f ca="1">AR5+1</f>
        <v>45236</v>
      </c>
      <c r="AT5" s="45">
        <f t="shared" ca="1" si="0"/>
        <v>45237</v>
      </c>
      <c r="AU5" s="45">
        <f t="shared" ca="1" si="0"/>
        <v>45238</v>
      </c>
      <c r="AV5" s="45">
        <f t="shared" ca="1" si="0"/>
        <v>45239</v>
      </c>
      <c r="AW5" s="45">
        <f t="shared" ca="1" si="0"/>
        <v>45240</v>
      </c>
      <c r="AX5" s="46">
        <f t="shared" ca="1" si="0"/>
        <v>45241</v>
      </c>
      <c r="AY5" s="44">
        <f ca="1">AX5+1</f>
        <v>45242</v>
      </c>
      <c r="AZ5" s="45">
        <f ca="1">AY5+1</f>
        <v>45243</v>
      </c>
      <c r="BA5" s="45">
        <f t="shared" ref="BA5:BE5" ca="1" si="1">AZ5+1</f>
        <v>45244</v>
      </c>
      <c r="BB5" s="45">
        <f t="shared" ca="1" si="1"/>
        <v>45245</v>
      </c>
      <c r="BC5" s="45">
        <f t="shared" ca="1" si="1"/>
        <v>45246</v>
      </c>
      <c r="BD5" s="45">
        <f t="shared" ca="1" si="1"/>
        <v>45247</v>
      </c>
      <c r="BE5" s="46">
        <f t="shared" ca="1" si="1"/>
        <v>45248</v>
      </c>
      <c r="BF5" s="44">
        <f ca="1">BE5+1</f>
        <v>45249</v>
      </c>
      <c r="BG5" s="45">
        <f ca="1">BF5+1</f>
        <v>45250</v>
      </c>
      <c r="BH5" s="45">
        <f t="shared" ref="BH5:BL5" ca="1" si="2">BG5+1</f>
        <v>45251</v>
      </c>
      <c r="BI5" s="45">
        <f t="shared" ca="1" si="2"/>
        <v>45252</v>
      </c>
      <c r="BJ5" s="45">
        <f t="shared" ca="1" si="2"/>
        <v>45253</v>
      </c>
      <c r="BK5" s="45">
        <f t="shared" ca="1" si="2"/>
        <v>45254</v>
      </c>
      <c r="BL5" s="46">
        <f t="shared" ca="1" si="2"/>
        <v>45255</v>
      </c>
    </row>
    <row r="6" spans="1:64" ht="25.15" customHeight="1" x14ac:dyDescent="0.25">
      <c r="A6" s="14" t="s">
        <v>5</v>
      </c>
      <c r="F6"/>
      <c r="I6" s="39"/>
      <c r="J6" s="40"/>
      <c r="K6" s="40"/>
      <c r="L6" s="40"/>
      <c r="M6" s="40"/>
      <c r="N6" s="40"/>
      <c r="O6" s="41"/>
      <c r="P6" s="39"/>
      <c r="Q6" s="40"/>
      <c r="R6" s="40"/>
      <c r="S6" s="40"/>
      <c r="T6" s="40"/>
      <c r="U6" s="40"/>
      <c r="V6" s="41"/>
      <c r="W6" s="39"/>
      <c r="X6" s="40"/>
      <c r="Y6" s="40"/>
      <c r="Z6" s="40"/>
      <c r="AA6" s="40"/>
      <c r="AB6" s="40"/>
      <c r="AC6" s="41"/>
      <c r="AD6" s="39"/>
      <c r="AE6" s="40"/>
      <c r="AF6" s="40"/>
      <c r="AG6" s="40"/>
      <c r="AH6" s="40"/>
      <c r="AI6" s="40"/>
      <c r="AJ6" s="41"/>
      <c r="AK6" s="39"/>
      <c r="AL6" s="40"/>
      <c r="AM6" s="40"/>
      <c r="AN6" s="40"/>
      <c r="AO6" s="40"/>
      <c r="AP6" s="40"/>
      <c r="AQ6" s="41"/>
      <c r="AR6" s="39"/>
      <c r="AS6" s="40"/>
      <c r="AT6" s="40"/>
      <c r="AU6" s="40"/>
      <c r="AV6" s="40"/>
      <c r="AW6" s="40"/>
      <c r="AX6" s="41"/>
      <c r="AY6" s="39"/>
      <c r="AZ6" s="40"/>
      <c r="BA6" s="40"/>
      <c r="BB6" s="40"/>
      <c r="BC6" s="40"/>
      <c r="BD6" s="40"/>
      <c r="BE6" s="41"/>
      <c r="BF6" s="39"/>
      <c r="BG6" s="40"/>
      <c r="BH6" s="40"/>
      <c r="BI6" s="40"/>
      <c r="BJ6" s="40"/>
      <c r="BK6" s="40"/>
      <c r="BL6" s="41"/>
    </row>
    <row r="7" spans="1:64" ht="30.95" customHeight="1" thickBot="1" x14ac:dyDescent="0.3">
      <c r="A7" s="14" t="s">
        <v>6</v>
      </c>
      <c r="B7" s="26" t="s">
        <v>13</v>
      </c>
      <c r="C7" s="27" t="s">
        <v>15</v>
      </c>
      <c r="D7" s="27" t="s">
        <v>22</v>
      </c>
      <c r="E7" s="27" t="s">
        <v>23</v>
      </c>
      <c r="F7" s="27" t="s">
        <v>24</v>
      </c>
      <c r="G7" s="27" t="s">
        <v>25</v>
      </c>
      <c r="H7" s="25"/>
      <c r="I7" s="23" t="str">
        <f t="shared" ref="I7:AN7" ca="1" si="3">LEFT(TEXT(I5,"nnn"),3)</f>
        <v>V</v>
      </c>
      <c r="J7" s="23" t="str">
        <f t="shared" ca="1" si="3"/>
        <v>H</v>
      </c>
      <c r="K7" s="23" t="str">
        <f t="shared" ca="1" si="3"/>
        <v>K</v>
      </c>
      <c r="L7" s="23" t="str">
        <f t="shared" ca="1" si="3"/>
        <v>Sze</v>
      </c>
      <c r="M7" s="23" t="str">
        <f t="shared" ca="1" si="3"/>
        <v>Cs</v>
      </c>
      <c r="N7" s="23" t="str">
        <f t="shared" ca="1" si="3"/>
        <v>P</v>
      </c>
      <c r="O7" s="23" t="str">
        <f t="shared" ca="1" si="3"/>
        <v>Szo</v>
      </c>
      <c r="P7" s="23" t="str">
        <f t="shared" ca="1" si="3"/>
        <v>V</v>
      </c>
      <c r="Q7" s="23" t="str">
        <f t="shared" ca="1" si="3"/>
        <v>H</v>
      </c>
      <c r="R7" s="23" t="str">
        <f t="shared" ca="1" si="3"/>
        <v>K</v>
      </c>
      <c r="S7" s="23" t="str">
        <f t="shared" ca="1" si="3"/>
        <v>Sze</v>
      </c>
      <c r="T7" s="23" t="str">
        <f t="shared" ca="1" si="3"/>
        <v>Cs</v>
      </c>
      <c r="U7" s="23" t="str">
        <f t="shared" ca="1" si="3"/>
        <v>P</v>
      </c>
      <c r="V7" s="23" t="str">
        <f t="shared" ca="1" si="3"/>
        <v>Szo</v>
      </c>
      <c r="W7" s="23" t="str">
        <f t="shared" ca="1" si="3"/>
        <v>V</v>
      </c>
      <c r="X7" s="23" t="str">
        <f t="shared" ca="1" si="3"/>
        <v>H</v>
      </c>
      <c r="Y7" s="23" t="str">
        <f t="shared" ca="1" si="3"/>
        <v>K</v>
      </c>
      <c r="Z7" s="23" t="str">
        <f t="shared" ca="1" si="3"/>
        <v>Sze</v>
      </c>
      <c r="AA7" s="23" t="str">
        <f t="shared" ca="1" si="3"/>
        <v>Cs</v>
      </c>
      <c r="AB7" s="23" t="str">
        <f t="shared" ca="1" si="3"/>
        <v>P</v>
      </c>
      <c r="AC7" s="23" t="str">
        <f t="shared" ca="1" si="3"/>
        <v>Szo</v>
      </c>
      <c r="AD7" s="23" t="str">
        <f t="shared" ca="1" si="3"/>
        <v>V</v>
      </c>
      <c r="AE7" s="23" t="str">
        <f t="shared" ca="1" si="3"/>
        <v>H</v>
      </c>
      <c r="AF7" s="23" t="str">
        <f t="shared" ca="1" si="3"/>
        <v>K</v>
      </c>
      <c r="AG7" s="23" t="str">
        <f t="shared" ca="1" si="3"/>
        <v>Sze</v>
      </c>
      <c r="AH7" s="23" t="str">
        <f t="shared" ca="1" si="3"/>
        <v>Cs</v>
      </c>
      <c r="AI7" s="23" t="str">
        <f t="shared" ca="1" si="3"/>
        <v>P</v>
      </c>
      <c r="AJ7" s="23" t="str">
        <f t="shared" ca="1" si="3"/>
        <v>Szo</v>
      </c>
      <c r="AK7" s="23" t="str">
        <f t="shared" ca="1" si="3"/>
        <v>V</v>
      </c>
      <c r="AL7" s="23" t="str">
        <f t="shared" ca="1" si="3"/>
        <v>H</v>
      </c>
      <c r="AM7" s="23" t="str">
        <f t="shared" ca="1" si="3"/>
        <v>K</v>
      </c>
      <c r="AN7" s="23" t="str">
        <f t="shared" ca="1" si="3"/>
        <v>Sze</v>
      </c>
      <c r="AO7" s="23" t="str">
        <f t="shared" ref="AO7:BL7" ca="1" si="4">LEFT(TEXT(AO5,"nnn"),3)</f>
        <v>Cs</v>
      </c>
      <c r="AP7" s="23" t="str">
        <f t="shared" ca="1" si="4"/>
        <v>P</v>
      </c>
      <c r="AQ7" s="23" t="str">
        <f t="shared" ca="1" si="4"/>
        <v>Szo</v>
      </c>
      <c r="AR7" s="23" t="str">
        <f t="shared" ca="1" si="4"/>
        <v>V</v>
      </c>
      <c r="AS7" s="23" t="str">
        <f t="shared" ca="1" si="4"/>
        <v>H</v>
      </c>
      <c r="AT7" s="23" t="str">
        <f t="shared" ca="1" si="4"/>
        <v>K</v>
      </c>
      <c r="AU7" s="23" t="str">
        <f t="shared" ca="1" si="4"/>
        <v>Sze</v>
      </c>
      <c r="AV7" s="23" t="str">
        <f t="shared" ca="1" si="4"/>
        <v>Cs</v>
      </c>
      <c r="AW7" s="23" t="str">
        <f t="shared" ca="1" si="4"/>
        <v>P</v>
      </c>
      <c r="AX7" s="23" t="str">
        <f t="shared" ca="1" si="4"/>
        <v>Szo</v>
      </c>
      <c r="AY7" s="23" t="str">
        <f t="shared" ca="1" si="4"/>
        <v>V</v>
      </c>
      <c r="AZ7" s="23" t="str">
        <f t="shared" ca="1" si="4"/>
        <v>H</v>
      </c>
      <c r="BA7" s="23" t="str">
        <f t="shared" ca="1" si="4"/>
        <v>K</v>
      </c>
      <c r="BB7" s="23" t="str">
        <f t="shared" ca="1" si="4"/>
        <v>Sze</v>
      </c>
      <c r="BC7" s="23" t="str">
        <f t="shared" ca="1" si="4"/>
        <v>Cs</v>
      </c>
      <c r="BD7" s="23" t="str">
        <f t="shared" ca="1" si="4"/>
        <v>P</v>
      </c>
      <c r="BE7" s="23" t="str">
        <f t="shared" ca="1" si="4"/>
        <v>Szo</v>
      </c>
      <c r="BF7" s="23" t="str">
        <f t="shared" ca="1" si="4"/>
        <v>V</v>
      </c>
      <c r="BG7" s="23" t="str">
        <f t="shared" ca="1" si="4"/>
        <v>H</v>
      </c>
      <c r="BH7" s="23" t="str">
        <f t="shared" ca="1" si="4"/>
        <v>K</v>
      </c>
      <c r="BI7" s="23" t="str">
        <f t="shared" ca="1" si="4"/>
        <v>Sze</v>
      </c>
      <c r="BJ7" s="23" t="str">
        <f t="shared" ca="1" si="4"/>
        <v>Cs</v>
      </c>
      <c r="BK7" s="23" t="str">
        <f t="shared" ca="1" si="4"/>
        <v>P</v>
      </c>
      <c r="BL7" s="23" t="str">
        <f t="shared" ca="1" si="4"/>
        <v>Szo</v>
      </c>
    </row>
    <row r="8" spans="1:64" ht="30" hidden="1" customHeight="1" x14ac:dyDescent="0.25">
      <c r="A8" s="13" t="s">
        <v>7</v>
      </c>
      <c r="B8" s="47"/>
      <c r="D8" s="27"/>
      <c r="F8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</row>
    <row r="9" spans="1:64" s="2" customFormat="1" ht="39.75" customHeight="1" x14ac:dyDescent="0.25">
      <c r="A9" s="14" t="s">
        <v>8</v>
      </c>
      <c r="B9" s="48" t="s">
        <v>34</v>
      </c>
      <c r="C9" s="31"/>
      <c r="D9" s="31"/>
      <c r="E9"/>
      <c r="F9"/>
      <c r="G9"/>
      <c r="H9" s="24"/>
      <c r="I9" s="34" t="str">
        <f t="shared" ref="I9:X15" ca="1" si="5">IF(AND($C9="Célkitűzés",I$5&gt;=$F9,I$5&lt;=$F9+$G9-1),2,IF(AND($C9="Mérföldkő",I$5&gt;=$F9,I$5&lt;=$F9+$G9-1),1,""))</f>
        <v/>
      </c>
      <c r="J9" s="34" t="str">
        <f t="shared" ca="1" si="5"/>
        <v/>
      </c>
      <c r="K9" s="34" t="str">
        <f t="shared" ca="1" si="5"/>
        <v/>
      </c>
      <c r="L9" s="34" t="str">
        <f t="shared" ca="1" si="5"/>
        <v/>
      </c>
      <c r="M9" s="34" t="str">
        <f t="shared" ca="1" si="5"/>
        <v/>
      </c>
      <c r="N9" s="34" t="str">
        <f t="shared" ca="1" si="5"/>
        <v/>
      </c>
      <c r="O9" s="34" t="str">
        <f t="shared" ca="1" si="5"/>
        <v/>
      </c>
      <c r="P9" s="34" t="str">
        <f t="shared" ca="1" si="5"/>
        <v/>
      </c>
      <c r="Q9" s="34" t="str">
        <f t="shared" ca="1" si="5"/>
        <v/>
      </c>
      <c r="R9" s="34" t="str">
        <f t="shared" ca="1" si="5"/>
        <v/>
      </c>
      <c r="S9" s="34" t="str">
        <f t="shared" ca="1" si="5"/>
        <v/>
      </c>
      <c r="T9" s="34" t="str">
        <f t="shared" ca="1" si="5"/>
        <v/>
      </c>
      <c r="U9" s="34" t="str">
        <f t="shared" ca="1" si="5"/>
        <v/>
      </c>
      <c r="V9" s="34" t="str">
        <f t="shared" ca="1" si="5"/>
        <v/>
      </c>
      <c r="W9" s="34" t="str">
        <f t="shared" ca="1" si="5"/>
        <v/>
      </c>
      <c r="X9" s="34" t="str">
        <f t="shared" ca="1" si="5"/>
        <v/>
      </c>
      <c r="Y9" s="34" t="str">
        <f t="shared" ref="Y9:AN15" ca="1" si="6">IF(AND($C9="Célkitűzés",Y$5&gt;=$F9,Y$5&lt;=$F9+$G9-1),2,IF(AND($C9="Mérföldkő",Y$5&gt;=$F9,Y$5&lt;=$F9+$G9-1),1,""))</f>
        <v/>
      </c>
      <c r="Z9" s="34" t="str">
        <f t="shared" ca="1" si="6"/>
        <v/>
      </c>
      <c r="AA9" s="34" t="str">
        <f t="shared" ca="1" si="6"/>
        <v/>
      </c>
      <c r="AB9" s="34" t="str">
        <f t="shared" ca="1" si="6"/>
        <v/>
      </c>
      <c r="AC9" s="34" t="str">
        <f t="shared" ca="1" si="6"/>
        <v/>
      </c>
      <c r="AD9" s="34" t="str">
        <f t="shared" ca="1" si="6"/>
        <v/>
      </c>
      <c r="AE9" s="34" t="str">
        <f t="shared" ca="1" si="6"/>
        <v/>
      </c>
      <c r="AF9" s="34" t="str">
        <f t="shared" ca="1" si="6"/>
        <v/>
      </c>
      <c r="AG9" s="34" t="str">
        <f t="shared" ca="1" si="6"/>
        <v/>
      </c>
      <c r="AH9" s="34" t="str">
        <f t="shared" ca="1" si="6"/>
        <v/>
      </c>
      <c r="AI9" s="34" t="str">
        <f t="shared" ca="1" si="6"/>
        <v/>
      </c>
      <c r="AJ9" s="34" t="str">
        <f t="shared" ca="1" si="6"/>
        <v/>
      </c>
      <c r="AK9" s="34" t="str">
        <f t="shared" ca="1" si="6"/>
        <v/>
      </c>
      <c r="AL9" s="34" t="str">
        <f t="shared" ca="1" si="6"/>
        <v/>
      </c>
      <c r="AM9" s="34" t="str">
        <f t="shared" ca="1" si="6"/>
        <v/>
      </c>
      <c r="AN9" s="34" t="str">
        <f t="shared" ca="1" si="6"/>
        <v/>
      </c>
      <c r="AO9" s="34" t="str">
        <f t="shared" ref="AO9:BD15" ca="1" si="7">IF(AND($C9="Célkitűzés",AO$5&gt;=$F9,AO$5&lt;=$F9+$G9-1),2,IF(AND($C9="Mérföldkő",AO$5&gt;=$F9,AO$5&lt;=$F9+$G9-1),1,""))</f>
        <v/>
      </c>
      <c r="AP9" s="34" t="str">
        <f t="shared" ca="1" si="7"/>
        <v/>
      </c>
      <c r="AQ9" s="34" t="str">
        <f t="shared" ca="1" si="7"/>
        <v/>
      </c>
      <c r="AR9" s="34" t="str">
        <f t="shared" ca="1" si="7"/>
        <v/>
      </c>
      <c r="AS9" s="34" t="str">
        <f t="shared" ca="1" si="7"/>
        <v/>
      </c>
      <c r="AT9" s="34" t="str">
        <f t="shared" ca="1" si="7"/>
        <v/>
      </c>
      <c r="AU9" s="34" t="str">
        <f t="shared" ca="1" si="7"/>
        <v/>
      </c>
      <c r="AV9" s="34" t="str">
        <f t="shared" ca="1" si="7"/>
        <v/>
      </c>
      <c r="AW9" s="34" t="str">
        <f t="shared" ca="1" si="7"/>
        <v/>
      </c>
      <c r="AX9" s="34" t="str">
        <f t="shared" ca="1" si="7"/>
        <v/>
      </c>
      <c r="AY9" s="34" t="str">
        <f t="shared" ca="1" si="7"/>
        <v/>
      </c>
      <c r="AZ9" s="34" t="str">
        <f t="shared" ca="1" si="7"/>
        <v/>
      </c>
      <c r="BA9" s="34" t="str">
        <f t="shared" ca="1" si="7"/>
        <v/>
      </c>
      <c r="BB9" s="34" t="str">
        <f t="shared" ca="1" si="7"/>
        <v/>
      </c>
      <c r="BC9" s="34" t="str">
        <f t="shared" ca="1" si="7"/>
        <v/>
      </c>
      <c r="BD9" s="34" t="str">
        <f t="shared" ca="1" si="7"/>
        <v/>
      </c>
      <c r="BE9" s="34" t="str">
        <f t="shared" ref="BE9:BL15" ca="1" si="8">IF(AND($C9="Célkitűzés",BE$5&gt;=$F9,BE$5&lt;=$F9+$G9-1),2,IF(AND($C9="Mérföldkő",BE$5&gt;=$F9,BE$5&lt;=$F9+$G9-1),1,""))</f>
        <v/>
      </c>
      <c r="BF9" s="34" t="str">
        <f t="shared" ca="1" si="8"/>
        <v/>
      </c>
      <c r="BG9" s="34" t="str">
        <f t="shared" ca="1" si="8"/>
        <v/>
      </c>
      <c r="BH9" s="34" t="str">
        <f t="shared" ca="1" si="8"/>
        <v/>
      </c>
      <c r="BI9" s="34" t="str">
        <f t="shared" ca="1" si="8"/>
        <v/>
      </c>
      <c r="BJ9" s="34" t="str">
        <f t="shared" ca="1" si="8"/>
        <v/>
      </c>
      <c r="BK9" s="34" t="str">
        <f t="shared" ca="1" si="8"/>
        <v/>
      </c>
      <c r="BL9" s="34" t="str">
        <f t="shared" ca="1" si="8"/>
        <v/>
      </c>
    </row>
    <row r="10" spans="1:64" s="2" customFormat="1" ht="51.75" customHeight="1" x14ac:dyDescent="0.25">
      <c r="A10" s="14"/>
      <c r="B10" s="49" t="s">
        <v>33</v>
      </c>
      <c r="C10" s="31" t="s">
        <v>19</v>
      </c>
      <c r="D10" s="31" t="s">
        <v>40</v>
      </c>
      <c r="E10" s="28">
        <v>0</v>
      </c>
      <c r="F10" s="29">
        <v>45201</v>
      </c>
      <c r="G10" s="30">
        <v>14</v>
      </c>
      <c r="H10" s="24"/>
      <c r="I10" s="34" t="str">
        <f ca="1">IF(AND($C10="Célkitűzés",I$5&gt;=$F10,I$5&lt;=$F10+$G10-1),2,IF(AND($C10="Mérföldkő",I$5&gt;=$F10,I$5&lt;=$F10+$G10-1),1,""))</f>
        <v/>
      </c>
      <c r="J10" s="34" t="str">
        <f t="shared" ca="1" si="5"/>
        <v/>
      </c>
      <c r="K10" s="34" t="str">
        <f t="shared" ca="1" si="5"/>
        <v/>
      </c>
      <c r="L10" s="34" t="str">
        <f t="shared" ca="1" si="5"/>
        <v/>
      </c>
      <c r="M10" s="34" t="str">
        <f t="shared" ca="1" si="5"/>
        <v/>
      </c>
      <c r="N10" s="34" t="str">
        <f t="shared" ca="1" si="5"/>
        <v/>
      </c>
      <c r="O10" s="34" t="str">
        <f t="shared" ca="1" si="5"/>
        <v/>
      </c>
      <c r="P10" s="34" t="str">
        <f t="shared" ca="1" si="5"/>
        <v/>
      </c>
      <c r="Q10" s="34" t="str">
        <f t="shared" ca="1" si="5"/>
        <v/>
      </c>
      <c r="R10" s="34" t="str">
        <f t="shared" ca="1" si="5"/>
        <v/>
      </c>
      <c r="S10" s="34" t="str">
        <f t="shared" ca="1" si="5"/>
        <v/>
      </c>
      <c r="T10" s="34" t="str">
        <f t="shared" ca="1" si="5"/>
        <v/>
      </c>
      <c r="U10" s="34" t="str">
        <f t="shared" ca="1" si="5"/>
        <v/>
      </c>
      <c r="V10" s="34" t="str">
        <f t="shared" ca="1" si="5"/>
        <v/>
      </c>
      <c r="W10" s="34" t="str">
        <f t="shared" ca="1" si="5"/>
        <v/>
      </c>
      <c r="X10" s="34" t="str">
        <f t="shared" ca="1" si="5"/>
        <v/>
      </c>
      <c r="Y10" s="34" t="str">
        <f t="shared" ca="1" si="6"/>
        <v/>
      </c>
      <c r="Z10" s="34" t="str">
        <f t="shared" ca="1" si="6"/>
        <v/>
      </c>
      <c r="AA10" s="34" t="str">
        <f t="shared" ca="1" si="6"/>
        <v/>
      </c>
      <c r="AB10" s="34" t="str">
        <f t="shared" ca="1" si="6"/>
        <v/>
      </c>
      <c r="AC10" s="34" t="str">
        <f t="shared" ca="1" si="6"/>
        <v/>
      </c>
      <c r="AD10" s="34" t="str">
        <f t="shared" ca="1" si="6"/>
        <v/>
      </c>
      <c r="AE10" s="34" t="str">
        <f t="shared" ca="1" si="6"/>
        <v/>
      </c>
      <c r="AF10" s="34" t="str">
        <f t="shared" ca="1" si="6"/>
        <v/>
      </c>
      <c r="AG10" s="34" t="str">
        <f t="shared" ca="1" si="6"/>
        <v/>
      </c>
      <c r="AH10" s="34" t="str">
        <f t="shared" ca="1" si="6"/>
        <v/>
      </c>
      <c r="AI10" s="34" t="str">
        <f t="shared" ca="1" si="6"/>
        <v/>
      </c>
      <c r="AJ10" s="34" t="str">
        <f t="shared" ca="1" si="6"/>
        <v/>
      </c>
      <c r="AK10" s="34" t="str">
        <f t="shared" ca="1" si="6"/>
        <v/>
      </c>
      <c r="AL10" s="34" t="str">
        <f t="shared" ca="1" si="6"/>
        <v/>
      </c>
      <c r="AM10" s="34" t="str">
        <f t="shared" ca="1" si="6"/>
        <v/>
      </c>
      <c r="AN10" s="34" t="str">
        <f t="shared" ca="1" si="6"/>
        <v/>
      </c>
      <c r="AO10" s="34" t="str">
        <f t="shared" ca="1" si="7"/>
        <v/>
      </c>
      <c r="AP10" s="34" t="str">
        <f t="shared" ca="1" si="7"/>
        <v/>
      </c>
      <c r="AQ10" s="34" t="str">
        <f t="shared" ca="1" si="7"/>
        <v/>
      </c>
      <c r="AR10" s="34" t="str">
        <f t="shared" ca="1" si="7"/>
        <v/>
      </c>
      <c r="AS10" s="34" t="str">
        <f t="shared" ca="1" si="7"/>
        <v/>
      </c>
      <c r="AT10" s="34" t="str">
        <f t="shared" ca="1" si="7"/>
        <v/>
      </c>
      <c r="AU10" s="34" t="str">
        <f t="shared" ca="1" si="7"/>
        <v/>
      </c>
      <c r="AV10" s="34" t="str">
        <f t="shared" ca="1" si="7"/>
        <v/>
      </c>
      <c r="AW10" s="34" t="str">
        <f t="shared" ca="1" si="7"/>
        <v/>
      </c>
      <c r="AX10" s="34" t="str">
        <f t="shared" ca="1" si="7"/>
        <v/>
      </c>
      <c r="AY10" s="34" t="str">
        <f t="shared" ca="1" si="7"/>
        <v/>
      </c>
      <c r="AZ10" s="34" t="str">
        <f t="shared" ca="1" si="7"/>
        <v/>
      </c>
      <c r="BA10" s="34" t="str">
        <f t="shared" ca="1" si="7"/>
        <v/>
      </c>
      <c r="BB10" s="34" t="str">
        <f t="shared" ca="1" si="7"/>
        <v/>
      </c>
      <c r="BC10" s="34" t="str">
        <f t="shared" ca="1" si="7"/>
        <v/>
      </c>
      <c r="BD10" s="34" t="str">
        <f t="shared" ca="1" si="7"/>
        <v/>
      </c>
      <c r="BE10" s="34" t="str">
        <f t="shared" ca="1" si="8"/>
        <v/>
      </c>
      <c r="BF10" s="34" t="str">
        <f t="shared" ca="1" si="8"/>
        <v/>
      </c>
      <c r="BG10" s="34" t="str">
        <f t="shared" ca="1" si="8"/>
        <v/>
      </c>
      <c r="BH10" s="34" t="str">
        <f t="shared" ca="1" si="8"/>
        <v/>
      </c>
      <c r="BI10" s="34" t="str">
        <f t="shared" ca="1" si="8"/>
        <v/>
      </c>
      <c r="BJ10" s="34" t="str">
        <f t="shared" ca="1" si="8"/>
        <v/>
      </c>
      <c r="BK10" s="34" t="str">
        <f t="shared" ca="1" si="8"/>
        <v/>
      </c>
      <c r="BL10" s="34" t="str">
        <f t="shared" ca="1" si="8"/>
        <v/>
      </c>
    </row>
    <row r="11" spans="1:64" s="2" customFormat="1" ht="51.75" customHeight="1" x14ac:dyDescent="0.25">
      <c r="A11" s="13"/>
      <c r="B11" s="49" t="s">
        <v>39</v>
      </c>
      <c r="C11" s="31" t="s">
        <v>19</v>
      </c>
      <c r="D11" s="31" t="s">
        <v>40</v>
      </c>
      <c r="E11" s="28">
        <v>0</v>
      </c>
      <c r="F11" s="29">
        <f>F10+14</f>
        <v>45215</v>
      </c>
      <c r="G11" s="30">
        <v>14</v>
      </c>
      <c r="H11" s="24"/>
      <c r="I11" s="34" t="str">
        <f ca="1">IF(AND($C11="Célkitűzés",I$5&gt;=$F11,I$5&lt;=$F11+$G11-1),2,IF(AND($C11="Mérföldkő",I$5&gt;=$F11,I$5&lt;=$F11+$G11-1),1,""))</f>
        <v/>
      </c>
      <c r="J11" s="34" t="str">
        <f t="shared" ref="J11:AO11" ca="1" si="9">IF(AND($C11="Célkitűzés",J$5&gt;=$F11,J$5&lt;=$F11+$G11-1),2,IF(AND($C11="Mérföldkő",J$5&gt;=$F11,J$5&lt;=$F11+$G11-1),1,""))</f>
        <v/>
      </c>
      <c r="K11" s="34" t="str">
        <f t="shared" ca="1" si="9"/>
        <v/>
      </c>
      <c r="L11" s="34" t="str">
        <f t="shared" ca="1" si="9"/>
        <v/>
      </c>
      <c r="M11" s="34" t="str">
        <f t="shared" ca="1" si="9"/>
        <v/>
      </c>
      <c r="N11" s="34" t="str">
        <f t="shared" ca="1" si="9"/>
        <v/>
      </c>
      <c r="O11" s="34" t="str">
        <f t="shared" ca="1" si="9"/>
        <v/>
      </c>
      <c r="P11" s="34" t="str">
        <f t="shared" ca="1" si="9"/>
        <v/>
      </c>
      <c r="Q11" s="34" t="str">
        <f t="shared" ca="1" si="9"/>
        <v/>
      </c>
      <c r="R11" s="34" t="str">
        <f t="shared" ca="1" si="9"/>
        <v/>
      </c>
      <c r="S11" s="34" t="str">
        <f t="shared" ca="1" si="9"/>
        <v/>
      </c>
      <c r="T11" s="34" t="str">
        <f t="shared" ca="1" si="9"/>
        <v/>
      </c>
      <c r="U11" s="34" t="str">
        <f t="shared" ca="1" si="9"/>
        <v/>
      </c>
      <c r="V11" s="34" t="str">
        <f t="shared" ca="1" si="9"/>
        <v/>
      </c>
      <c r="W11" s="34" t="str">
        <f t="shared" ca="1" si="9"/>
        <v/>
      </c>
      <c r="X11" s="34" t="str">
        <f t="shared" ca="1" si="9"/>
        <v/>
      </c>
      <c r="Y11" s="34" t="str">
        <f t="shared" ca="1" si="9"/>
        <v/>
      </c>
      <c r="Z11" s="34" t="str">
        <f t="shared" ca="1" si="9"/>
        <v/>
      </c>
      <c r="AA11" s="34" t="str">
        <f t="shared" ca="1" si="9"/>
        <v/>
      </c>
      <c r="AB11" s="34" t="str">
        <f t="shared" ca="1" si="9"/>
        <v/>
      </c>
      <c r="AC11" s="34" t="str">
        <f t="shared" ca="1" si="9"/>
        <v/>
      </c>
      <c r="AD11" s="34" t="str">
        <f t="shared" ca="1" si="9"/>
        <v/>
      </c>
      <c r="AE11" s="34" t="str">
        <f t="shared" ca="1" si="9"/>
        <v/>
      </c>
      <c r="AF11" s="34" t="str">
        <f t="shared" ca="1" si="9"/>
        <v/>
      </c>
      <c r="AG11" s="34" t="str">
        <f t="shared" ca="1" si="9"/>
        <v/>
      </c>
      <c r="AH11" s="34" t="str">
        <f t="shared" ca="1" si="9"/>
        <v/>
      </c>
      <c r="AI11" s="34" t="str">
        <f t="shared" ca="1" si="9"/>
        <v/>
      </c>
      <c r="AJ11" s="34" t="str">
        <f t="shared" ca="1" si="9"/>
        <v/>
      </c>
      <c r="AK11" s="34" t="str">
        <f t="shared" ca="1" si="9"/>
        <v/>
      </c>
      <c r="AL11" s="34" t="str">
        <f t="shared" ca="1" si="9"/>
        <v/>
      </c>
      <c r="AM11" s="34" t="str">
        <f t="shared" ca="1" si="9"/>
        <v/>
      </c>
      <c r="AN11" s="34" t="str">
        <f t="shared" ca="1" si="9"/>
        <v/>
      </c>
      <c r="AO11" s="34" t="str">
        <f t="shared" ca="1" si="9"/>
        <v/>
      </c>
      <c r="AP11" s="34" t="str">
        <f t="shared" ca="1" si="7"/>
        <v/>
      </c>
      <c r="AQ11" s="34" t="str">
        <f t="shared" ca="1" si="7"/>
        <v/>
      </c>
      <c r="AR11" s="34" t="str">
        <f t="shared" ca="1" si="7"/>
        <v/>
      </c>
      <c r="AS11" s="34" t="str">
        <f t="shared" ca="1" si="7"/>
        <v/>
      </c>
      <c r="AT11" s="34" t="str">
        <f t="shared" ca="1" si="7"/>
        <v/>
      </c>
      <c r="AU11" s="34" t="str">
        <f t="shared" ca="1" si="7"/>
        <v/>
      </c>
      <c r="AV11" s="34" t="str">
        <f t="shared" ca="1" si="7"/>
        <v/>
      </c>
      <c r="AW11" s="34" t="str">
        <f t="shared" ca="1" si="7"/>
        <v/>
      </c>
      <c r="AX11" s="34" t="str">
        <f t="shared" ca="1" si="7"/>
        <v/>
      </c>
      <c r="AY11" s="34" t="str">
        <f t="shared" ca="1" si="7"/>
        <v/>
      </c>
      <c r="AZ11" s="34" t="str">
        <f t="shared" ca="1" si="7"/>
        <v/>
      </c>
      <c r="BA11" s="34" t="str">
        <f t="shared" ca="1" si="7"/>
        <v/>
      </c>
      <c r="BB11" s="34" t="str">
        <f t="shared" ca="1" si="7"/>
        <v/>
      </c>
      <c r="BC11" s="34" t="str">
        <f t="shared" ca="1" si="7"/>
        <v/>
      </c>
      <c r="BD11" s="34" t="str">
        <f t="shared" ca="1" si="7"/>
        <v/>
      </c>
      <c r="BE11" s="34" t="str">
        <f t="shared" ca="1" si="8"/>
        <v/>
      </c>
      <c r="BF11" s="34" t="str">
        <f t="shared" ca="1" si="8"/>
        <v/>
      </c>
      <c r="BG11" s="34" t="str">
        <f t="shared" ca="1" si="8"/>
        <v/>
      </c>
      <c r="BH11" s="34" t="str">
        <f t="shared" ca="1" si="8"/>
        <v/>
      </c>
      <c r="BI11" s="34" t="str">
        <f t="shared" ca="1" si="8"/>
        <v/>
      </c>
      <c r="BJ11" s="34" t="str">
        <f t="shared" ca="1" si="8"/>
        <v/>
      </c>
      <c r="BK11" s="34" t="str">
        <f t="shared" ca="1" si="8"/>
        <v/>
      </c>
      <c r="BL11" s="34" t="str">
        <f t="shared" ca="1" si="8"/>
        <v/>
      </c>
    </row>
    <row r="12" spans="1:64" s="2" customFormat="1" ht="51.75" customHeight="1" x14ac:dyDescent="0.25">
      <c r="A12" s="14"/>
      <c r="B12" s="49" t="s">
        <v>35</v>
      </c>
      <c r="C12" s="31" t="s">
        <v>19</v>
      </c>
      <c r="D12" s="31" t="s">
        <v>40</v>
      </c>
      <c r="E12" s="28">
        <v>0</v>
      </c>
      <c r="F12" s="29">
        <f t="shared" ref="F12:F15" si="10">F11+14</f>
        <v>45229</v>
      </c>
      <c r="G12" s="30">
        <v>14</v>
      </c>
      <c r="H12" s="24"/>
      <c r="I12" s="34" t="str">
        <f t="shared" ref="I12:I15" ca="1" si="11">IF(AND($C12="Célkitűzés",I$5&gt;=$F12,I$5&lt;=$F12+$G12-1),2,IF(AND($C12="Mérföldkő",I$5&gt;=$F12,I$5&lt;=$F12+$G12-1),1,""))</f>
        <v/>
      </c>
      <c r="J12" s="34" t="str">
        <f t="shared" ca="1" si="5"/>
        <v/>
      </c>
      <c r="K12" s="34" t="str">
        <f t="shared" ca="1" si="5"/>
        <v/>
      </c>
      <c r="L12" s="34" t="str">
        <f t="shared" ca="1" si="5"/>
        <v/>
      </c>
      <c r="M12" s="34" t="str">
        <f t="shared" ca="1" si="5"/>
        <v/>
      </c>
      <c r="N12" s="34" t="str">
        <f t="shared" ca="1" si="5"/>
        <v/>
      </c>
      <c r="O12" s="34" t="str">
        <f t="shared" ca="1" si="5"/>
        <v/>
      </c>
      <c r="P12" s="34" t="str">
        <f t="shared" ca="1" si="5"/>
        <v/>
      </c>
      <c r="Q12" s="34" t="str">
        <f t="shared" ca="1" si="5"/>
        <v/>
      </c>
      <c r="R12" s="34" t="str">
        <f t="shared" ca="1" si="5"/>
        <v/>
      </c>
      <c r="S12" s="34" t="str">
        <f t="shared" ca="1" si="5"/>
        <v/>
      </c>
      <c r="T12" s="34" t="str">
        <f t="shared" ca="1" si="5"/>
        <v/>
      </c>
      <c r="U12" s="34" t="str">
        <f t="shared" ca="1" si="5"/>
        <v/>
      </c>
      <c r="V12" s="34" t="str">
        <f t="shared" ca="1" si="5"/>
        <v/>
      </c>
      <c r="W12" s="34" t="str">
        <f t="shared" ca="1" si="5"/>
        <v/>
      </c>
      <c r="X12" s="34" t="str">
        <f t="shared" ca="1" si="5"/>
        <v/>
      </c>
      <c r="Y12" s="34" t="str">
        <f t="shared" ca="1" si="6"/>
        <v/>
      </c>
      <c r="Z12" s="34" t="str">
        <f t="shared" ca="1" si="6"/>
        <v/>
      </c>
      <c r="AA12" s="34" t="str">
        <f t="shared" ca="1" si="6"/>
        <v/>
      </c>
      <c r="AB12" s="34" t="str">
        <f t="shared" ca="1" si="6"/>
        <v/>
      </c>
      <c r="AC12" s="34" t="str">
        <f t="shared" ca="1" si="6"/>
        <v/>
      </c>
      <c r="AD12" s="34" t="str">
        <f t="shared" ca="1" si="6"/>
        <v/>
      </c>
      <c r="AE12" s="34" t="str">
        <f t="shared" ca="1" si="6"/>
        <v/>
      </c>
      <c r="AF12" s="34" t="str">
        <f t="shared" ca="1" si="6"/>
        <v/>
      </c>
      <c r="AG12" s="34" t="str">
        <f t="shared" ca="1" si="6"/>
        <v/>
      </c>
      <c r="AH12" s="34" t="str">
        <f t="shared" ca="1" si="6"/>
        <v/>
      </c>
      <c r="AI12" s="34" t="str">
        <f t="shared" ca="1" si="6"/>
        <v/>
      </c>
      <c r="AJ12" s="34" t="str">
        <f t="shared" ca="1" si="6"/>
        <v/>
      </c>
      <c r="AK12" s="34" t="str">
        <f t="shared" ca="1" si="6"/>
        <v/>
      </c>
      <c r="AL12" s="34" t="str">
        <f t="shared" ca="1" si="6"/>
        <v/>
      </c>
      <c r="AM12" s="34" t="str">
        <f t="shared" ca="1" si="6"/>
        <v/>
      </c>
      <c r="AN12" s="34" t="str">
        <f t="shared" ca="1" si="6"/>
        <v/>
      </c>
      <c r="AO12" s="34" t="str">
        <f t="shared" ca="1" si="7"/>
        <v/>
      </c>
      <c r="AP12" s="34" t="str">
        <f t="shared" ca="1" si="7"/>
        <v/>
      </c>
      <c r="AQ12" s="34" t="str">
        <f t="shared" ca="1" si="7"/>
        <v/>
      </c>
      <c r="AR12" s="34" t="str">
        <f t="shared" ca="1" si="7"/>
        <v/>
      </c>
      <c r="AS12" s="34" t="str">
        <f t="shared" ca="1" si="7"/>
        <v/>
      </c>
      <c r="AT12" s="34" t="str">
        <f t="shared" ca="1" si="7"/>
        <v/>
      </c>
      <c r="AU12" s="34" t="str">
        <f t="shared" ca="1" si="7"/>
        <v/>
      </c>
      <c r="AV12" s="34" t="str">
        <f t="shared" ca="1" si="7"/>
        <v/>
      </c>
      <c r="AW12" s="34" t="str">
        <f t="shared" ca="1" si="7"/>
        <v/>
      </c>
      <c r="AX12" s="34" t="str">
        <f t="shared" ca="1" si="7"/>
        <v/>
      </c>
      <c r="AY12" s="34" t="str">
        <f t="shared" ca="1" si="7"/>
        <v/>
      </c>
      <c r="AZ12" s="34" t="str">
        <f t="shared" ca="1" si="7"/>
        <v/>
      </c>
      <c r="BA12" s="34" t="str">
        <f t="shared" ca="1" si="7"/>
        <v/>
      </c>
      <c r="BB12" s="34" t="str">
        <f t="shared" ca="1" si="7"/>
        <v/>
      </c>
      <c r="BC12" s="34" t="str">
        <f t="shared" ca="1" si="7"/>
        <v/>
      </c>
      <c r="BD12" s="34" t="str">
        <f t="shared" ca="1" si="7"/>
        <v/>
      </c>
      <c r="BE12" s="34" t="str">
        <f t="shared" ca="1" si="8"/>
        <v/>
      </c>
      <c r="BF12" s="34" t="str">
        <f t="shared" ca="1" si="8"/>
        <v/>
      </c>
      <c r="BG12" s="34" t="str">
        <f t="shared" ca="1" si="8"/>
        <v/>
      </c>
      <c r="BH12" s="34" t="str">
        <f t="shared" ca="1" si="8"/>
        <v/>
      </c>
      <c r="BI12" s="34" t="str">
        <f t="shared" ca="1" si="8"/>
        <v/>
      </c>
      <c r="BJ12" s="34" t="str">
        <f t="shared" ca="1" si="8"/>
        <v/>
      </c>
      <c r="BK12" s="34" t="str">
        <f t="shared" ca="1" si="8"/>
        <v/>
      </c>
      <c r="BL12" s="34" t="str">
        <f t="shared" ca="1" si="8"/>
        <v/>
      </c>
    </row>
    <row r="13" spans="1:64" s="2" customFormat="1" ht="51.75" customHeight="1" x14ac:dyDescent="0.25">
      <c r="A13" s="13"/>
      <c r="B13" s="49" t="s">
        <v>36</v>
      </c>
      <c r="C13" s="31" t="s">
        <v>19</v>
      </c>
      <c r="D13" s="31" t="s">
        <v>40</v>
      </c>
      <c r="E13" s="28">
        <v>0</v>
      </c>
      <c r="F13" s="29">
        <f t="shared" si="10"/>
        <v>45243</v>
      </c>
      <c r="G13" s="30">
        <v>14</v>
      </c>
      <c r="H13" s="24"/>
      <c r="I13" s="34" t="str">
        <f t="shared" ca="1" si="11"/>
        <v/>
      </c>
      <c r="J13" s="34" t="str">
        <f t="shared" ca="1" si="5"/>
        <v/>
      </c>
      <c r="K13" s="34" t="str">
        <f t="shared" ca="1" si="5"/>
        <v/>
      </c>
      <c r="L13" s="34" t="str">
        <f t="shared" ca="1" si="5"/>
        <v/>
      </c>
      <c r="M13" s="34" t="str">
        <f t="shared" ca="1" si="5"/>
        <v/>
      </c>
      <c r="N13" s="34" t="str">
        <f t="shared" ca="1" si="5"/>
        <v/>
      </c>
      <c r="O13" s="34" t="str">
        <f t="shared" ca="1" si="5"/>
        <v/>
      </c>
      <c r="P13" s="34" t="str">
        <f t="shared" ca="1" si="5"/>
        <v/>
      </c>
      <c r="Q13" s="34" t="str">
        <f t="shared" ca="1" si="5"/>
        <v/>
      </c>
      <c r="R13" s="34" t="str">
        <f t="shared" ca="1" si="5"/>
        <v/>
      </c>
      <c r="S13" s="34" t="str">
        <f t="shared" ca="1" si="5"/>
        <v/>
      </c>
      <c r="T13" s="34" t="str">
        <f t="shared" ca="1" si="5"/>
        <v/>
      </c>
      <c r="U13" s="34" t="str">
        <f t="shared" ca="1" si="5"/>
        <v/>
      </c>
      <c r="V13" s="34" t="str">
        <f t="shared" ca="1" si="5"/>
        <v/>
      </c>
      <c r="W13" s="34" t="str">
        <f t="shared" ca="1" si="5"/>
        <v/>
      </c>
      <c r="X13" s="34" t="str">
        <f t="shared" ca="1" si="5"/>
        <v/>
      </c>
      <c r="Y13" s="34" t="str">
        <f t="shared" ca="1" si="6"/>
        <v/>
      </c>
      <c r="Z13" s="34" t="str">
        <f t="shared" ca="1" si="6"/>
        <v/>
      </c>
      <c r="AA13" s="34" t="str">
        <f t="shared" ca="1" si="6"/>
        <v/>
      </c>
      <c r="AB13" s="34" t="str">
        <f t="shared" ca="1" si="6"/>
        <v/>
      </c>
      <c r="AC13" s="34" t="str">
        <f t="shared" ca="1" si="6"/>
        <v/>
      </c>
      <c r="AD13" s="34" t="str">
        <f t="shared" ca="1" si="6"/>
        <v/>
      </c>
      <c r="AE13" s="34" t="str">
        <f t="shared" ca="1" si="6"/>
        <v/>
      </c>
      <c r="AF13" s="34" t="str">
        <f t="shared" ca="1" si="6"/>
        <v/>
      </c>
      <c r="AG13" s="34" t="str">
        <f t="shared" ca="1" si="6"/>
        <v/>
      </c>
      <c r="AH13" s="34" t="str">
        <f t="shared" ca="1" si="6"/>
        <v/>
      </c>
      <c r="AI13" s="34" t="str">
        <f t="shared" ca="1" si="6"/>
        <v/>
      </c>
      <c r="AJ13" s="34" t="str">
        <f t="shared" ca="1" si="6"/>
        <v/>
      </c>
      <c r="AK13" s="34" t="str">
        <f t="shared" ca="1" si="6"/>
        <v/>
      </c>
      <c r="AL13" s="34" t="str">
        <f t="shared" ca="1" si="6"/>
        <v/>
      </c>
      <c r="AM13" s="34" t="str">
        <f t="shared" ca="1" si="6"/>
        <v/>
      </c>
      <c r="AN13" s="34" t="str">
        <f t="shared" ca="1" si="6"/>
        <v/>
      </c>
      <c r="AO13" s="34" t="str">
        <f t="shared" ca="1" si="7"/>
        <v/>
      </c>
      <c r="AP13" s="34" t="str">
        <f t="shared" ca="1" si="7"/>
        <v/>
      </c>
      <c r="AQ13" s="34" t="str">
        <f t="shared" ca="1" si="7"/>
        <v/>
      </c>
      <c r="AR13" s="34" t="str">
        <f t="shared" ca="1" si="7"/>
        <v/>
      </c>
      <c r="AS13" s="34" t="str">
        <f t="shared" ca="1" si="7"/>
        <v/>
      </c>
      <c r="AT13" s="34" t="str">
        <f t="shared" ca="1" si="7"/>
        <v/>
      </c>
      <c r="AU13" s="34" t="str">
        <f t="shared" ca="1" si="7"/>
        <v/>
      </c>
      <c r="AV13" s="34" t="str">
        <f t="shared" ca="1" si="7"/>
        <v/>
      </c>
      <c r="AW13" s="34" t="str">
        <f t="shared" ca="1" si="7"/>
        <v/>
      </c>
      <c r="AX13" s="34" t="str">
        <f t="shared" ca="1" si="7"/>
        <v/>
      </c>
      <c r="AY13" s="34" t="str">
        <f t="shared" ca="1" si="7"/>
        <v/>
      </c>
      <c r="AZ13" s="34" t="str">
        <f t="shared" ca="1" si="7"/>
        <v/>
      </c>
      <c r="BA13" s="34" t="str">
        <f t="shared" ca="1" si="7"/>
        <v/>
      </c>
      <c r="BB13" s="34" t="str">
        <f t="shared" ca="1" si="7"/>
        <v/>
      </c>
      <c r="BC13" s="34" t="str">
        <f t="shared" ca="1" si="7"/>
        <v/>
      </c>
      <c r="BD13" s="34" t="str">
        <f t="shared" ca="1" si="7"/>
        <v/>
      </c>
      <c r="BE13" s="34" t="str">
        <f t="shared" ca="1" si="8"/>
        <v/>
      </c>
      <c r="BF13" s="34" t="str">
        <f t="shared" ca="1" si="8"/>
        <v/>
      </c>
      <c r="BG13" s="34" t="str">
        <f t="shared" ca="1" si="8"/>
        <v/>
      </c>
      <c r="BH13" s="34" t="str">
        <f t="shared" ca="1" si="8"/>
        <v/>
      </c>
      <c r="BI13" s="34" t="str">
        <f t="shared" ca="1" si="8"/>
        <v/>
      </c>
      <c r="BJ13" s="34" t="str">
        <f t="shared" ca="1" si="8"/>
        <v/>
      </c>
      <c r="BK13" s="34" t="str">
        <f t="shared" ca="1" si="8"/>
        <v/>
      </c>
      <c r="BL13" s="34" t="str">
        <f t="shared" ca="1" si="8"/>
        <v/>
      </c>
    </row>
    <row r="14" spans="1:64" s="2" customFormat="1" ht="51.75" customHeight="1" x14ac:dyDescent="0.25">
      <c r="A14" s="13"/>
      <c r="B14" s="49" t="s">
        <v>37</v>
      </c>
      <c r="C14" s="31" t="s">
        <v>19</v>
      </c>
      <c r="D14" s="31" t="s">
        <v>40</v>
      </c>
      <c r="E14" s="28">
        <v>0</v>
      </c>
      <c r="F14" s="29">
        <f t="shared" si="10"/>
        <v>45257</v>
      </c>
      <c r="G14" s="30">
        <v>14</v>
      </c>
      <c r="H14" s="24"/>
      <c r="I14" s="34" t="str">
        <f t="shared" ca="1" si="11"/>
        <v/>
      </c>
      <c r="J14" s="34" t="str">
        <f t="shared" ca="1" si="5"/>
        <v/>
      </c>
      <c r="K14" s="34" t="str">
        <f t="shared" ca="1" si="5"/>
        <v/>
      </c>
      <c r="L14" s="34" t="str">
        <f t="shared" ca="1" si="5"/>
        <v/>
      </c>
      <c r="M14" s="34" t="str">
        <f t="shared" ca="1" si="5"/>
        <v/>
      </c>
      <c r="N14" s="34" t="str">
        <f t="shared" ca="1" si="5"/>
        <v/>
      </c>
      <c r="O14" s="34" t="str">
        <f t="shared" ca="1" si="5"/>
        <v/>
      </c>
      <c r="P14" s="34" t="str">
        <f t="shared" ca="1" si="5"/>
        <v/>
      </c>
      <c r="Q14" s="34" t="str">
        <f t="shared" ca="1" si="5"/>
        <v/>
      </c>
      <c r="R14" s="34" t="str">
        <f t="shared" ca="1" si="5"/>
        <v/>
      </c>
      <c r="S14" s="34" t="str">
        <f t="shared" ca="1" si="5"/>
        <v/>
      </c>
      <c r="T14" s="34" t="str">
        <f t="shared" ca="1" si="5"/>
        <v/>
      </c>
      <c r="U14" s="34" t="str">
        <f t="shared" ca="1" si="5"/>
        <v/>
      </c>
      <c r="V14" s="34" t="str">
        <f t="shared" ca="1" si="5"/>
        <v/>
      </c>
      <c r="W14" s="34" t="str">
        <f t="shared" ca="1" si="5"/>
        <v/>
      </c>
      <c r="X14" s="34" t="str">
        <f t="shared" ca="1" si="5"/>
        <v/>
      </c>
      <c r="Y14" s="34" t="str">
        <f t="shared" ca="1" si="6"/>
        <v/>
      </c>
      <c r="Z14" s="34" t="str">
        <f t="shared" ca="1" si="6"/>
        <v/>
      </c>
      <c r="AA14" s="34" t="str">
        <f t="shared" ca="1" si="6"/>
        <v/>
      </c>
      <c r="AB14" s="34" t="str">
        <f t="shared" ca="1" si="6"/>
        <v/>
      </c>
      <c r="AC14" s="34" t="str">
        <f t="shared" ca="1" si="6"/>
        <v/>
      </c>
      <c r="AD14" s="34" t="str">
        <f t="shared" ca="1" si="6"/>
        <v/>
      </c>
      <c r="AE14" s="34" t="str">
        <f t="shared" ca="1" si="6"/>
        <v/>
      </c>
      <c r="AF14" s="34" t="str">
        <f t="shared" ca="1" si="6"/>
        <v/>
      </c>
      <c r="AG14" s="34" t="str">
        <f t="shared" ca="1" si="6"/>
        <v/>
      </c>
      <c r="AH14" s="34" t="str">
        <f t="shared" ca="1" si="6"/>
        <v/>
      </c>
      <c r="AI14" s="34" t="str">
        <f t="shared" ca="1" si="6"/>
        <v/>
      </c>
      <c r="AJ14" s="34" t="str">
        <f t="shared" ca="1" si="6"/>
        <v/>
      </c>
      <c r="AK14" s="34" t="str">
        <f t="shared" ca="1" si="6"/>
        <v/>
      </c>
      <c r="AL14" s="34" t="str">
        <f t="shared" ca="1" si="6"/>
        <v/>
      </c>
      <c r="AM14" s="34" t="str">
        <f t="shared" ca="1" si="6"/>
        <v/>
      </c>
      <c r="AN14" s="34" t="str">
        <f t="shared" ca="1" si="6"/>
        <v/>
      </c>
      <c r="AO14" s="34" t="str">
        <f t="shared" ca="1" si="7"/>
        <v/>
      </c>
      <c r="AP14" s="34" t="str">
        <f t="shared" ca="1" si="7"/>
        <v/>
      </c>
      <c r="AQ14" s="34" t="str">
        <f t="shared" ca="1" si="7"/>
        <v/>
      </c>
      <c r="AR14" s="34" t="str">
        <f t="shared" ca="1" si="7"/>
        <v/>
      </c>
      <c r="AS14" s="34" t="str">
        <f t="shared" ca="1" si="7"/>
        <v/>
      </c>
      <c r="AT14" s="34" t="str">
        <f t="shared" ca="1" si="7"/>
        <v/>
      </c>
      <c r="AU14" s="34" t="str">
        <f t="shared" ca="1" si="7"/>
        <v/>
      </c>
      <c r="AV14" s="34" t="str">
        <f t="shared" ca="1" si="7"/>
        <v/>
      </c>
      <c r="AW14" s="34" t="str">
        <f t="shared" ca="1" si="7"/>
        <v/>
      </c>
      <c r="AX14" s="34" t="str">
        <f t="shared" ca="1" si="7"/>
        <v/>
      </c>
      <c r="AY14" s="34" t="str">
        <f t="shared" ca="1" si="7"/>
        <v/>
      </c>
      <c r="AZ14" s="34" t="str">
        <f t="shared" ca="1" si="7"/>
        <v/>
      </c>
      <c r="BA14" s="34" t="str">
        <f t="shared" ca="1" si="7"/>
        <v/>
      </c>
      <c r="BB14" s="34" t="str">
        <f t="shared" ca="1" si="7"/>
        <v/>
      </c>
      <c r="BC14" s="34" t="str">
        <f t="shared" ca="1" si="7"/>
        <v/>
      </c>
      <c r="BD14" s="34" t="str">
        <f t="shared" ca="1" si="7"/>
        <v/>
      </c>
      <c r="BE14" s="34" t="str">
        <f t="shared" ca="1" si="8"/>
        <v/>
      </c>
      <c r="BF14" s="34" t="str">
        <f t="shared" ca="1" si="8"/>
        <v/>
      </c>
      <c r="BG14" s="34" t="str">
        <f t="shared" ca="1" si="8"/>
        <v/>
      </c>
      <c r="BH14" s="34" t="str">
        <f t="shared" ca="1" si="8"/>
        <v/>
      </c>
      <c r="BI14" s="34" t="str">
        <f t="shared" ca="1" si="8"/>
        <v/>
      </c>
      <c r="BJ14" s="34" t="str">
        <f t="shared" ca="1" si="8"/>
        <v/>
      </c>
      <c r="BK14" s="34" t="str">
        <f t="shared" ca="1" si="8"/>
        <v/>
      </c>
      <c r="BL14" s="34" t="str">
        <f t="shared" ca="1" si="8"/>
        <v/>
      </c>
    </row>
    <row r="15" spans="1:64" s="2" customFormat="1" ht="51.75" customHeight="1" x14ac:dyDescent="0.25">
      <c r="A15" s="14"/>
      <c r="B15" s="49" t="s">
        <v>38</v>
      </c>
      <c r="C15" s="31" t="s">
        <v>19</v>
      </c>
      <c r="D15" s="31" t="s">
        <v>40</v>
      </c>
      <c r="E15" s="28">
        <v>0</v>
      </c>
      <c r="F15" s="29">
        <f t="shared" si="10"/>
        <v>45271</v>
      </c>
      <c r="G15" s="30">
        <v>14</v>
      </c>
      <c r="H15" s="24"/>
      <c r="I15" s="34" t="str">
        <f t="shared" ca="1" si="11"/>
        <v/>
      </c>
      <c r="J15" s="34" t="str">
        <f t="shared" ca="1" si="5"/>
        <v/>
      </c>
      <c r="K15" s="34" t="str">
        <f t="shared" ca="1" si="5"/>
        <v/>
      </c>
      <c r="L15" s="34" t="str">
        <f t="shared" ca="1" si="5"/>
        <v/>
      </c>
      <c r="M15" s="34" t="str">
        <f t="shared" ca="1" si="5"/>
        <v/>
      </c>
      <c r="N15" s="34" t="str">
        <f t="shared" ca="1" si="5"/>
        <v/>
      </c>
      <c r="O15" s="34" t="str">
        <f t="shared" ca="1" si="5"/>
        <v/>
      </c>
      <c r="P15" s="34" t="str">
        <f t="shared" ca="1" si="5"/>
        <v/>
      </c>
      <c r="Q15" s="34" t="str">
        <f t="shared" ca="1" si="5"/>
        <v/>
      </c>
      <c r="R15" s="34" t="str">
        <f t="shared" ca="1" si="5"/>
        <v/>
      </c>
      <c r="S15" s="34" t="str">
        <f t="shared" ca="1" si="5"/>
        <v/>
      </c>
      <c r="T15" s="34" t="str">
        <f t="shared" ca="1" si="5"/>
        <v/>
      </c>
      <c r="U15" s="34" t="str">
        <f t="shared" ca="1" si="5"/>
        <v/>
      </c>
      <c r="V15" s="34" t="str">
        <f t="shared" ca="1" si="5"/>
        <v/>
      </c>
      <c r="W15" s="34" t="str">
        <f t="shared" ca="1" si="5"/>
        <v/>
      </c>
      <c r="X15" s="34" t="str">
        <f t="shared" ca="1" si="5"/>
        <v/>
      </c>
      <c r="Y15" s="34" t="str">
        <f t="shared" ca="1" si="6"/>
        <v/>
      </c>
      <c r="Z15" s="34" t="str">
        <f t="shared" ca="1" si="6"/>
        <v/>
      </c>
      <c r="AA15" s="34" t="str">
        <f t="shared" ca="1" si="6"/>
        <v/>
      </c>
      <c r="AB15" s="34" t="str">
        <f t="shared" ca="1" si="6"/>
        <v/>
      </c>
      <c r="AC15" s="34" t="str">
        <f t="shared" ca="1" si="6"/>
        <v/>
      </c>
      <c r="AD15" s="34" t="str">
        <f t="shared" ca="1" si="6"/>
        <v/>
      </c>
      <c r="AE15" s="34" t="str">
        <f t="shared" ca="1" si="6"/>
        <v/>
      </c>
      <c r="AF15" s="34" t="str">
        <f t="shared" ca="1" si="6"/>
        <v/>
      </c>
      <c r="AG15" s="34" t="str">
        <f t="shared" ca="1" si="6"/>
        <v/>
      </c>
      <c r="AH15" s="34" t="str">
        <f t="shared" ca="1" si="6"/>
        <v/>
      </c>
      <c r="AI15" s="34" t="str">
        <f t="shared" ca="1" si="6"/>
        <v/>
      </c>
      <c r="AJ15" s="34" t="str">
        <f t="shared" ca="1" si="6"/>
        <v/>
      </c>
      <c r="AK15" s="34" t="str">
        <f t="shared" ca="1" si="6"/>
        <v/>
      </c>
      <c r="AL15" s="34" t="str">
        <f t="shared" ca="1" si="6"/>
        <v/>
      </c>
      <c r="AM15" s="34" t="str">
        <f t="shared" ca="1" si="6"/>
        <v/>
      </c>
      <c r="AN15" s="34" t="str">
        <f t="shared" ca="1" si="6"/>
        <v/>
      </c>
      <c r="AO15" s="34" t="str">
        <f t="shared" ca="1" si="7"/>
        <v/>
      </c>
      <c r="AP15" s="34" t="str">
        <f t="shared" ca="1" si="7"/>
        <v/>
      </c>
      <c r="AQ15" s="34" t="str">
        <f t="shared" ca="1" si="7"/>
        <v/>
      </c>
      <c r="AR15" s="34" t="str">
        <f t="shared" ca="1" si="7"/>
        <v/>
      </c>
      <c r="AS15" s="34" t="str">
        <f t="shared" ca="1" si="7"/>
        <v/>
      </c>
      <c r="AT15" s="34" t="str">
        <f t="shared" ca="1" si="7"/>
        <v/>
      </c>
      <c r="AU15" s="34" t="str">
        <f t="shared" ca="1" si="7"/>
        <v/>
      </c>
      <c r="AV15" s="34" t="str">
        <f t="shared" ca="1" si="7"/>
        <v/>
      </c>
      <c r="AW15" s="34" t="str">
        <f t="shared" ca="1" si="7"/>
        <v/>
      </c>
      <c r="AX15" s="34" t="str">
        <f t="shared" ca="1" si="7"/>
        <v/>
      </c>
      <c r="AY15" s="34" t="str">
        <f t="shared" ca="1" si="7"/>
        <v/>
      </c>
      <c r="AZ15" s="34" t="str">
        <f t="shared" ca="1" si="7"/>
        <v/>
      </c>
      <c r="BA15" s="34" t="str">
        <f t="shared" ca="1" si="7"/>
        <v/>
      </c>
      <c r="BB15" s="34" t="str">
        <f t="shared" ca="1" si="7"/>
        <v/>
      </c>
      <c r="BC15" s="34" t="str">
        <f t="shared" ca="1" si="7"/>
        <v/>
      </c>
      <c r="BD15" s="34" t="str">
        <f t="shared" ca="1" si="7"/>
        <v/>
      </c>
      <c r="BE15" s="34" t="str">
        <f t="shared" ca="1" si="8"/>
        <v/>
      </c>
      <c r="BF15" s="34" t="str">
        <f t="shared" ca="1" si="8"/>
        <v/>
      </c>
      <c r="BG15" s="34" t="str">
        <f t="shared" ca="1" si="8"/>
        <v/>
      </c>
      <c r="BH15" s="34" t="str">
        <f t="shared" ca="1" si="8"/>
        <v/>
      </c>
      <c r="BI15" s="34" t="str">
        <f t="shared" ca="1" si="8"/>
        <v/>
      </c>
      <c r="BJ15" s="34" t="str">
        <f t="shared" ca="1" si="8"/>
        <v/>
      </c>
      <c r="BK15" s="34" t="str">
        <f t="shared" ca="1" si="8"/>
        <v/>
      </c>
      <c r="BL15" s="34" t="str">
        <f t="shared" ca="1" si="8"/>
        <v/>
      </c>
    </row>
    <row r="16" spans="1:64" s="2" customFormat="1" ht="30" customHeight="1" x14ac:dyDescent="0.25">
      <c r="A16" s="14" t="s">
        <v>9</v>
      </c>
      <c r="B16" s="47"/>
      <c r="C16" s="31"/>
      <c r="D16" s="31"/>
      <c r="E16" s="28"/>
      <c r="F16" s="29"/>
      <c r="G16" s="30"/>
      <c r="I16" s="34" t="str">
        <f t="shared" ref="I16:X16" ca="1" si="12">IF(AND($C16="Célkitűzés",I$5&gt;=$F16,I$5&lt;=$F16+$G16-1),2,IF(AND($C16="Mérföldkő",I$5&gt;=$F16,I$5&lt;=$F16+$G16-1),1,""))</f>
        <v/>
      </c>
      <c r="J16" s="34" t="str">
        <f t="shared" ca="1" si="12"/>
        <v/>
      </c>
      <c r="K16" s="34" t="str">
        <f t="shared" ca="1" si="12"/>
        <v/>
      </c>
      <c r="L16" s="34" t="str">
        <f t="shared" ca="1" si="12"/>
        <v/>
      </c>
      <c r="M16" s="34" t="str">
        <f t="shared" ca="1" si="12"/>
        <v/>
      </c>
      <c r="N16" s="34" t="str">
        <f t="shared" ca="1" si="12"/>
        <v/>
      </c>
      <c r="O16" s="34" t="str">
        <f t="shared" ca="1" si="12"/>
        <v/>
      </c>
      <c r="P16" s="34" t="str">
        <f t="shared" ca="1" si="12"/>
        <v/>
      </c>
      <c r="Q16" s="34" t="str">
        <f t="shared" ca="1" si="12"/>
        <v/>
      </c>
      <c r="R16" s="34" t="str">
        <f t="shared" ca="1" si="12"/>
        <v/>
      </c>
      <c r="S16" s="34" t="str">
        <f t="shared" ca="1" si="12"/>
        <v/>
      </c>
      <c r="T16" s="34" t="str">
        <f t="shared" ca="1" si="12"/>
        <v/>
      </c>
      <c r="U16" s="34" t="str">
        <f t="shared" ca="1" si="12"/>
        <v/>
      </c>
      <c r="V16" s="34" t="str">
        <f t="shared" ca="1" si="12"/>
        <v/>
      </c>
      <c r="W16" s="34" t="str">
        <f t="shared" ca="1" si="12"/>
        <v/>
      </c>
      <c r="X16" s="34" t="str">
        <f t="shared" ca="1" si="12"/>
        <v/>
      </c>
      <c r="Y16" s="34" t="str">
        <f t="shared" ref="Y16:AM16" ca="1" si="13">IF(AND($C16="Célkitűzés",Y$5&gt;=$F16,Y$5&lt;=$F16+$G16-1),2,IF(AND($C16="Mérföldkő",Y$5&gt;=$F16,Y$5&lt;=$F16+$G16-1),1,""))</f>
        <v/>
      </c>
      <c r="Z16" s="34" t="str">
        <f t="shared" ca="1" si="13"/>
        <v/>
      </c>
      <c r="AA16" s="34" t="str">
        <f t="shared" ca="1" si="13"/>
        <v/>
      </c>
      <c r="AB16" s="34" t="str">
        <f t="shared" ca="1" si="13"/>
        <v/>
      </c>
      <c r="AC16" s="34" t="str">
        <f t="shared" ca="1" si="13"/>
        <v/>
      </c>
      <c r="AD16" s="34" t="str">
        <f t="shared" ca="1" si="13"/>
        <v/>
      </c>
      <c r="AE16" s="34" t="str">
        <f t="shared" ca="1" si="13"/>
        <v/>
      </c>
      <c r="AF16" s="34" t="str">
        <f t="shared" ca="1" si="13"/>
        <v/>
      </c>
      <c r="AG16" s="34" t="str">
        <f t="shared" ca="1" si="13"/>
        <v/>
      </c>
      <c r="AH16" s="34" t="str">
        <f t="shared" ca="1" si="13"/>
        <v/>
      </c>
      <c r="AI16" s="34" t="str">
        <f t="shared" ca="1" si="13"/>
        <v/>
      </c>
      <c r="AJ16" s="34" t="str">
        <f t="shared" ca="1" si="13"/>
        <v/>
      </c>
      <c r="AK16" s="34" t="str">
        <f t="shared" ca="1" si="13"/>
        <v/>
      </c>
      <c r="AL16" s="34" t="str">
        <f t="shared" ca="1" si="13"/>
        <v/>
      </c>
      <c r="AM16" s="34" t="str">
        <f t="shared" ca="1" si="13"/>
        <v/>
      </c>
      <c r="AN16" s="34" t="str">
        <f t="shared" ref="AN16:BC16" ca="1" si="14">IF(AND($C16="Célkitűzés",AN$5&gt;=$F16,AN$5&lt;=$F16+$G16-1),2,IF(AND($C16="Mérföldkő",AN$5&gt;=$F16,AN$5&lt;=$F16+$G16-1),1,""))</f>
        <v/>
      </c>
      <c r="AO16" s="34" t="str">
        <f t="shared" ca="1" si="14"/>
        <v/>
      </c>
      <c r="AP16" s="34" t="str">
        <f t="shared" ca="1" si="14"/>
        <v/>
      </c>
      <c r="AQ16" s="34" t="str">
        <f t="shared" ca="1" si="14"/>
        <v/>
      </c>
      <c r="AR16" s="34" t="str">
        <f t="shared" ca="1" si="14"/>
        <v/>
      </c>
      <c r="AS16" s="34" t="str">
        <f t="shared" ca="1" si="14"/>
        <v/>
      </c>
      <c r="AT16" s="34" t="str">
        <f t="shared" ca="1" si="14"/>
        <v/>
      </c>
      <c r="AU16" s="34" t="str">
        <f t="shared" ca="1" si="14"/>
        <v/>
      </c>
      <c r="AV16" s="34" t="str">
        <f t="shared" ca="1" si="14"/>
        <v/>
      </c>
      <c r="AW16" s="34" t="str">
        <f t="shared" ca="1" si="14"/>
        <v/>
      </c>
      <c r="AX16" s="34" t="str">
        <f t="shared" ca="1" si="14"/>
        <v/>
      </c>
      <c r="AY16" s="34" t="str">
        <f t="shared" ca="1" si="14"/>
        <v/>
      </c>
      <c r="AZ16" s="34" t="str">
        <f t="shared" ca="1" si="14"/>
        <v/>
      </c>
      <c r="BA16" s="34" t="str">
        <f t="shared" ca="1" si="14"/>
        <v/>
      </c>
      <c r="BB16" s="34" t="str">
        <f t="shared" ca="1" si="14"/>
        <v/>
      </c>
      <c r="BC16" s="34" t="str">
        <f t="shared" ca="1" si="14"/>
        <v/>
      </c>
      <c r="BD16" s="34" t="str">
        <f t="shared" ref="BD16:BL16" ca="1" si="15">IF(AND($C16="Célkitűzés",BD$5&gt;=$F16,BD$5&lt;=$F16+$G16-1),2,IF(AND($C16="Mérföldkő",BD$5&gt;=$F16,BD$5&lt;=$F16+$G16-1),1,""))</f>
        <v/>
      </c>
      <c r="BE16" s="34" t="str">
        <f t="shared" ca="1" si="15"/>
        <v/>
      </c>
      <c r="BF16" s="34" t="str">
        <f t="shared" ca="1" si="15"/>
        <v/>
      </c>
      <c r="BG16" s="34" t="str">
        <f t="shared" ca="1" si="15"/>
        <v/>
      </c>
      <c r="BH16" s="34" t="str">
        <f t="shared" ca="1" si="15"/>
        <v/>
      </c>
      <c r="BI16" s="34" t="str">
        <f t="shared" ca="1" si="15"/>
        <v/>
      </c>
      <c r="BJ16" s="34" t="str">
        <f t="shared" ca="1" si="15"/>
        <v/>
      </c>
      <c r="BK16" s="34" t="str">
        <f t="shared" ca="1" si="15"/>
        <v/>
      </c>
      <c r="BL16" s="34" t="str">
        <f t="shared" ca="1" si="15"/>
        <v/>
      </c>
    </row>
    <row r="17" spans="2:64" ht="30" customHeight="1" thickBot="1" x14ac:dyDescent="0.3">
      <c r="B17" s="22" t="s">
        <v>14</v>
      </c>
      <c r="C17" s="22"/>
      <c r="D17" s="22"/>
      <c r="E17" s="22"/>
      <c r="F17" s="36"/>
      <c r="G17" s="22"/>
      <c r="H17" s="42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</row>
    <row r="18" spans="2:64" ht="30" customHeight="1" x14ac:dyDescent="0.25">
      <c r="D18" s="4"/>
      <c r="G18" s="15"/>
    </row>
    <row r="19" spans="2:64" ht="30" hidden="1" customHeight="1" x14ac:dyDescent="0.25">
      <c r="D19" s="5"/>
    </row>
    <row r="20" spans="2:64" ht="30" hidden="1" customHeight="1" x14ac:dyDescent="0.25"/>
    <row r="21" spans="2:64" ht="30" hidden="1" customHeight="1" x14ac:dyDescent="0.25"/>
    <row r="22" spans="2:64" ht="30" hidden="1" customHeight="1" x14ac:dyDescent="0.25"/>
    <row r="23" spans="2:64" ht="30" hidden="1" customHeight="1" x14ac:dyDescent="0.25"/>
    <row r="24" spans="2:64" ht="30" hidden="1" customHeight="1" x14ac:dyDescent="0.25"/>
    <row r="25" spans="2:64" ht="30" hidden="1" customHeight="1" x14ac:dyDescent="0.25"/>
    <row r="26" spans="2:64" ht="30" hidden="1" customHeight="1" x14ac:dyDescent="0.25"/>
    <row r="27" spans="2:64" ht="30" hidden="1" customHeight="1" x14ac:dyDescent="0.25"/>
    <row r="28" spans="2:64" ht="30" hidden="1" customHeight="1" x14ac:dyDescent="0.25"/>
    <row r="29" spans="2:64" ht="30" hidden="1" customHeight="1" x14ac:dyDescent="0.25"/>
    <row r="30" spans="2:64" ht="30" hidden="1" customHeight="1" x14ac:dyDescent="0.25"/>
    <row r="31" spans="2:64" ht="30" hidden="1" customHeight="1" x14ac:dyDescent="0.25"/>
    <row r="32" spans="2:64" ht="30" hidden="1" customHeight="1" x14ac:dyDescent="0.25"/>
    <row r="33" ht="30" hidden="1" customHeight="1" x14ac:dyDescent="0.25"/>
    <row r="34" ht="30" hidden="1" customHeight="1" x14ac:dyDescent="0.25"/>
    <row r="35" ht="30" hidden="1" customHeight="1" x14ac:dyDescent="0.25"/>
    <row r="36" ht="30" hidden="1" customHeight="1" x14ac:dyDescent="0.25"/>
    <row r="37" ht="30" hidden="1" customHeight="1" x14ac:dyDescent="0.25"/>
  </sheetData>
  <mergeCells count="9">
    <mergeCell ref="D3:E3"/>
    <mergeCell ref="D4:E4"/>
    <mergeCell ref="B5:H5"/>
    <mergeCell ref="F3:G3"/>
    <mergeCell ref="AK2:AP2"/>
    <mergeCell ref="AD2:AI2"/>
    <mergeCell ref="W2:AB2"/>
    <mergeCell ref="P2:U2"/>
    <mergeCell ref="I2:N2"/>
  </mergeCells>
  <conditionalFormatting sqref="E7:E16">
    <cfRule type="dataBar" priority="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5:BL17">
    <cfRule type="expression" dxfId="16" priority="2">
      <formula>AND(TODAY()&gt;=I$5,TODAY()&lt;J$5)</formula>
    </cfRule>
  </conditionalFormatting>
  <conditionalFormatting sqref="I4:AM4">
    <cfRule type="expression" dxfId="15" priority="11">
      <formula>I$5&lt;=EOMONTH($I$5,0)</formula>
    </cfRule>
  </conditionalFormatting>
  <conditionalFormatting sqref="J4:BL4">
    <cfRule type="expression" dxfId="14" priority="10">
      <formula>AND(J$5&lt;=EOMONTH($I$5,2),J$5&gt;EOMONTH($I$5,0),J$5&gt;EOMONTH($I$5,1))</formula>
    </cfRule>
  </conditionalFormatting>
  <conditionalFormatting sqref="I4:BL4">
    <cfRule type="expression" dxfId="13" priority="9">
      <formula>AND(I$5&lt;=EOMONTH($I$5,1),I$5&gt;EOMONTH($I$5,0))</formula>
    </cfRule>
  </conditionalFormatting>
  <conditionalFormatting sqref="I8:BL16">
    <cfRule type="expression" dxfId="12" priority="32" stopIfTrue="1">
      <formula>AND($C8="Alacsony kockázat",I$5&gt;=$F8,I$5&lt;=$F8+$G8-1)</formula>
    </cfRule>
    <cfRule type="expression" dxfId="11" priority="51" stopIfTrue="1">
      <formula>AND($C8="Magas kockázat",I$5&gt;=$F8,I$5&lt;=$F8+$G8-1)</formula>
    </cfRule>
    <cfRule type="expression" dxfId="10" priority="69" stopIfTrue="1">
      <formula>AND($C8="Terv szerint",I$5&gt;=$F8,I$5&lt;=$F8+$G8-1)</formula>
    </cfRule>
    <cfRule type="expression" dxfId="9" priority="70" stopIfTrue="1">
      <formula>AND($C8="Közepes kockázat",I$5&gt;=$F8,I$5&lt;=$F8+$G8-1)</formula>
    </cfRule>
    <cfRule type="expression" dxfId="8" priority="71" stopIfTrue="1">
      <formula>AND(LEN($C8)=0,I$5&gt;=$F8,I$5&lt;=$F8+$G8-1)</formula>
    </cfRule>
  </conditionalFormatting>
  <dataValidations count="2">
    <dataValidation type="whole" operator="greaterThanOrEqual" allowBlank="1" showInputMessage="1" promptTitle="Görgetési növekmény" prompt="A szám módosítása görgeti a Gantt-diagram nézetet." sqref="F4" xr:uid="{00000000-0002-0000-0000-000000000000}">
      <formula1>0</formula1>
    </dataValidation>
    <dataValidation type="list" allowBlank="1" showInputMessage="1" showErrorMessage="1" sqref="C10:C16" xr:uid="{00000000-0002-0000-0000-000001000000}">
      <formula1>"Célkitűzés,Mérföldkő,Terv szerint, Alacsony kockázat, Közepes kockázat, Magas kockázat"</formula1>
    </dataValidation>
  </dataValidations>
  <printOptions horizontalCentered="1"/>
  <pageMargins left="0.25" right="0.25" top="0.5" bottom="0.5" header="0.3" footer="0.3"/>
  <pageSetup paperSize="9" scale="47" fitToHeight="0" orientation="landscape" r:id="rId1"/>
  <headerFooter differentFirst="1" scaleWithDoc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4" name="Görgetősáv 5">
              <controlPr defaultSize="0" autoPict="0" altText="A görgetősávval görgessen végig a Ghantt projekt idősorán.">
                <anchor moveWithCells="1">
                  <from>
                    <xdr:col>8</xdr:col>
                    <xdr:colOff>28575</xdr:colOff>
                    <xdr:row>5</xdr:row>
                    <xdr:rowOff>57150</xdr:rowOff>
                  </from>
                  <to>
                    <xdr:col>64</xdr:col>
                    <xdr:colOff>9525</xdr:colOff>
                    <xdr:row>5</xdr:row>
                    <xdr:rowOff>238125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E7:E16</xm:sqref>
        </x14:conditionalFormatting>
        <x14:conditionalFormatting xmlns:xm="http://schemas.microsoft.com/office/excel/2006/main">
          <x14:cfRule type="iconSet" priority="95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I17:BL17</xm:sqref>
        </x14:conditionalFormatting>
        <x14:conditionalFormatting xmlns:xm="http://schemas.microsoft.com/office/excel/2006/main">
          <x14:cfRule type="iconSet" priority="125" id="{08C9D8CC-FE6E-4A20-BF78-F9C53FEF8264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I9:BL16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showGridLines="0" zoomScaleNormal="100" workbookViewId="0"/>
  </sheetViews>
  <sheetFormatPr defaultColWidth="9.140625" defaultRowHeight="12.75" x14ac:dyDescent="0.2"/>
  <cols>
    <col min="1" max="1" width="90.85546875" style="9" customWidth="1"/>
    <col min="2" max="16384" width="9.140625" style="7"/>
  </cols>
  <sheetData>
    <row r="1" spans="1:1" s="8" customFormat="1" ht="26.25" x14ac:dyDescent="0.4">
      <c r="A1" s="10" t="s">
        <v>28</v>
      </c>
    </row>
    <row r="2" spans="1:1" ht="120" x14ac:dyDescent="0.2">
      <c r="A2" s="11" t="s">
        <v>29</v>
      </c>
    </row>
    <row r="3" spans="1:1" ht="26.25" customHeight="1" x14ac:dyDescent="0.2">
      <c r="A3" s="10" t="s">
        <v>30</v>
      </c>
    </row>
    <row r="4" spans="1:1" s="9" customFormat="1" ht="204.95" customHeight="1" x14ac:dyDescent="0.25">
      <c r="A4" s="12" t="s">
        <v>31</v>
      </c>
    </row>
    <row r="5" spans="1:1" ht="15" x14ac:dyDescent="0.2">
      <c r="A5" s="43" t="s">
        <v>32</v>
      </c>
    </row>
  </sheetData>
  <pageMargins left="0.5" right="0.5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Gantt</vt:lpstr>
      <vt:lpstr>Névjegy</vt:lpstr>
      <vt:lpstr>Gantt!Nyomtatási_cím</vt:lpstr>
      <vt:lpstr>Project_Start</vt:lpstr>
      <vt:lpstr>Scrolling_Increment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2018-07-14T00:37:31Z</dcterms:created>
  <dcterms:modified xsi:type="dcterms:W3CDTF">2023-09-25T19:06:16Z</dcterms:modified>
</cp:coreProperties>
</file>