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lasses\cs475\Fall16\"/>
    </mc:Choice>
  </mc:AlternateContent>
  <bookViews>
    <workbookView xWindow="0" yWindow="0" windowWidth="21885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V19" i="1" l="1"/>
  <c r="GQ19" i="1"/>
  <c r="GL19" i="1"/>
  <c r="GG19" i="1"/>
  <c r="GB19" i="1"/>
  <c r="FW19" i="1"/>
  <c r="FR19" i="1"/>
  <c r="FM19" i="1"/>
  <c r="FH19" i="1"/>
  <c r="FC19" i="1"/>
  <c r="EX19" i="1"/>
  <c r="ES19" i="1"/>
  <c r="EN19" i="1"/>
  <c r="EI19" i="1"/>
  <c r="ED19" i="1"/>
  <c r="DY19" i="1"/>
  <c r="DT19" i="1"/>
  <c r="DO19" i="1"/>
  <c r="DJ19" i="1"/>
  <c r="DE19" i="1"/>
  <c r="CZ19" i="1"/>
  <c r="CU19" i="1"/>
  <c r="CP19" i="1"/>
  <c r="CK19" i="1"/>
  <c r="CF19" i="1"/>
  <c r="CA19" i="1"/>
  <c r="BV19" i="1"/>
  <c r="BQ19" i="1"/>
  <c r="BL19" i="1" l="1"/>
  <c r="C21" i="1"/>
  <c r="B50" i="1"/>
  <c r="B51" i="1" s="1"/>
  <c r="BJ50" i="1"/>
  <c r="BJ51" i="1" s="1"/>
  <c r="BE50" i="1"/>
  <c r="AZ50" i="1"/>
  <c r="AZ51" i="1" s="1"/>
  <c r="AU50" i="1"/>
  <c r="AU51" i="1" s="1"/>
  <c r="AP50" i="1"/>
  <c r="AP51" i="1" s="1"/>
  <c r="AP52" i="1" s="1"/>
  <c r="AK50" i="1"/>
  <c r="AK51" i="1" s="1"/>
  <c r="AF50" i="1"/>
  <c r="AF51" i="1" s="1"/>
  <c r="AA50" i="1"/>
  <c r="AA51" i="1" s="1"/>
  <c r="V50" i="1"/>
  <c r="V51" i="1" s="1"/>
  <c r="Q50" i="1"/>
  <c r="Q51" i="1" s="1"/>
  <c r="L50" i="1"/>
  <c r="L51" i="1" s="1"/>
  <c r="G50" i="1"/>
  <c r="G51" i="1" s="1"/>
  <c r="I19" i="1"/>
  <c r="N19" i="1" s="1"/>
  <c r="S19" i="1" s="1"/>
  <c r="X19" i="1" s="1"/>
  <c r="AC19" i="1" s="1"/>
  <c r="AH19" i="1" s="1"/>
  <c r="AM19" i="1" s="1"/>
  <c r="AR19" i="1" s="1"/>
  <c r="AW19" i="1" s="1"/>
  <c r="BB19" i="1" s="1"/>
  <c r="BG19" i="1" s="1"/>
  <c r="B52" i="1" l="1"/>
  <c r="B53" i="1"/>
  <c r="G52" i="1"/>
  <c r="BJ52" i="1"/>
  <c r="BE51" i="1"/>
  <c r="AZ52" i="1"/>
  <c r="AU52" i="1"/>
  <c r="AP53" i="1"/>
  <c r="AK52" i="1"/>
  <c r="AF52" i="1"/>
  <c r="AA52" i="1"/>
  <c r="V52" i="1"/>
  <c r="Q52" i="1"/>
  <c r="L52" i="1"/>
  <c r="B54" i="1" l="1"/>
  <c r="G53" i="1"/>
  <c r="BJ53" i="1"/>
  <c r="BE52" i="1"/>
  <c r="AZ53" i="1"/>
  <c r="AU53" i="1"/>
  <c r="AP54" i="1"/>
  <c r="AK53" i="1"/>
  <c r="AF53" i="1"/>
  <c r="AA53" i="1"/>
  <c r="V53" i="1"/>
  <c r="Q53" i="1"/>
  <c r="L53" i="1"/>
  <c r="B55" i="1" l="1"/>
  <c r="G54" i="1"/>
  <c r="BJ54" i="1"/>
  <c r="BE53" i="1"/>
  <c r="AZ54" i="1"/>
  <c r="AU54" i="1"/>
  <c r="AP55" i="1"/>
  <c r="AK54" i="1"/>
  <c r="AF54" i="1"/>
  <c r="AA54" i="1"/>
  <c r="V54" i="1"/>
  <c r="Q54" i="1"/>
  <c r="L54" i="1"/>
  <c r="B56" i="1" l="1"/>
  <c r="G55" i="1"/>
  <c r="BJ55" i="1"/>
  <c r="BE54" i="1"/>
  <c r="AZ55" i="1"/>
  <c r="AU55" i="1"/>
  <c r="AP56" i="1"/>
  <c r="AK55" i="1"/>
  <c r="AF55" i="1"/>
  <c r="AA55" i="1"/>
  <c r="V55" i="1"/>
  <c r="Q55" i="1"/>
  <c r="L55" i="1"/>
  <c r="B57" i="1" l="1"/>
  <c r="G56" i="1"/>
  <c r="BJ56" i="1"/>
  <c r="BE55" i="1"/>
  <c r="AZ56" i="1"/>
  <c r="AU56" i="1"/>
  <c r="AP57" i="1"/>
  <c r="AK56" i="1"/>
  <c r="AF56" i="1"/>
  <c r="AA56" i="1"/>
  <c r="V56" i="1"/>
  <c r="Q56" i="1"/>
  <c r="L56" i="1"/>
  <c r="B58" i="1" l="1"/>
  <c r="G57" i="1"/>
  <c r="BJ57" i="1"/>
  <c r="BE56" i="1"/>
  <c r="AZ57" i="1"/>
  <c r="AU57" i="1"/>
  <c r="AP58" i="1"/>
  <c r="AK57" i="1"/>
  <c r="AF57" i="1"/>
  <c r="AA57" i="1"/>
  <c r="V57" i="1"/>
  <c r="Q57" i="1"/>
  <c r="L57" i="1"/>
  <c r="B59" i="1" l="1"/>
  <c r="G58" i="1"/>
  <c r="BJ58" i="1"/>
  <c r="BE57" i="1"/>
  <c r="AZ58" i="1"/>
  <c r="AU58" i="1"/>
  <c r="AP59" i="1"/>
  <c r="AK58" i="1"/>
  <c r="AF58" i="1"/>
  <c r="AA58" i="1"/>
  <c r="V58" i="1"/>
  <c r="Q58" i="1"/>
  <c r="L58" i="1"/>
  <c r="B60" i="1" l="1"/>
  <c r="G59" i="1"/>
  <c r="BJ59" i="1"/>
  <c r="BE58" i="1"/>
  <c r="AZ59" i="1"/>
  <c r="AU59" i="1"/>
  <c r="AP60" i="1"/>
  <c r="AK59" i="1"/>
  <c r="AF59" i="1"/>
  <c r="AA59" i="1"/>
  <c r="V59" i="1"/>
  <c r="Q59" i="1"/>
  <c r="L59" i="1"/>
  <c r="B61" i="1" l="1"/>
  <c r="G60" i="1"/>
  <c r="BJ60" i="1"/>
  <c r="BE59" i="1"/>
  <c r="AZ60" i="1"/>
  <c r="AU60" i="1"/>
  <c r="AP61" i="1"/>
  <c r="AK60" i="1"/>
  <c r="AF60" i="1"/>
  <c r="AA60" i="1"/>
  <c r="V60" i="1"/>
  <c r="Q60" i="1"/>
  <c r="L60" i="1"/>
  <c r="B62" i="1" l="1"/>
  <c r="G61" i="1"/>
  <c r="BJ61" i="1"/>
  <c r="BE60" i="1"/>
  <c r="AZ61" i="1"/>
  <c r="AU61" i="1"/>
  <c r="AP62" i="1"/>
  <c r="AK61" i="1"/>
  <c r="AF61" i="1"/>
  <c r="AA61" i="1"/>
  <c r="V61" i="1"/>
  <c r="Q61" i="1"/>
  <c r="L61" i="1"/>
  <c r="B63" i="1" l="1"/>
  <c r="G62" i="1"/>
  <c r="BJ62" i="1"/>
  <c r="BE61" i="1"/>
  <c r="AZ62" i="1"/>
  <c r="AU62" i="1"/>
  <c r="AP63" i="1"/>
  <c r="AK62" i="1"/>
  <c r="AF62" i="1"/>
  <c r="AA62" i="1"/>
  <c r="V62" i="1"/>
  <c r="Q62" i="1"/>
  <c r="L62" i="1"/>
  <c r="B64" i="1" l="1"/>
  <c r="G63" i="1"/>
  <c r="BJ63" i="1"/>
  <c r="BE62" i="1"/>
  <c r="AZ63" i="1"/>
  <c r="AU63" i="1"/>
  <c r="AP64" i="1"/>
  <c r="AK63" i="1"/>
  <c r="AF63" i="1"/>
  <c r="AA63" i="1"/>
  <c r="V63" i="1"/>
  <c r="Q63" i="1"/>
  <c r="L63" i="1"/>
  <c r="B65" i="1" l="1"/>
  <c r="G64" i="1"/>
  <c r="BJ64" i="1"/>
  <c r="BE63" i="1"/>
  <c r="AZ64" i="1"/>
  <c r="AU64" i="1"/>
  <c r="AP65" i="1"/>
  <c r="AK64" i="1"/>
  <c r="AF64" i="1"/>
  <c r="AA64" i="1"/>
  <c r="V64" i="1"/>
  <c r="Q64" i="1"/>
  <c r="L64" i="1"/>
  <c r="B66" i="1" l="1"/>
  <c r="G65" i="1"/>
  <c r="BJ65" i="1"/>
  <c r="BE64" i="1"/>
  <c r="AZ65" i="1"/>
  <c r="AU65" i="1"/>
  <c r="AP66" i="1"/>
  <c r="AK65" i="1"/>
  <c r="AF65" i="1"/>
  <c r="AA65" i="1"/>
  <c r="V65" i="1"/>
  <c r="Q65" i="1"/>
  <c r="L65" i="1"/>
  <c r="B67" i="1" l="1"/>
  <c r="G66" i="1"/>
  <c r="BJ66" i="1"/>
  <c r="BE65" i="1"/>
  <c r="AZ66" i="1"/>
  <c r="AU66" i="1"/>
  <c r="AP67" i="1"/>
  <c r="AK66" i="1"/>
  <c r="AF66" i="1"/>
  <c r="AA66" i="1"/>
  <c r="V66" i="1"/>
  <c r="Q66" i="1"/>
  <c r="L66" i="1"/>
  <c r="B68" i="1" l="1"/>
  <c r="G67" i="1"/>
  <c r="BJ67" i="1"/>
  <c r="BE66" i="1"/>
  <c r="AZ67" i="1"/>
  <c r="AU67" i="1"/>
  <c r="AP68" i="1"/>
  <c r="AK67" i="1"/>
  <c r="AF67" i="1"/>
  <c r="AA67" i="1"/>
  <c r="V67" i="1"/>
  <c r="Q67" i="1"/>
  <c r="L67" i="1"/>
  <c r="B69" i="1" l="1"/>
  <c r="G68" i="1"/>
  <c r="BJ68" i="1"/>
  <c r="BE67" i="1"/>
  <c r="AZ68" i="1"/>
  <c r="AU68" i="1"/>
  <c r="AP69" i="1"/>
  <c r="AK68" i="1"/>
  <c r="AF68" i="1"/>
  <c r="AA68" i="1"/>
  <c r="V68" i="1"/>
  <c r="Q68" i="1"/>
  <c r="L68" i="1"/>
  <c r="B70" i="1" l="1"/>
  <c r="G69" i="1"/>
  <c r="BJ69" i="1"/>
  <c r="BE68" i="1"/>
  <c r="AZ69" i="1"/>
  <c r="AU69" i="1"/>
  <c r="AP70" i="1"/>
  <c r="AK69" i="1"/>
  <c r="AF69" i="1"/>
  <c r="AA69" i="1"/>
  <c r="V69" i="1"/>
  <c r="Q69" i="1"/>
  <c r="L69" i="1"/>
  <c r="B71" i="1" l="1"/>
  <c r="G70" i="1"/>
  <c r="BJ70" i="1"/>
  <c r="BE69" i="1"/>
  <c r="AZ70" i="1"/>
  <c r="AU70" i="1"/>
  <c r="AP71" i="1"/>
  <c r="AK70" i="1"/>
  <c r="AF70" i="1"/>
  <c r="AA70" i="1"/>
  <c r="V70" i="1"/>
  <c r="Q70" i="1"/>
  <c r="L70" i="1"/>
  <c r="B72" i="1" l="1"/>
  <c r="G71" i="1"/>
  <c r="BJ71" i="1"/>
  <c r="BE70" i="1"/>
  <c r="AZ71" i="1"/>
  <c r="AU71" i="1"/>
  <c r="AP72" i="1"/>
  <c r="AK71" i="1"/>
  <c r="AF71" i="1"/>
  <c r="AA71" i="1"/>
  <c r="V71" i="1"/>
  <c r="Q71" i="1"/>
  <c r="L71" i="1"/>
  <c r="B73" i="1" l="1"/>
  <c r="G72" i="1"/>
  <c r="BJ72" i="1"/>
  <c r="BE71" i="1"/>
  <c r="AZ72" i="1"/>
  <c r="AU72" i="1"/>
  <c r="AP73" i="1"/>
  <c r="AK72" i="1"/>
  <c r="AF72" i="1"/>
  <c r="AA72" i="1"/>
  <c r="V72" i="1"/>
  <c r="Q72" i="1"/>
  <c r="L72" i="1"/>
  <c r="B74" i="1" l="1"/>
  <c r="G73" i="1"/>
  <c r="BJ73" i="1"/>
  <c r="BE72" i="1"/>
  <c r="AZ73" i="1"/>
  <c r="AU73" i="1"/>
  <c r="AP74" i="1"/>
  <c r="AK73" i="1"/>
  <c r="AF73" i="1"/>
  <c r="AA73" i="1"/>
  <c r="V73" i="1"/>
  <c r="Q73" i="1"/>
  <c r="L73" i="1"/>
  <c r="B75" i="1" l="1"/>
  <c r="G74" i="1"/>
  <c r="BJ74" i="1"/>
  <c r="BE73" i="1"/>
  <c r="AZ74" i="1"/>
  <c r="AU74" i="1"/>
  <c r="AP75" i="1"/>
  <c r="AK74" i="1"/>
  <c r="AF74" i="1"/>
  <c r="AA74" i="1"/>
  <c r="V74" i="1"/>
  <c r="Q74" i="1"/>
  <c r="L74" i="1"/>
  <c r="B76" i="1" l="1"/>
  <c r="G75" i="1"/>
  <c r="BJ75" i="1"/>
  <c r="BE74" i="1"/>
  <c r="AZ75" i="1"/>
  <c r="AU75" i="1"/>
  <c r="AP76" i="1"/>
  <c r="AK75" i="1"/>
  <c r="AF75" i="1"/>
  <c r="AA75" i="1"/>
  <c r="V75" i="1"/>
  <c r="Q75" i="1"/>
  <c r="L75" i="1"/>
  <c r="B77" i="1" l="1"/>
  <c r="G76" i="1"/>
  <c r="BJ76" i="1"/>
  <c r="BE75" i="1"/>
  <c r="AZ76" i="1"/>
  <c r="AU76" i="1"/>
  <c r="AP77" i="1"/>
  <c r="AK76" i="1"/>
  <c r="AF76" i="1"/>
  <c r="AA76" i="1"/>
  <c r="V76" i="1"/>
  <c r="Q76" i="1"/>
  <c r="L76" i="1"/>
  <c r="B78" i="1" l="1"/>
  <c r="G77" i="1"/>
  <c r="BJ77" i="1"/>
  <c r="BE76" i="1"/>
  <c r="AZ77" i="1"/>
  <c r="AU77" i="1"/>
  <c r="AP78" i="1"/>
  <c r="AK77" i="1"/>
  <c r="AF77" i="1"/>
  <c r="AA77" i="1"/>
  <c r="V77" i="1"/>
  <c r="Q77" i="1"/>
  <c r="L77" i="1"/>
  <c r="B79" i="1" l="1"/>
  <c r="G78" i="1"/>
  <c r="BJ78" i="1"/>
  <c r="BE77" i="1"/>
  <c r="AZ78" i="1"/>
  <c r="AU78" i="1"/>
  <c r="AP79" i="1"/>
  <c r="AK78" i="1"/>
  <c r="AF78" i="1"/>
  <c r="AA78" i="1"/>
  <c r="V78" i="1"/>
  <c r="Q78" i="1"/>
  <c r="L78" i="1"/>
  <c r="B80" i="1" l="1"/>
  <c r="G79" i="1"/>
  <c r="BJ79" i="1"/>
  <c r="BE78" i="1"/>
  <c r="AZ79" i="1"/>
  <c r="AU79" i="1"/>
  <c r="AP80" i="1"/>
  <c r="AK79" i="1"/>
  <c r="AF79" i="1"/>
  <c r="AA79" i="1"/>
  <c r="V79" i="1"/>
  <c r="Q79" i="1"/>
  <c r="L79" i="1"/>
  <c r="B81" i="1" l="1"/>
  <c r="G80" i="1"/>
  <c r="BJ80" i="1"/>
  <c r="BE79" i="1"/>
  <c r="AZ80" i="1"/>
  <c r="AU80" i="1"/>
  <c r="AP81" i="1"/>
  <c r="AK80" i="1"/>
  <c r="AF80" i="1"/>
  <c r="AA80" i="1"/>
  <c r="V80" i="1"/>
  <c r="Q80" i="1"/>
  <c r="L80" i="1"/>
  <c r="B82" i="1" l="1"/>
  <c r="G81" i="1"/>
  <c r="BJ81" i="1"/>
  <c r="BE80" i="1"/>
  <c r="AZ81" i="1"/>
  <c r="AU81" i="1"/>
  <c r="AP82" i="1"/>
  <c r="AK81" i="1"/>
  <c r="AF81" i="1"/>
  <c r="AA81" i="1"/>
  <c r="V81" i="1"/>
  <c r="Q81" i="1"/>
  <c r="L81" i="1"/>
  <c r="B83" i="1" l="1"/>
  <c r="G82" i="1"/>
  <c r="BJ82" i="1"/>
  <c r="BE81" i="1"/>
  <c r="AZ82" i="1"/>
  <c r="AU82" i="1"/>
  <c r="AP83" i="1"/>
  <c r="AK82" i="1"/>
  <c r="AF82" i="1"/>
  <c r="AA82" i="1"/>
  <c r="V82" i="1"/>
  <c r="Q82" i="1"/>
  <c r="L82" i="1"/>
  <c r="B84" i="1" l="1"/>
  <c r="G83" i="1"/>
  <c r="BJ83" i="1"/>
  <c r="BE82" i="1"/>
  <c r="AZ83" i="1"/>
  <c r="AU83" i="1"/>
  <c r="AP84" i="1"/>
  <c r="AK83" i="1"/>
  <c r="AF83" i="1"/>
  <c r="AA83" i="1"/>
  <c r="V83" i="1"/>
  <c r="Q83" i="1"/>
  <c r="L83" i="1"/>
  <c r="B85" i="1" l="1"/>
  <c r="G84" i="1"/>
  <c r="BJ84" i="1"/>
  <c r="BE83" i="1"/>
  <c r="AZ84" i="1"/>
  <c r="AU84" i="1"/>
  <c r="AP85" i="1"/>
  <c r="AK84" i="1"/>
  <c r="AF84" i="1"/>
  <c r="AA84" i="1"/>
  <c r="V84" i="1"/>
  <c r="Q84" i="1"/>
  <c r="L84" i="1"/>
  <c r="B86" i="1" l="1"/>
  <c r="G85" i="1"/>
  <c r="BJ85" i="1"/>
  <c r="BE84" i="1"/>
  <c r="AZ85" i="1"/>
  <c r="AU85" i="1"/>
  <c r="AP86" i="1"/>
  <c r="AK85" i="1"/>
  <c r="AF85" i="1"/>
  <c r="AA85" i="1"/>
  <c r="V85" i="1"/>
  <c r="Q85" i="1"/>
  <c r="L85" i="1"/>
  <c r="B87" i="1" l="1"/>
  <c r="G86" i="1"/>
  <c r="BJ86" i="1"/>
  <c r="BE85" i="1"/>
  <c r="AZ86" i="1"/>
  <c r="AU86" i="1"/>
  <c r="AP87" i="1"/>
  <c r="AK86" i="1"/>
  <c r="AF86" i="1"/>
  <c r="AA86" i="1"/>
  <c r="V86" i="1"/>
  <c r="Q86" i="1"/>
  <c r="L86" i="1"/>
  <c r="B88" i="1" l="1"/>
  <c r="G87" i="1"/>
  <c r="BJ87" i="1"/>
  <c r="BE86" i="1"/>
  <c r="AZ87" i="1"/>
  <c r="AU87" i="1"/>
  <c r="AP88" i="1"/>
  <c r="AK87" i="1"/>
  <c r="AF87" i="1"/>
  <c r="AA87" i="1"/>
  <c r="V87" i="1"/>
  <c r="Q87" i="1"/>
  <c r="L87" i="1"/>
  <c r="B89" i="1" l="1"/>
  <c r="G88" i="1"/>
  <c r="BJ88" i="1"/>
  <c r="BE87" i="1"/>
  <c r="AZ88" i="1"/>
  <c r="AU88" i="1"/>
  <c r="AP89" i="1"/>
  <c r="AK88" i="1"/>
  <c r="AF88" i="1"/>
  <c r="AA88" i="1"/>
  <c r="V88" i="1"/>
  <c r="Q88" i="1"/>
  <c r="L88" i="1"/>
  <c r="G89" i="1" l="1"/>
  <c r="BJ89" i="1"/>
  <c r="BE88" i="1"/>
  <c r="AZ89" i="1"/>
  <c r="AU89" i="1"/>
  <c r="AK89" i="1"/>
  <c r="AF89" i="1"/>
  <c r="AA89" i="1"/>
  <c r="V89" i="1"/>
  <c r="Q89" i="1"/>
  <c r="L89" i="1"/>
  <c r="BE89" i="1" l="1"/>
  <c r="C52" i="1"/>
  <c r="C68" i="1"/>
  <c r="C84" i="1"/>
  <c r="C57" i="1"/>
  <c r="C73" i="1"/>
  <c r="C89" i="1"/>
  <c r="C62" i="1"/>
  <c r="C78" i="1"/>
  <c r="C55" i="1"/>
  <c r="C71" i="1"/>
  <c r="C87" i="1"/>
  <c r="C56" i="1"/>
  <c r="C72" i="1"/>
  <c r="C88" i="1"/>
  <c r="C61" i="1"/>
  <c r="C77" i="1"/>
  <c r="C50" i="1"/>
  <c r="C66" i="1"/>
  <c r="C82" i="1"/>
  <c r="C59" i="1"/>
  <c r="C75" i="1"/>
  <c r="E21" i="1"/>
  <c r="C60" i="1"/>
  <c r="C49" i="1"/>
  <c r="C81" i="1"/>
  <c r="C70" i="1"/>
  <c r="C63" i="1"/>
  <c r="C64" i="1"/>
  <c r="C53" i="1"/>
  <c r="C85" i="1"/>
  <c r="C74" i="1"/>
  <c r="C67" i="1"/>
  <c r="C76" i="1"/>
  <c r="C54" i="1"/>
  <c r="C79" i="1"/>
  <c r="C80" i="1"/>
  <c r="C58" i="1"/>
  <c r="C83" i="1"/>
  <c r="C65" i="1"/>
  <c r="C69" i="1"/>
  <c r="C86" i="1"/>
  <c r="C51" i="1"/>
  <c r="B26" i="1"/>
  <c r="C26" i="1" s="1"/>
  <c r="B28" i="1"/>
  <c r="D28" i="1" s="1"/>
  <c r="E28" i="1"/>
  <c r="B24" i="1"/>
  <c r="C24" i="1" s="1"/>
  <c r="D24" i="1"/>
  <c r="B25" i="1"/>
  <c r="C25" i="1" s="1"/>
  <c r="E25" i="1"/>
  <c r="B27" i="1"/>
  <c r="D27" i="1" s="1"/>
  <c r="B23" i="1"/>
  <c r="E23" i="1" s="1"/>
  <c r="D25" i="1" l="1"/>
  <c r="E27" i="1"/>
  <c r="D26" i="1"/>
  <c r="C28" i="1"/>
  <c r="C27" i="1"/>
  <c r="E24" i="1"/>
  <c r="E26" i="1"/>
  <c r="C23" i="1"/>
  <c r="D23" i="1"/>
  <c r="B34" i="1" l="1"/>
  <c r="D34" i="1"/>
  <c r="C34" i="1"/>
  <c r="B31" i="1"/>
  <c r="B37" i="1" s="1"/>
  <c r="B40" i="1" s="1"/>
  <c r="B43" i="1" s="1"/>
  <c r="C31" i="1"/>
  <c r="D31" i="1"/>
  <c r="D37" i="1" s="1"/>
  <c r="D40" i="1" s="1"/>
  <c r="D43" i="1" s="1"/>
  <c r="C37" i="1" l="1"/>
  <c r="C40" i="1" s="1"/>
  <c r="C43" i="1" s="1"/>
  <c r="H57" i="1" s="1"/>
  <c r="H62" i="1"/>
  <c r="H84" i="1"/>
  <c r="H83" i="1"/>
  <c r="E45" i="1"/>
  <c r="J21" i="1"/>
  <c r="H88" i="1" l="1"/>
  <c r="G24" i="1"/>
  <c r="H81" i="1"/>
  <c r="H64" i="1"/>
  <c r="H69" i="1"/>
  <c r="H82" i="1"/>
  <c r="G27" i="1"/>
  <c r="I27" i="1" s="1"/>
  <c r="H75" i="1"/>
  <c r="H61" i="1"/>
  <c r="G23" i="1"/>
  <c r="H23" i="1" s="1"/>
  <c r="G28" i="1"/>
  <c r="I28" i="1" s="1"/>
  <c r="H76" i="1"/>
  <c r="H85" i="1"/>
  <c r="H79" i="1"/>
  <c r="H80" i="1"/>
  <c r="H86" i="1"/>
  <c r="H65" i="1"/>
  <c r="C45" i="1"/>
  <c r="H66" i="1"/>
  <c r="H72" i="1"/>
  <c r="H50" i="1"/>
  <c r="H89" i="1"/>
  <c r="G25" i="1"/>
  <c r="H25" i="1" s="1"/>
  <c r="H58" i="1"/>
  <c r="H55" i="1"/>
  <c r="H74" i="1"/>
  <c r="H63" i="1"/>
  <c r="H70" i="1"/>
  <c r="H53" i="1"/>
  <c r="H60" i="1"/>
  <c r="H21" i="1"/>
  <c r="H87" i="1"/>
  <c r="H59" i="1"/>
  <c r="H73" i="1"/>
  <c r="G26" i="1"/>
  <c r="H26" i="1" s="1"/>
  <c r="H71" i="1"/>
  <c r="H52" i="1"/>
  <c r="H51" i="1"/>
  <c r="H68" i="1"/>
  <c r="H54" i="1"/>
  <c r="H56" i="1"/>
  <c r="H67" i="1"/>
  <c r="H77" i="1"/>
  <c r="H49" i="1"/>
  <c r="H78" i="1"/>
  <c r="I24" i="1"/>
  <c r="H24" i="1"/>
  <c r="J24" i="1"/>
  <c r="J28" i="1" l="1"/>
  <c r="I26" i="1"/>
  <c r="H28" i="1"/>
  <c r="J25" i="1"/>
  <c r="I23" i="1"/>
  <c r="J27" i="1"/>
  <c r="J26" i="1"/>
  <c r="I25" i="1"/>
  <c r="H27" i="1"/>
  <c r="J23" i="1"/>
  <c r="I31" i="1" l="1"/>
  <c r="G31" i="1"/>
  <c r="H31" i="1"/>
  <c r="H37" i="1" s="1"/>
  <c r="H40" i="1" s="1"/>
  <c r="H43" i="1" s="1"/>
  <c r="I34" i="1"/>
  <c r="I37" i="1" s="1"/>
  <c r="I40" i="1" s="1"/>
  <c r="I43" i="1" s="1"/>
  <c r="G34" i="1"/>
  <c r="H34" i="1"/>
  <c r="G37" i="1" l="1"/>
  <c r="G40" i="1" s="1"/>
  <c r="G43" i="1" s="1"/>
  <c r="M82" i="1" s="1"/>
  <c r="M21" i="1"/>
  <c r="M66" i="1"/>
  <c r="M71" i="1"/>
  <c r="M87" i="1"/>
  <c r="M56" i="1"/>
  <c r="M77" i="1"/>
  <c r="M51" i="1"/>
  <c r="M70" i="1"/>
  <c r="M75" i="1"/>
  <c r="M53" i="1"/>
  <c r="M80" i="1"/>
  <c r="M68" i="1"/>
  <c r="M84" i="1"/>
  <c r="M74" i="1"/>
  <c r="H45" i="1"/>
  <c r="M63" i="1"/>
  <c r="M52" i="1"/>
  <c r="M88" i="1"/>
  <c r="M69" i="1"/>
  <c r="M85" i="1"/>
  <c r="M67" i="1"/>
  <c r="M83" i="1"/>
  <c r="M61" i="1"/>
  <c r="M64" i="1"/>
  <c r="M50" i="1"/>
  <c r="L24" i="1"/>
  <c r="L26" i="1"/>
  <c r="J45" i="1"/>
  <c r="L27" i="1"/>
  <c r="O21" i="1"/>
  <c r="L28" i="1" l="1"/>
  <c r="M54" i="1"/>
  <c r="M62" i="1"/>
  <c r="M73" i="1"/>
  <c r="M60" i="1"/>
  <c r="M86" i="1"/>
  <c r="M89" i="1"/>
  <c r="M55" i="1"/>
  <c r="L23" i="1"/>
  <c r="L25" i="1"/>
  <c r="N25" i="1" s="1"/>
  <c r="M57" i="1"/>
  <c r="M78" i="1"/>
  <c r="M81" i="1"/>
  <c r="M76" i="1"/>
  <c r="M79" i="1"/>
  <c r="M58" i="1"/>
  <c r="M65" i="1"/>
  <c r="M59" i="1"/>
  <c r="M49" i="1"/>
  <c r="M72" i="1"/>
  <c r="M26" i="1"/>
  <c r="N26" i="1"/>
  <c r="O26" i="1"/>
  <c r="O24" i="1"/>
  <c r="M24" i="1"/>
  <c r="N24" i="1"/>
  <c r="N28" i="1"/>
  <c r="O28" i="1"/>
  <c r="M28" i="1"/>
  <c r="N27" i="1"/>
  <c r="M27" i="1"/>
  <c r="O27" i="1"/>
  <c r="N23" i="1"/>
  <c r="M23" i="1"/>
  <c r="O23" i="1"/>
  <c r="O25" i="1"/>
  <c r="M25" i="1" l="1"/>
  <c r="N34" i="1"/>
  <c r="L34" i="1"/>
  <c r="M34" i="1"/>
  <c r="N31" i="1"/>
  <c r="M31" i="1"/>
  <c r="L31" i="1"/>
  <c r="M37" i="1" l="1"/>
  <c r="M40" i="1" s="1"/>
  <c r="M43" i="1" s="1"/>
  <c r="L37" i="1"/>
  <c r="L40" i="1" s="1"/>
  <c r="L43" i="1" s="1"/>
  <c r="N37" i="1"/>
  <c r="N40" i="1" s="1"/>
  <c r="N43" i="1" s="1"/>
  <c r="R54" i="1" l="1"/>
  <c r="R71" i="1"/>
  <c r="R49" i="1"/>
  <c r="R88" i="1"/>
  <c r="R77" i="1"/>
  <c r="R64" i="1"/>
  <c r="R50" i="1"/>
  <c r="R75" i="1"/>
  <c r="R85" i="1"/>
  <c r="R59" i="1"/>
  <c r="R78" i="1"/>
  <c r="R76" i="1"/>
  <c r="R70" i="1"/>
  <c r="R84" i="1"/>
  <c r="R55" i="1"/>
  <c r="R82" i="1"/>
  <c r="R57" i="1"/>
  <c r="R72" i="1"/>
  <c r="R56" i="1"/>
  <c r="R67" i="1"/>
  <c r="R87" i="1"/>
  <c r="R86" i="1"/>
  <c r="R61" i="1"/>
  <c r="R79" i="1"/>
  <c r="R80" i="1"/>
  <c r="R66" i="1"/>
  <c r="R68" i="1"/>
  <c r="M45" i="1"/>
  <c r="R89" i="1"/>
  <c r="R52" i="1"/>
  <c r="R62" i="1"/>
  <c r="R69" i="1"/>
  <c r="Q28" i="1"/>
  <c r="Q27" i="1"/>
  <c r="Q25" i="1"/>
  <c r="O45" i="1"/>
  <c r="Q24" i="1"/>
  <c r="Q26" i="1"/>
  <c r="T21" i="1"/>
  <c r="Q23" i="1"/>
  <c r="R65" i="1"/>
  <c r="R21" i="1"/>
  <c r="R81" i="1"/>
  <c r="R51" i="1"/>
  <c r="R53" i="1"/>
  <c r="R83" i="1"/>
  <c r="R63" i="1"/>
  <c r="R73" i="1"/>
  <c r="R60" i="1"/>
  <c r="R74" i="1"/>
  <c r="R58" i="1"/>
  <c r="T27" i="1" l="1"/>
  <c r="S27" i="1"/>
  <c r="R27" i="1"/>
  <c r="T24" i="1"/>
  <c r="S24" i="1"/>
  <c r="R24" i="1"/>
  <c r="R28" i="1"/>
  <c r="T28" i="1"/>
  <c r="S28" i="1"/>
  <c r="S26" i="1"/>
  <c r="R26" i="1"/>
  <c r="T26" i="1"/>
  <c r="R23" i="1"/>
  <c r="S23" i="1"/>
  <c r="T23" i="1"/>
  <c r="R25" i="1"/>
  <c r="T25" i="1"/>
  <c r="S25" i="1"/>
  <c r="Q31" i="1" l="1"/>
  <c r="R31" i="1"/>
  <c r="S31" i="1"/>
  <c r="S34" i="1"/>
  <c r="R34" i="1"/>
  <c r="Q34" i="1"/>
  <c r="Q37" i="1" l="1"/>
  <c r="Q40" i="1" s="1"/>
  <c r="Q43" i="1" s="1"/>
  <c r="S37" i="1"/>
  <c r="S40" i="1" s="1"/>
  <c r="S43" i="1" s="1"/>
  <c r="R37" i="1"/>
  <c r="R40" i="1" s="1"/>
  <c r="R43" i="1" s="1"/>
  <c r="Y21" i="1" l="1"/>
  <c r="T45" i="1"/>
  <c r="W49" i="1"/>
  <c r="W55" i="1"/>
  <c r="W66" i="1"/>
  <c r="W53" i="1"/>
  <c r="W78" i="1"/>
  <c r="W57" i="1"/>
  <c r="W79" i="1"/>
  <c r="W72" i="1"/>
  <c r="W73" i="1"/>
  <c r="W84" i="1"/>
  <c r="W77" i="1"/>
  <c r="W64" i="1"/>
  <c r="W68" i="1"/>
  <c r="W58" i="1"/>
  <c r="W62" i="1"/>
  <c r="W82" i="1"/>
  <c r="W51" i="1"/>
  <c r="W83" i="1"/>
  <c r="W80" i="1"/>
  <c r="W81" i="1"/>
  <c r="W67" i="1"/>
  <c r="W56" i="1"/>
  <c r="W61" i="1"/>
  <c r="W52" i="1"/>
  <c r="W59" i="1"/>
  <c r="W70" i="1"/>
  <c r="W86" i="1"/>
  <c r="W71" i="1"/>
  <c r="W87" i="1"/>
  <c r="W88" i="1"/>
  <c r="W89" i="1"/>
  <c r="W85" i="1"/>
  <c r="W60" i="1"/>
  <c r="W69" i="1"/>
  <c r="W65" i="1"/>
  <c r="W74" i="1"/>
  <c r="W50" i="1"/>
  <c r="W54" i="1"/>
  <c r="W21" i="1"/>
  <c r="W63" i="1"/>
  <c r="R45" i="1"/>
  <c r="W75" i="1"/>
  <c r="W76" i="1"/>
  <c r="V28" i="1"/>
  <c r="V24" i="1"/>
  <c r="V26" i="1"/>
  <c r="V25" i="1"/>
  <c r="V23" i="1"/>
  <c r="V27" i="1"/>
  <c r="Y24" i="1" l="1"/>
  <c r="X24" i="1"/>
  <c r="W24" i="1"/>
  <c r="W23" i="1"/>
  <c r="X23" i="1"/>
  <c r="Y23" i="1"/>
  <c r="X25" i="1"/>
  <c r="Y25" i="1"/>
  <c r="W25" i="1"/>
  <c r="W27" i="1"/>
  <c r="Y27" i="1"/>
  <c r="X27" i="1"/>
  <c r="X28" i="1"/>
  <c r="W28" i="1"/>
  <c r="Y28" i="1"/>
  <c r="W26" i="1"/>
  <c r="X26" i="1"/>
  <c r="Y26" i="1"/>
  <c r="V31" i="1" l="1"/>
  <c r="X31" i="1"/>
  <c r="W31" i="1"/>
  <c r="X34" i="1"/>
  <c r="W34" i="1"/>
  <c r="V34" i="1"/>
  <c r="W37" i="1" l="1"/>
  <c r="W40" i="1" s="1"/>
  <c r="W43" i="1" s="1"/>
  <c r="X37" i="1"/>
  <c r="X40" i="1" s="1"/>
  <c r="X43" i="1" s="1"/>
  <c r="V37" i="1"/>
  <c r="V40" i="1" s="1"/>
  <c r="V43" i="1" s="1"/>
  <c r="W45" i="1" l="1"/>
  <c r="AB57" i="1"/>
  <c r="AB54" i="1"/>
  <c r="AB78" i="1"/>
  <c r="AB53" i="1"/>
  <c r="AB81" i="1"/>
  <c r="AB70" i="1"/>
  <c r="AB74" i="1"/>
  <c r="AB63" i="1"/>
  <c r="AB88" i="1"/>
  <c r="AB83" i="1"/>
  <c r="AB64" i="1"/>
  <c r="AB86" i="1"/>
  <c r="AB21" i="1"/>
  <c r="AB79" i="1"/>
  <c r="AB75" i="1"/>
  <c r="AB65" i="1"/>
  <c r="AB50" i="1"/>
  <c r="AB73" i="1"/>
  <c r="AB49" i="1"/>
  <c r="AB66" i="1"/>
  <c r="AB89" i="1"/>
  <c r="AB61" i="1"/>
  <c r="AB71" i="1"/>
  <c r="AB72" i="1"/>
  <c r="AB60" i="1"/>
  <c r="AB55" i="1"/>
  <c r="AB58" i="1"/>
  <c r="AB84" i="1"/>
  <c r="AB77" i="1"/>
  <c r="AB76" i="1"/>
  <c r="AB69" i="1"/>
  <c r="AB67" i="1"/>
  <c r="AD21" i="1"/>
  <c r="AA25" i="1"/>
  <c r="AA27" i="1"/>
  <c r="AA24" i="1"/>
  <c r="AA23" i="1"/>
  <c r="Y45" i="1"/>
  <c r="AA28" i="1"/>
  <c r="AA26" i="1"/>
  <c r="AB51" i="1"/>
  <c r="AB56" i="1"/>
  <c r="AB82" i="1"/>
  <c r="AB87" i="1"/>
  <c r="AB52" i="1"/>
  <c r="AB62" i="1"/>
  <c r="AB68" i="1"/>
  <c r="AB85" i="1"/>
  <c r="AB80" i="1"/>
  <c r="AB59" i="1"/>
  <c r="AC26" i="1" l="1"/>
  <c r="AB26" i="1"/>
  <c r="AD26" i="1"/>
  <c r="AD24" i="1"/>
  <c r="AC24" i="1"/>
  <c r="AB24" i="1"/>
  <c r="AB28" i="1"/>
  <c r="AD28" i="1"/>
  <c r="AC28" i="1"/>
  <c r="AB27" i="1"/>
  <c r="AC27" i="1"/>
  <c r="AD27" i="1"/>
  <c r="AB25" i="1"/>
  <c r="AC25" i="1"/>
  <c r="AD25" i="1"/>
  <c r="AB23" i="1"/>
  <c r="AC23" i="1"/>
  <c r="AD23" i="1"/>
  <c r="AC34" i="1" l="1"/>
  <c r="AA34" i="1"/>
  <c r="AB34" i="1"/>
  <c r="AB31" i="1"/>
  <c r="AC31" i="1"/>
  <c r="AA31" i="1"/>
  <c r="AA37" i="1" l="1"/>
  <c r="AA40" i="1" s="1"/>
  <c r="AA43" i="1" s="1"/>
  <c r="AC37" i="1"/>
  <c r="AC40" i="1" s="1"/>
  <c r="AC43" i="1" s="1"/>
  <c r="AB37" i="1"/>
  <c r="AB40" i="1" s="1"/>
  <c r="AB43" i="1" s="1"/>
  <c r="AI21" i="1" l="1"/>
  <c r="AF24" i="1"/>
  <c r="AF27" i="1"/>
  <c r="AF26" i="1"/>
  <c r="AD45" i="1"/>
  <c r="AF25" i="1"/>
  <c r="AF28" i="1"/>
  <c r="AF23" i="1"/>
  <c r="AG68" i="1"/>
  <c r="AG49" i="1"/>
  <c r="AG66" i="1"/>
  <c r="AG77" i="1"/>
  <c r="AG60" i="1"/>
  <c r="AG59" i="1"/>
  <c r="AG75" i="1"/>
  <c r="AG55" i="1"/>
  <c r="AG61" i="1"/>
  <c r="AG69" i="1"/>
  <c r="AG81" i="1"/>
  <c r="AG21" i="1"/>
  <c r="AG56" i="1"/>
  <c r="AG65" i="1"/>
  <c r="AG73" i="1"/>
  <c r="AG79" i="1"/>
  <c r="AG50" i="1"/>
  <c r="AG80" i="1"/>
  <c r="AG70" i="1"/>
  <c r="AG54" i="1"/>
  <c r="AG89" i="1"/>
  <c r="AG58" i="1"/>
  <c r="AG57" i="1"/>
  <c r="AG63" i="1"/>
  <c r="AG51" i="1"/>
  <c r="AG53" i="1"/>
  <c r="AG83" i="1"/>
  <c r="AG52" i="1"/>
  <c r="AG84" i="1"/>
  <c r="AG76" i="1"/>
  <c r="AG78" i="1"/>
  <c r="AB45" i="1"/>
  <c r="AG82" i="1"/>
  <c r="AG74" i="1"/>
  <c r="AG72" i="1"/>
  <c r="AG64" i="1"/>
  <c r="AG62" i="1"/>
  <c r="AG88" i="1"/>
  <c r="AG71" i="1"/>
  <c r="AG85" i="1"/>
  <c r="AG87" i="1"/>
  <c r="AG86" i="1"/>
  <c r="AG67" i="1"/>
  <c r="AI28" i="1" l="1"/>
  <c r="AH28" i="1"/>
  <c r="AG28" i="1"/>
  <c r="AI27" i="1"/>
  <c r="AG27" i="1"/>
  <c r="AH27" i="1"/>
  <c r="AH25" i="1"/>
  <c r="AG25" i="1"/>
  <c r="AI25" i="1"/>
  <c r="AI24" i="1"/>
  <c r="AG24" i="1"/>
  <c r="AH24" i="1"/>
  <c r="AG23" i="1"/>
  <c r="AH23" i="1"/>
  <c r="AI23" i="1"/>
  <c r="AH26" i="1"/>
  <c r="AI26" i="1"/>
  <c r="AG26" i="1"/>
  <c r="AH34" i="1" l="1"/>
  <c r="AG34" i="1"/>
  <c r="AF34" i="1"/>
  <c r="AF37" i="1" s="1"/>
  <c r="AF40" i="1" s="1"/>
  <c r="AF43" i="1" s="1"/>
  <c r="AH31" i="1"/>
  <c r="AG31" i="1"/>
  <c r="AF31" i="1"/>
  <c r="AG37" i="1" l="1"/>
  <c r="AG40" i="1" s="1"/>
  <c r="AG43" i="1" s="1"/>
  <c r="AH37" i="1"/>
  <c r="AH40" i="1" s="1"/>
  <c r="AH43" i="1" s="1"/>
  <c r="AK25" i="1" s="1"/>
  <c r="AL84" i="1" l="1"/>
  <c r="AL83" i="1"/>
  <c r="AL67" i="1"/>
  <c r="AL71" i="1"/>
  <c r="AL74" i="1"/>
  <c r="AK23" i="1"/>
  <c r="AM23" i="1" s="1"/>
  <c r="AL85" i="1"/>
  <c r="AL81" i="1"/>
  <c r="AL55" i="1"/>
  <c r="AK26" i="1"/>
  <c r="AM26" i="1" s="1"/>
  <c r="AL52" i="1"/>
  <c r="AL72" i="1"/>
  <c r="AL49" i="1"/>
  <c r="AL25" i="1"/>
  <c r="AM25" i="1"/>
  <c r="AN25" i="1"/>
  <c r="AL68" i="1"/>
  <c r="AL79" i="1"/>
  <c r="AL70" i="1"/>
  <c r="AL61" i="1"/>
  <c r="AL86" i="1"/>
  <c r="AL88" i="1"/>
  <c r="AL63" i="1"/>
  <c r="AL89" i="1"/>
  <c r="AL56" i="1"/>
  <c r="AI45" i="1"/>
  <c r="AK28" i="1"/>
  <c r="AL60" i="1"/>
  <c r="AL73" i="1"/>
  <c r="AL21" i="1"/>
  <c r="AL54" i="1"/>
  <c r="AG45" i="1"/>
  <c r="AL51" i="1"/>
  <c r="AL62" i="1"/>
  <c r="AL69" i="1"/>
  <c r="AL77" i="1"/>
  <c r="AK24" i="1"/>
  <c r="AL59" i="1"/>
  <c r="AL80" i="1"/>
  <c r="AL76" i="1"/>
  <c r="AL53" i="1"/>
  <c r="AL87" i="1"/>
  <c r="AL66" i="1"/>
  <c r="AL82" i="1"/>
  <c r="AL50" i="1"/>
  <c r="AL58" i="1"/>
  <c r="AL64" i="1"/>
  <c r="AL65" i="1"/>
  <c r="AL57" i="1"/>
  <c r="AL75" i="1"/>
  <c r="AL78" i="1"/>
  <c r="AN21" i="1"/>
  <c r="AK27" i="1"/>
  <c r="AL26" i="1" l="1"/>
  <c r="AN23" i="1"/>
  <c r="AN26" i="1"/>
  <c r="AL23" i="1"/>
  <c r="AL28" i="1"/>
  <c r="AN28" i="1"/>
  <c r="AM28" i="1"/>
  <c r="AL27" i="1"/>
  <c r="AM27" i="1"/>
  <c r="AN27" i="1"/>
  <c r="AN24" i="1"/>
  <c r="AK34" i="1" s="1"/>
  <c r="AM24" i="1"/>
  <c r="AL24" i="1"/>
  <c r="AM31" i="1" l="1"/>
  <c r="AM34" i="1"/>
  <c r="AM37" i="1" s="1"/>
  <c r="AM40" i="1" s="1"/>
  <c r="AM43" i="1" s="1"/>
  <c r="AL34" i="1"/>
  <c r="AL31" i="1"/>
  <c r="AK31" i="1"/>
  <c r="AK37" i="1" s="1"/>
  <c r="AK40" i="1" s="1"/>
  <c r="AK43" i="1" s="1"/>
  <c r="AL37" i="1" l="1"/>
  <c r="AL40" i="1" s="1"/>
  <c r="AL43" i="1" s="1"/>
  <c r="AP28" i="1" s="1"/>
  <c r="AS21" i="1"/>
  <c r="AN45" i="1"/>
  <c r="AQ21" i="1"/>
  <c r="AQ74" i="1"/>
  <c r="AQ50" i="1"/>
  <c r="AQ83" i="1"/>
  <c r="AQ77" i="1"/>
  <c r="AQ68" i="1"/>
  <c r="AQ79" i="1" l="1"/>
  <c r="AQ82" i="1"/>
  <c r="AL45" i="1"/>
  <c r="AQ59" i="1"/>
  <c r="AP23" i="1"/>
  <c r="AQ23" i="1" s="1"/>
  <c r="AQ70" i="1"/>
  <c r="AQ80" i="1"/>
  <c r="AQ78" i="1"/>
  <c r="AQ49" i="1"/>
  <c r="AQ84" i="1"/>
  <c r="AQ61" i="1"/>
  <c r="AQ86" i="1"/>
  <c r="AQ65" i="1"/>
  <c r="AQ73" i="1"/>
  <c r="AQ85" i="1"/>
  <c r="AQ87" i="1"/>
  <c r="AP25" i="1"/>
  <c r="AR25" i="1" s="1"/>
  <c r="AP24" i="1"/>
  <c r="AQ24" i="1" s="1"/>
  <c r="AQ51" i="1"/>
  <c r="AQ71" i="1"/>
  <c r="AQ63" i="1"/>
  <c r="AQ58" i="1"/>
  <c r="AQ81" i="1"/>
  <c r="AQ53" i="1"/>
  <c r="AQ60" i="1"/>
  <c r="AQ69" i="1"/>
  <c r="AQ52" i="1"/>
  <c r="AQ62" i="1"/>
  <c r="AQ75" i="1"/>
  <c r="AP26" i="1"/>
  <c r="AS26" i="1" s="1"/>
  <c r="AP27" i="1"/>
  <c r="AQ27" i="1" s="1"/>
  <c r="AQ54" i="1"/>
  <c r="AQ88" i="1"/>
  <c r="AQ67" i="1"/>
  <c r="AQ57" i="1"/>
  <c r="AQ56" i="1"/>
  <c r="AQ64" i="1"/>
  <c r="AQ72" i="1"/>
  <c r="AQ76" i="1"/>
  <c r="AQ89" i="1"/>
  <c r="AQ55" i="1"/>
  <c r="AQ66" i="1"/>
  <c r="AR27" i="1"/>
  <c r="AR28" i="1"/>
  <c r="AQ28" i="1"/>
  <c r="AS28" i="1"/>
  <c r="AQ25" i="1" l="1"/>
  <c r="AS23" i="1"/>
  <c r="AQ26" i="1"/>
  <c r="AR23" i="1"/>
  <c r="AR24" i="1"/>
  <c r="AS27" i="1"/>
  <c r="AR26" i="1"/>
  <c r="AS24" i="1"/>
  <c r="AS25" i="1"/>
  <c r="AQ31" i="1" l="1"/>
  <c r="AQ34" i="1"/>
  <c r="AP31" i="1"/>
  <c r="AP34" i="1"/>
  <c r="AP37" i="1" s="1"/>
  <c r="AP40" i="1" s="1"/>
  <c r="AP43" i="1" s="1"/>
  <c r="AR34" i="1"/>
  <c r="AR31" i="1"/>
  <c r="AQ37" i="1"/>
  <c r="AQ40" i="1" s="1"/>
  <c r="AQ43" i="1" s="1"/>
  <c r="AR37" i="1" l="1"/>
  <c r="AR40" i="1" s="1"/>
  <c r="AR43" i="1" s="1"/>
  <c r="AV68" i="1" s="1"/>
  <c r="AS45" i="1"/>
  <c r="AX21" i="1"/>
  <c r="AV60" i="1"/>
  <c r="AQ45" i="1"/>
  <c r="AV75" i="1"/>
  <c r="AV70" i="1"/>
  <c r="AV55" i="1"/>
  <c r="AV84" i="1"/>
  <c r="AV79" i="1"/>
  <c r="AV86" i="1"/>
  <c r="AV87" i="1"/>
  <c r="AV72" i="1"/>
  <c r="AV71" i="1"/>
  <c r="AV53" i="1"/>
  <c r="AV83" i="1"/>
  <c r="AV67" i="1"/>
  <c r="AV76" i="1"/>
  <c r="AV78" i="1"/>
  <c r="AV74" i="1"/>
  <c r="AV49" i="1"/>
  <c r="AU28" i="1"/>
  <c r="AU23" i="1"/>
  <c r="AU27" i="1" l="1"/>
  <c r="AV65" i="1"/>
  <c r="AV62" i="1"/>
  <c r="AV82" i="1"/>
  <c r="AV73" i="1"/>
  <c r="AV63" i="1"/>
  <c r="AV80" i="1"/>
  <c r="AU26" i="1"/>
  <c r="AX26" i="1" s="1"/>
  <c r="AV58" i="1"/>
  <c r="AV89" i="1"/>
  <c r="AV69" i="1"/>
  <c r="AV59" i="1"/>
  <c r="AV64" i="1"/>
  <c r="AV54" i="1"/>
  <c r="AV81" i="1"/>
  <c r="AV77" i="1"/>
  <c r="AU24" i="1"/>
  <c r="AX24" i="1" s="1"/>
  <c r="AU25" i="1"/>
  <c r="AW25" i="1" s="1"/>
  <c r="AV66" i="1"/>
  <c r="AV88" i="1"/>
  <c r="AV50" i="1"/>
  <c r="AV21" i="1"/>
  <c r="AV57" i="1"/>
  <c r="AV52" i="1"/>
  <c r="AV56" i="1"/>
  <c r="AV61" i="1"/>
  <c r="AV85" i="1"/>
  <c r="AV51" i="1"/>
  <c r="AV27" i="1"/>
  <c r="AW27" i="1"/>
  <c r="AX27" i="1"/>
  <c r="AX28" i="1"/>
  <c r="AV28" i="1"/>
  <c r="AW28" i="1"/>
  <c r="AV23" i="1"/>
  <c r="AX23" i="1"/>
  <c r="AW23" i="1"/>
  <c r="AW26" i="1" l="1"/>
  <c r="AV26" i="1"/>
  <c r="AW24" i="1"/>
  <c r="AV31" i="1" s="1"/>
  <c r="AX25" i="1"/>
  <c r="AU34" i="1" s="1"/>
  <c r="AV25" i="1"/>
  <c r="AV24" i="1"/>
  <c r="AU31" i="1"/>
  <c r="AV34" i="1"/>
  <c r="AW31" i="1" l="1"/>
  <c r="AW34" i="1"/>
  <c r="AW37" i="1" s="1"/>
  <c r="AW40" i="1" s="1"/>
  <c r="AW43" i="1" s="1"/>
  <c r="AU37" i="1"/>
  <c r="AU40" i="1" s="1"/>
  <c r="AU43" i="1" s="1"/>
  <c r="AV37" i="1"/>
  <c r="AV40" i="1" s="1"/>
  <c r="AV43" i="1" s="1"/>
  <c r="BC21" i="1" l="1"/>
  <c r="BA70" i="1"/>
  <c r="BA87" i="1"/>
  <c r="BA81" i="1"/>
  <c r="BA54" i="1"/>
  <c r="BA88" i="1"/>
  <c r="BA55" i="1"/>
  <c r="BA89" i="1"/>
  <c r="BA65" i="1"/>
  <c r="BA63" i="1"/>
  <c r="BA77" i="1"/>
  <c r="BA84" i="1"/>
  <c r="BA50" i="1"/>
  <c r="BA69" i="1"/>
  <c r="BA53" i="1"/>
  <c r="BA68" i="1"/>
  <c r="BA64" i="1"/>
  <c r="BA85" i="1"/>
  <c r="BA67" i="1"/>
  <c r="BA82" i="1"/>
  <c r="BA86" i="1"/>
  <c r="BA75" i="1"/>
  <c r="BA51" i="1"/>
  <c r="BA79" i="1"/>
  <c r="BA83" i="1"/>
  <c r="BA61" i="1"/>
  <c r="BA80" i="1"/>
  <c r="BA78" i="1"/>
  <c r="BA58" i="1"/>
  <c r="BA62" i="1"/>
  <c r="BA74" i="1"/>
  <c r="BA21" i="1"/>
  <c r="BA71" i="1"/>
  <c r="BA66" i="1"/>
  <c r="BA76" i="1"/>
  <c r="BA59" i="1"/>
  <c r="BA72" i="1"/>
  <c r="BA52" i="1"/>
  <c r="BA57" i="1"/>
  <c r="AV45" i="1"/>
  <c r="BA49" i="1"/>
  <c r="BA60" i="1"/>
  <c r="BA73" i="1"/>
  <c r="BA56" i="1"/>
  <c r="AZ26" i="1"/>
  <c r="AZ27" i="1"/>
  <c r="AZ28" i="1"/>
  <c r="AZ23" i="1"/>
  <c r="AZ25" i="1"/>
  <c r="AZ24" i="1"/>
  <c r="AX45" i="1"/>
  <c r="BB28" i="1" l="1"/>
  <c r="BA28" i="1"/>
  <c r="BC28" i="1"/>
  <c r="BA23" i="1"/>
  <c r="BB23" i="1"/>
  <c r="BC23" i="1"/>
  <c r="BB24" i="1"/>
  <c r="BA24" i="1"/>
  <c r="BC24" i="1"/>
  <c r="BA27" i="1"/>
  <c r="BC27" i="1"/>
  <c r="BB27" i="1"/>
  <c r="BA25" i="1"/>
  <c r="BB25" i="1"/>
  <c r="BC25" i="1"/>
  <c r="BA26" i="1"/>
  <c r="BC26" i="1"/>
  <c r="BB26" i="1"/>
  <c r="AZ34" i="1" l="1"/>
  <c r="BB34" i="1"/>
  <c r="BA34" i="1"/>
  <c r="BA37" i="1" s="1"/>
  <c r="BA40" i="1" s="1"/>
  <c r="BA43" i="1" s="1"/>
  <c r="AZ31" i="1"/>
  <c r="BB31" i="1"/>
  <c r="BA31" i="1"/>
  <c r="BB37" i="1" l="1"/>
  <c r="BB40" i="1" s="1"/>
  <c r="BB43" i="1" s="1"/>
  <c r="BF21" i="1" s="1"/>
  <c r="AZ37" i="1"/>
  <c r="AZ40" i="1" s="1"/>
  <c r="AZ43" i="1" s="1"/>
  <c r="BA45" i="1" l="1"/>
  <c r="BE24" i="1"/>
  <c r="BE27" i="1"/>
  <c r="BE28" i="1"/>
  <c r="BE26" i="1"/>
  <c r="BH21" i="1"/>
  <c r="BC45" i="1"/>
  <c r="BE25" i="1"/>
  <c r="BE23" i="1"/>
  <c r="BF72" i="1"/>
  <c r="BF52" i="1"/>
  <c r="BF83" i="1"/>
  <c r="BF77" i="1"/>
  <c r="BF70" i="1"/>
  <c r="BF63" i="1"/>
  <c r="BF69" i="1"/>
  <c r="BF85" i="1"/>
  <c r="BF75" i="1"/>
  <c r="BF74" i="1"/>
  <c r="BF64" i="1"/>
  <c r="BF66" i="1"/>
  <c r="BF53" i="1"/>
  <c r="BF79" i="1"/>
  <c r="BF56" i="1"/>
  <c r="BF84" i="1"/>
  <c r="BF71" i="1"/>
  <c r="BF82" i="1"/>
  <c r="BF81" i="1"/>
  <c r="BF61" i="1"/>
  <c r="BF54" i="1"/>
  <c r="BF55" i="1"/>
  <c r="BF87" i="1"/>
  <c r="BF78" i="1"/>
  <c r="BF51" i="1"/>
  <c r="BF86" i="1"/>
  <c r="BF49" i="1"/>
  <c r="BF89" i="1"/>
  <c r="BF58" i="1"/>
  <c r="BF67" i="1"/>
  <c r="BF68" i="1"/>
  <c r="BF73" i="1"/>
  <c r="BF88" i="1"/>
  <c r="BF65" i="1"/>
  <c r="BF50" i="1"/>
  <c r="BF76" i="1"/>
  <c r="BF60" i="1"/>
  <c r="BF62" i="1"/>
  <c r="BF80" i="1"/>
  <c r="BF59" i="1"/>
  <c r="BF57" i="1"/>
  <c r="BG23" i="1" l="1"/>
  <c r="BF23" i="1"/>
  <c r="BH23" i="1"/>
  <c r="BG26" i="1"/>
  <c r="BF26" i="1"/>
  <c r="BH26" i="1"/>
  <c r="BG25" i="1"/>
  <c r="BF25" i="1"/>
  <c r="BH25" i="1"/>
  <c r="BH28" i="1"/>
  <c r="BG28" i="1"/>
  <c r="BF28" i="1"/>
  <c r="BF27" i="1"/>
  <c r="BH27" i="1"/>
  <c r="BG27" i="1"/>
  <c r="BF24" i="1"/>
  <c r="BH24" i="1"/>
  <c r="BG24" i="1"/>
  <c r="BE34" i="1" l="1"/>
  <c r="BF34" i="1"/>
  <c r="BG34" i="1"/>
  <c r="BF31" i="1"/>
  <c r="BG31" i="1"/>
  <c r="BE31" i="1"/>
  <c r="BG37" i="1" l="1"/>
  <c r="BG40" i="1" s="1"/>
  <c r="BG43" i="1" s="1"/>
  <c r="BF37" i="1"/>
  <c r="BF40" i="1" s="1"/>
  <c r="BF43" i="1" s="1"/>
  <c r="BE37" i="1"/>
  <c r="BE40" i="1" s="1"/>
  <c r="BE43" i="1" s="1"/>
  <c r="BK71" i="1" l="1"/>
  <c r="BK21" i="1"/>
  <c r="BK89" i="1"/>
  <c r="BK85" i="1"/>
  <c r="BK84" i="1"/>
  <c r="BK80" i="1"/>
  <c r="BK78" i="1"/>
  <c r="BK77" i="1"/>
  <c r="BK52" i="1"/>
  <c r="BK74" i="1"/>
  <c r="BK66" i="1"/>
  <c r="BK87" i="1"/>
  <c r="BK63" i="1"/>
  <c r="BK81" i="1"/>
  <c r="BK56" i="1"/>
  <c r="BK79" i="1"/>
  <c r="BK62" i="1"/>
  <c r="BK55" i="1"/>
  <c r="BK70" i="1"/>
  <c r="BK59" i="1"/>
  <c r="BK49" i="1"/>
  <c r="BK64" i="1"/>
  <c r="BK53" i="1"/>
  <c r="BK58" i="1"/>
  <c r="BK67" i="1"/>
  <c r="BK57" i="1"/>
  <c r="BK86" i="1"/>
  <c r="BK82" i="1"/>
  <c r="BK68" i="1"/>
  <c r="BK61" i="1"/>
  <c r="BK51" i="1"/>
  <c r="BK54" i="1"/>
  <c r="BK60" i="1"/>
  <c r="BF45" i="1"/>
  <c r="BK83" i="1"/>
  <c r="BK65" i="1"/>
  <c r="BK69" i="1"/>
  <c r="BK73" i="1"/>
  <c r="BK76" i="1"/>
  <c r="BK88" i="1"/>
  <c r="BK75" i="1"/>
  <c r="BK72" i="1"/>
  <c r="BK50" i="1"/>
  <c r="BH45" i="1"/>
  <c r="BM21" i="1"/>
  <c r="BJ26" i="1"/>
  <c r="BJ25" i="1"/>
  <c r="BJ24" i="1"/>
  <c r="BJ28" i="1"/>
  <c r="BJ23" i="1"/>
  <c r="BJ27" i="1"/>
  <c r="BM26" i="1" l="1"/>
  <c r="BK26" i="1"/>
  <c r="BL26" i="1"/>
  <c r="BK25" i="1"/>
  <c r="BL25" i="1"/>
  <c r="BM25" i="1"/>
  <c r="BK23" i="1"/>
  <c r="BL23" i="1"/>
  <c r="BM23" i="1"/>
  <c r="BK28" i="1"/>
  <c r="BL28" i="1"/>
  <c r="BM28" i="1"/>
  <c r="BM27" i="1"/>
  <c r="BL27" i="1"/>
  <c r="BK27" i="1"/>
  <c r="BK24" i="1"/>
  <c r="BL24" i="1"/>
  <c r="BM24" i="1"/>
  <c r="BL31" i="1" l="1"/>
  <c r="BK31" i="1"/>
  <c r="BJ31" i="1"/>
  <c r="BK34" i="1"/>
  <c r="BL34" i="1"/>
  <c r="BL37" i="1" s="1"/>
  <c r="BL40" i="1" s="1"/>
  <c r="BL43" i="1" s="1"/>
  <c r="BJ34" i="1"/>
  <c r="BK37" i="1" l="1"/>
  <c r="BK40" i="1" s="1"/>
  <c r="BK43" i="1" s="1"/>
  <c r="BK45" i="1"/>
  <c r="BP21" i="1"/>
  <c r="BJ37" i="1"/>
  <c r="BJ40" i="1" s="1"/>
  <c r="BJ43" i="1" s="1"/>
  <c r="BR21" i="1" l="1"/>
  <c r="BO25" i="1"/>
  <c r="BO28" i="1"/>
  <c r="BO26" i="1"/>
  <c r="BO24" i="1"/>
  <c r="BM45" i="1"/>
  <c r="BO23" i="1"/>
  <c r="BO27" i="1"/>
  <c r="BP23" i="1" l="1"/>
  <c r="BQ23" i="1"/>
  <c r="BR23" i="1"/>
  <c r="BQ26" i="1"/>
  <c r="BR26" i="1"/>
  <c r="BP26" i="1"/>
  <c r="BR28" i="1"/>
  <c r="BQ28" i="1"/>
  <c r="BP28" i="1"/>
  <c r="BQ25" i="1"/>
  <c r="BP25" i="1"/>
  <c r="BR25" i="1"/>
  <c r="BR27" i="1"/>
  <c r="BP27" i="1"/>
  <c r="BQ27" i="1"/>
  <c r="BR24" i="1"/>
  <c r="BP24" i="1"/>
  <c r="BQ24" i="1"/>
  <c r="BQ34" i="1" l="1"/>
  <c r="BO34" i="1"/>
  <c r="BP34" i="1"/>
  <c r="BQ31" i="1"/>
  <c r="BP31" i="1"/>
  <c r="BO31" i="1"/>
  <c r="BP37" i="1" l="1"/>
  <c r="BP40" i="1" s="1"/>
  <c r="BP43" i="1" s="1"/>
  <c r="BO37" i="1"/>
  <c r="BO40" i="1" s="1"/>
  <c r="BO43" i="1" s="1"/>
  <c r="BQ37" i="1"/>
  <c r="BQ40" i="1" s="1"/>
  <c r="BQ43" i="1" s="1"/>
  <c r="BT28" i="1" l="1"/>
  <c r="BT25" i="1"/>
  <c r="BP45" i="1"/>
  <c r="BW21" i="1"/>
  <c r="BT26" i="1"/>
  <c r="BU21" i="1"/>
  <c r="BT24" i="1"/>
  <c r="BT27" i="1"/>
  <c r="BT23" i="1"/>
  <c r="BR45" i="1"/>
  <c r="BU26" i="1" l="1"/>
  <c r="BV26" i="1"/>
  <c r="BW26" i="1"/>
  <c r="BW27" i="1"/>
  <c r="BV27" i="1"/>
  <c r="BU27" i="1"/>
  <c r="BU24" i="1"/>
  <c r="BV24" i="1"/>
  <c r="BW24" i="1"/>
  <c r="BV25" i="1"/>
  <c r="BW25" i="1"/>
  <c r="BU25" i="1"/>
  <c r="BW28" i="1"/>
  <c r="BV28" i="1"/>
  <c r="BU28" i="1"/>
  <c r="BU23" i="1"/>
  <c r="BV23" i="1"/>
  <c r="BW23" i="1"/>
  <c r="BT34" i="1" l="1"/>
  <c r="BU34" i="1"/>
  <c r="BV34" i="1"/>
  <c r="BV37" i="1" s="1"/>
  <c r="BV40" i="1" s="1"/>
  <c r="BV43" i="1" s="1"/>
  <c r="BU31" i="1"/>
  <c r="BT31" i="1"/>
  <c r="BV31" i="1"/>
  <c r="BU37" i="1" l="1"/>
  <c r="BU40" i="1" s="1"/>
  <c r="BU43" i="1" s="1"/>
  <c r="BT37" i="1"/>
  <c r="BT40" i="1" s="1"/>
  <c r="BT43" i="1" s="1"/>
  <c r="BU45" i="1" l="1"/>
  <c r="BZ21" i="1"/>
  <c r="BW45" i="1"/>
  <c r="BY28" i="1"/>
  <c r="BY26" i="1"/>
  <c r="CB21" i="1"/>
  <c r="BY24" i="1"/>
  <c r="BY27" i="1"/>
  <c r="BY25" i="1"/>
  <c r="BY23" i="1"/>
  <c r="BZ25" i="1" l="1"/>
  <c r="CA25" i="1"/>
  <c r="CB25" i="1"/>
  <c r="CB28" i="1"/>
  <c r="BZ28" i="1"/>
  <c r="CA28" i="1"/>
  <c r="CB24" i="1"/>
  <c r="CA24" i="1"/>
  <c r="BZ24" i="1"/>
  <c r="BZ23" i="1"/>
  <c r="CA23" i="1"/>
  <c r="CB23" i="1"/>
  <c r="CA26" i="1"/>
  <c r="BZ26" i="1"/>
  <c r="CB26" i="1"/>
  <c r="CA27" i="1"/>
  <c r="BZ27" i="1"/>
  <c r="CB27" i="1"/>
  <c r="BZ31" i="1" l="1"/>
  <c r="BY31" i="1"/>
  <c r="CA31" i="1"/>
  <c r="BZ34" i="1"/>
  <c r="CA34" i="1"/>
  <c r="BY34" i="1"/>
  <c r="BY37" i="1" s="1"/>
  <c r="BY40" i="1" s="1"/>
  <c r="BY43" i="1" s="1"/>
  <c r="BZ37" i="1" l="1"/>
  <c r="BZ40" i="1" s="1"/>
  <c r="BZ43" i="1" s="1"/>
  <c r="CA37" i="1"/>
  <c r="CA40" i="1" s="1"/>
  <c r="CA43" i="1" s="1"/>
  <c r="BZ45" i="1" l="1"/>
  <c r="CD24" i="1"/>
  <c r="CE24" i="1" s="1"/>
  <c r="CG21" i="1"/>
  <c r="CD25" i="1"/>
  <c r="CE25" i="1" s="1"/>
  <c r="CD23" i="1"/>
  <c r="CE23" i="1" s="1"/>
  <c r="CB45" i="1"/>
  <c r="CD26" i="1"/>
  <c r="CF26" i="1" s="1"/>
  <c r="CD28" i="1"/>
  <c r="CD27" i="1"/>
  <c r="CE21" i="1"/>
  <c r="CF24" i="1" l="1"/>
  <c r="CG24" i="1"/>
  <c r="CG26" i="1"/>
  <c r="CE26" i="1"/>
  <c r="CF23" i="1"/>
  <c r="CG25" i="1"/>
  <c r="CF25" i="1"/>
  <c r="CG23" i="1"/>
  <c r="CF27" i="1"/>
  <c r="CG27" i="1"/>
  <c r="CE27" i="1"/>
  <c r="CG28" i="1"/>
  <c r="CE28" i="1"/>
  <c r="CF28" i="1"/>
  <c r="CE31" i="1" l="1"/>
  <c r="CD31" i="1"/>
  <c r="CD34" i="1"/>
  <c r="CF34" i="1"/>
  <c r="CF31" i="1"/>
  <c r="CE34" i="1"/>
  <c r="CE37" i="1" s="1"/>
  <c r="CE40" i="1" s="1"/>
  <c r="CE43" i="1" s="1"/>
  <c r="CD37" i="1" l="1"/>
  <c r="CD40" i="1" s="1"/>
  <c r="CD43" i="1" s="1"/>
  <c r="CF37" i="1"/>
  <c r="CF40" i="1" s="1"/>
  <c r="CF43" i="1" s="1"/>
  <c r="CG45" i="1" s="1"/>
  <c r="CI26" i="1"/>
  <c r="CI27" i="1" l="1"/>
  <c r="CL27" i="1" s="1"/>
  <c r="CI23" i="1"/>
  <c r="CK23" i="1" s="1"/>
  <c r="CI24" i="1"/>
  <c r="CK24" i="1" s="1"/>
  <c r="CI25" i="1"/>
  <c r="CK25" i="1" s="1"/>
  <c r="CE45" i="1"/>
  <c r="CL21" i="1"/>
  <c r="CJ21" i="1"/>
  <c r="CI28" i="1"/>
  <c r="CK28" i="1" s="1"/>
  <c r="CJ26" i="1"/>
  <c r="CL26" i="1"/>
  <c r="CK26" i="1"/>
  <c r="CJ25" i="1"/>
  <c r="CJ27" i="1"/>
  <c r="CK27" i="1"/>
  <c r="CL28" i="1" l="1"/>
  <c r="CJ24" i="1"/>
  <c r="CL25" i="1"/>
  <c r="CJ28" i="1"/>
  <c r="CL24" i="1"/>
  <c r="CL23" i="1"/>
  <c r="CJ23" i="1"/>
  <c r="CI31" i="1"/>
  <c r="CJ31" i="1"/>
  <c r="CK31" i="1"/>
  <c r="CI34" i="1" l="1"/>
  <c r="CI37" i="1" s="1"/>
  <c r="CI40" i="1" s="1"/>
  <c r="CI43" i="1" s="1"/>
  <c r="CJ34" i="1"/>
  <c r="CJ37" i="1" s="1"/>
  <c r="CJ40" i="1" s="1"/>
  <c r="CJ43" i="1" s="1"/>
  <c r="CK34" i="1"/>
  <c r="CK37" i="1" s="1"/>
  <c r="CK40" i="1" s="1"/>
  <c r="CK43" i="1" s="1"/>
  <c r="CN24" i="1" l="1"/>
  <c r="CN28" i="1"/>
  <c r="CO28" i="1" s="1"/>
  <c r="CL45" i="1"/>
  <c r="CJ45" i="1"/>
  <c r="CN27" i="1"/>
  <c r="CO27" i="1" s="1"/>
  <c r="CO21" i="1"/>
  <c r="CP27" i="1"/>
  <c r="CN26" i="1"/>
  <c r="CP24" i="1"/>
  <c r="CQ24" i="1"/>
  <c r="CO24" i="1"/>
  <c r="CN23" i="1"/>
  <c r="CN25" i="1"/>
  <c r="CQ21" i="1"/>
  <c r="CQ28" i="1" l="1"/>
  <c r="CP28" i="1"/>
  <c r="CQ27" i="1"/>
  <c r="CP23" i="1"/>
  <c r="CO23" i="1"/>
  <c r="CQ23" i="1"/>
  <c r="CQ26" i="1"/>
  <c r="CP26" i="1"/>
  <c r="CO26" i="1"/>
  <c r="CP25" i="1"/>
  <c r="CO25" i="1"/>
  <c r="CQ25" i="1"/>
  <c r="CN34" i="1" l="1"/>
  <c r="CO34" i="1"/>
  <c r="CP34" i="1"/>
  <c r="CN31" i="1"/>
  <c r="CP31" i="1"/>
  <c r="CO31" i="1"/>
  <c r="CP37" i="1" l="1"/>
  <c r="CP40" i="1" s="1"/>
  <c r="CP43" i="1" s="1"/>
  <c r="CO37" i="1"/>
  <c r="CO40" i="1" s="1"/>
  <c r="CO43" i="1" s="1"/>
  <c r="CN37" i="1"/>
  <c r="CN40" i="1" s="1"/>
  <c r="CN43" i="1" s="1"/>
  <c r="CT21" i="1" l="1"/>
  <c r="CO45" i="1"/>
  <c r="CV21" i="1"/>
  <c r="CS25" i="1"/>
  <c r="CS24" i="1"/>
  <c r="CQ45" i="1"/>
  <c r="CS27" i="1"/>
  <c r="CS26" i="1"/>
  <c r="CS28" i="1"/>
  <c r="CS23" i="1"/>
  <c r="CT23" i="1" l="1"/>
  <c r="CU23" i="1"/>
  <c r="CV23" i="1"/>
  <c r="CT25" i="1"/>
  <c r="CV25" i="1"/>
  <c r="CU25" i="1"/>
  <c r="CU28" i="1"/>
  <c r="CV28" i="1"/>
  <c r="CT28" i="1"/>
  <c r="CU24" i="1"/>
  <c r="CV24" i="1"/>
  <c r="CT24" i="1"/>
  <c r="CT26" i="1"/>
  <c r="CU26" i="1"/>
  <c r="CV26" i="1"/>
  <c r="CT27" i="1"/>
  <c r="CV27" i="1"/>
  <c r="CU27" i="1"/>
  <c r="CU34" i="1" l="1"/>
  <c r="CS34" i="1"/>
  <c r="CT34" i="1"/>
  <c r="CT37" i="1" s="1"/>
  <c r="CT40" i="1" s="1"/>
  <c r="CT43" i="1" s="1"/>
  <c r="CS31" i="1"/>
  <c r="CU31" i="1"/>
  <c r="CT31" i="1"/>
  <c r="CS37" i="1" l="1"/>
  <c r="CS40" i="1" s="1"/>
  <c r="CS43" i="1" s="1"/>
  <c r="CU37" i="1"/>
  <c r="CU40" i="1" s="1"/>
  <c r="CU43" i="1" s="1"/>
  <c r="CY21" i="1" s="1"/>
  <c r="CT45" i="1" l="1"/>
  <c r="CX25" i="1"/>
  <c r="DA21" i="1"/>
  <c r="CX26" i="1"/>
  <c r="CV45" i="1"/>
  <c r="CX24" i="1"/>
  <c r="CX27" i="1"/>
  <c r="CX23" i="1"/>
  <c r="CX28" i="1"/>
  <c r="CY28" i="1" l="1"/>
  <c r="DA28" i="1"/>
  <c r="CZ28" i="1"/>
  <c r="CZ24" i="1"/>
  <c r="DA24" i="1"/>
  <c r="CY24" i="1"/>
  <c r="CZ25" i="1"/>
  <c r="DA25" i="1"/>
  <c r="CY25" i="1"/>
  <c r="CY23" i="1"/>
  <c r="CZ23" i="1"/>
  <c r="DA23" i="1"/>
  <c r="CZ27" i="1"/>
  <c r="CY27" i="1"/>
  <c r="DA27" i="1"/>
  <c r="CZ26" i="1"/>
  <c r="DA26" i="1"/>
  <c r="CY26" i="1"/>
  <c r="CZ31" i="1" l="1"/>
  <c r="CX31" i="1"/>
  <c r="CY31" i="1"/>
  <c r="CZ34" i="1"/>
  <c r="CY34" i="1"/>
  <c r="CX34" i="1"/>
  <c r="CX37" i="1" s="1"/>
  <c r="CX40" i="1" s="1"/>
  <c r="CX43" i="1" s="1"/>
  <c r="CZ37" i="1" l="1"/>
  <c r="CZ40" i="1" s="1"/>
  <c r="CZ43" i="1" s="1"/>
  <c r="DA45" i="1" s="1"/>
  <c r="CY37" i="1"/>
  <c r="CY40" i="1" s="1"/>
  <c r="CY43" i="1" s="1"/>
  <c r="DC28" i="1" l="1"/>
  <c r="DD28" i="1" s="1"/>
  <c r="DF21" i="1"/>
  <c r="DC27" i="1"/>
  <c r="DE27" i="1" s="1"/>
  <c r="DC23" i="1"/>
  <c r="DE23" i="1" s="1"/>
  <c r="DC24" i="1"/>
  <c r="DD24" i="1" s="1"/>
  <c r="DF28" i="1"/>
  <c r="DD21" i="1"/>
  <c r="CY45" i="1"/>
  <c r="DC25" i="1"/>
  <c r="DC26" i="1"/>
  <c r="DF27" i="1" l="1"/>
  <c r="DD27" i="1"/>
  <c r="DE28" i="1"/>
  <c r="DD23" i="1"/>
  <c r="DF24" i="1"/>
  <c r="DF23" i="1"/>
  <c r="DE24" i="1"/>
  <c r="DE25" i="1"/>
  <c r="DD25" i="1"/>
  <c r="DF25" i="1"/>
  <c r="DF26" i="1"/>
  <c r="DD26" i="1"/>
  <c r="DE26" i="1"/>
  <c r="DC34" i="1" l="1"/>
  <c r="DC31" i="1"/>
  <c r="DC37" i="1" s="1"/>
  <c r="DC40" i="1" s="1"/>
  <c r="DC43" i="1" s="1"/>
  <c r="DE31" i="1"/>
  <c r="DD34" i="1"/>
  <c r="DD31" i="1"/>
  <c r="DE34" i="1"/>
  <c r="DE37" i="1" l="1"/>
  <c r="DE40" i="1" s="1"/>
  <c r="DE43" i="1" s="1"/>
  <c r="DF45" i="1"/>
  <c r="DD37" i="1"/>
  <c r="DD40" i="1" s="1"/>
  <c r="DD43" i="1" s="1"/>
  <c r="DH26" i="1" s="1"/>
  <c r="DI26" i="1" s="1"/>
  <c r="DK21" i="1"/>
  <c r="DD45" i="1" l="1"/>
  <c r="DH28" i="1"/>
  <c r="DJ28" i="1" s="1"/>
  <c r="DH24" i="1"/>
  <c r="DJ24" i="1" s="1"/>
  <c r="DH23" i="1"/>
  <c r="DJ23" i="1" s="1"/>
  <c r="DI21" i="1"/>
  <c r="DH27" i="1"/>
  <c r="DI27" i="1" s="1"/>
  <c r="DH25" i="1"/>
  <c r="DK25" i="1" s="1"/>
  <c r="DJ26" i="1"/>
  <c r="DK26" i="1"/>
  <c r="DK23" i="1" l="1"/>
  <c r="DI28" i="1"/>
  <c r="DK24" i="1"/>
  <c r="DI24" i="1"/>
  <c r="DK28" i="1"/>
  <c r="DI25" i="1"/>
  <c r="DI23" i="1"/>
  <c r="DJ27" i="1"/>
  <c r="DJ25" i="1"/>
  <c r="DK27" i="1"/>
  <c r="DJ34" i="1" l="1"/>
  <c r="DH31" i="1"/>
  <c r="DI31" i="1"/>
  <c r="DI34" i="1"/>
  <c r="DI37" i="1" s="1"/>
  <c r="DI40" i="1" s="1"/>
  <c r="DI43" i="1" s="1"/>
  <c r="DJ31" i="1"/>
  <c r="DJ37" i="1" s="1"/>
  <c r="DJ40" i="1" s="1"/>
  <c r="DJ43" i="1" s="1"/>
  <c r="DH34" i="1"/>
  <c r="DH37" i="1" s="1"/>
  <c r="DH40" i="1" s="1"/>
  <c r="DH43" i="1" s="1"/>
  <c r="DK45" i="1" l="1"/>
  <c r="DP21" i="1"/>
  <c r="DI45" i="1"/>
  <c r="DM26" i="1"/>
  <c r="DN26" i="1" s="1"/>
  <c r="DM27" i="1"/>
  <c r="DP27" i="1" s="1"/>
  <c r="DM24" i="1"/>
  <c r="DO24" i="1" s="1"/>
  <c r="DM23" i="1"/>
  <c r="DP23" i="1" s="1"/>
  <c r="DM25" i="1"/>
  <c r="DO25" i="1" s="1"/>
  <c r="DN21" i="1"/>
  <c r="DM28" i="1"/>
  <c r="DP28" i="1" s="1"/>
  <c r="DN23" i="1"/>
  <c r="DO23" i="1"/>
  <c r="DP25" i="1" l="1"/>
  <c r="DP26" i="1"/>
  <c r="DO27" i="1"/>
  <c r="DO26" i="1"/>
  <c r="DO31" i="1" s="1"/>
  <c r="DP24" i="1"/>
  <c r="DO28" i="1"/>
  <c r="DN27" i="1"/>
  <c r="DN25" i="1"/>
  <c r="DN24" i="1"/>
  <c r="DN28" i="1"/>
  <c r="DO34" i="1" l="1"/>
  <c r="DN31" i="1"/>
  <c r="DM31" i="1"/>
  <c r="DN34" i="1"/>
  <c r="DM34" i="1"/>
  <c r="DO37" i="1"/>
  <c r="DO40" i="1" s="1"/>
  <c r="DO43" i="1" s="1"/>
  <c r="DM37" i="1" l="1"/>
  <c r="DM40" i="1" s="1"/>
  <c r="DM43" i="1" s="1"/>
  <c r="DN37" i="1"/>
  <c r="DN40" i="1" s="1"/>
  <c r="DN43" i="1" s="1"/>
  <c r="DR28" i="1" s="1"/>
  <c r="DS21" i="1"/>
  <c r="DU21" i="1"/>
  <c r="DP45" i="1"/>
  <c r="DR24" i="1"/>
  <c r="DR26" i="1"/>
  <c r="DN45" i="1" l="1"/>
  <c r="DR23" i="1"/>
  <c r="DT23" i="1" s="1"/>
  <c r="DR27" i="1"/>
  <c r="DS27" i="1" s="1"/>
  <c r="DR25" i="1"/>
  <c r="DT25" i="1" s="1"/>
  <c r="DT28" i="1"/>
  <c r="DS28" i="1"/>
  <c r="DU28" i="1"/>
  <c r="DS23" i="1"/>
  <c r="DU23" i="1"/>
  <c r="DT26" i="1"/>
  <c r="DS26" i="1"/>
  <c r="DU26" i="1"/>
  <c r="DU27" i="1"/>
  <c r="DT27" i="1"/>
  <c r="DU24" i="1"/>
  <c r="DS24" i="1"/>
  <c r="DT24" i="1"/>
  <c r="DU25" i="1"/>
  <c r="DS25" i="1" l="1"/>
  <c r="DS31" i="1"/>
  <c r="DR31" i="1"/>
  <c r="DT31" i="1"/>
  <c r="DT34" i="1"/>
  <c r="DS34" i="1"/>
  <c r="DS37" i="1" s="1"/>
  <c r="DS40" i="1" s="1"/>
  <c r="DS43" i="1" s="1"/>
  <c r="DR34" i="1"/>
  <c r="DR37" i="1" s="1"/>
  <c r="DR40" i="1" s="1"/>
  <c r="DR43" i="1" s="1"/>
  <c r="DT37" i="1" l="1"/>
  <c r="DT40" i="1" s="1"/>
  <c r="DT43" i="1" s="1"/>
  <c r="DZ21" i="1" s="1"/>
  <c r="DU45" i="1"/>
  <c r="DW27" i="1"/>
  <c r="DW28" i="1"/>
  <c r="DW24" i="1"/>
  <c r="DW26" i="1"/>
  <c r="DW25" i="1"/>
  <c r="DS45" i="1"/>
  <c r="DX21" i="1"/>
  <c r="DW23" i="1" l="1"/>
  <c r="DY25" i="1"/>
  <c r="DX25" i="1"/>
  <c r="DZ25" i="1"/>
  <c r="DY23" i="1"/>
  <c r="DX23" i="1"/>
  <c r="DZ23" i="1"/>
  <c r="DX26" i="1"/>
  <c r="DZ26" i="1"/>
  <c r="DY26" i="1"/>
  <c r="DX27" i="1"/>
  <c r="DZ27" i="1"/>
  <c r="DY27" i="1"/>
  <c r="DZ24" i="1"/>
  <c r="DX24" i="1"/>
  <c r="DY24" i="1"/>
  <c r="DY28" i="1"/>
  <c r="DX28" i="1"/>
  <c r="DZ28" i="1"/>
  <c r="DY31" i="1" l="1"/>
  <c r="DX31" i="1"/>
  <c r="DW31" i="1"/>
  <c r="DW34" i="1"/>
  <c r="DX34" i="1"/>
  <c r="DY34" i="1"/>
  <c r="DY37" i="1" l="1"/>
  <c r="DY40" i="1" s="1"/>
  <c r="DY43" i="1" s="1"/>
  <c r="DW37" i="1"/>
  <c r="DW40" i="1" s="1"/>
  <c r="DW43" i="1" s="1"/>
  <c r="EE21" i="1"/>
  <c r="DX37" i="1"/>
  <c r="DX40" i="1" s="1"/>
  <c r="DX43" i="1" s="1"/>
  <c r="EB27" i="1" l="1"/>
  <c r="DZ45" i="1"/>
  <c r="EB23" i="1"/>
  <c r="EE23" i="1" s="1"/>
  <c r="EB25" i="1"/>
  <c r="ED25" i="1" s="1"/>
  <c r="EB28" i="1"/>
  <c r="EE28" i="1" s="1"/>
  <c r="EB24" i="1"/>
  <c r="EC24" i="1" s="1"/>
  <c r="ED24" i="1"/>
  <c r="ED23" i="1"/>
  <c r="ED27" i="1"/>
  <c r="EE27" i="1"/>
  <c r="EC27" i="1"/>
  <c r="EC21" i="1"/>
  <c r="DX45" i="1"/>
  <c r="EB26" i="1"/>
  <c r="ED28" i="1"/>
  <c r="EC28" i="1"/>
  <c r="EE25" i="1" l="1"/>
  <c r="EC25" i="1"/>
  <c r="EC23" i="1"/>
  <c r="EE24" i="1"/>
  <c r="ED26" i="1"/>
  <c r="EC31" i="1" s="1"/>
  <c r="EE26" i="1"/>
  <c r="EC26" i="1"/>
  <c r="ED34" i="1" l="1"/>
  <c r="ED31" i="1"/>
  <c r="ED37" i="1" s="1"/>
  <c r="ED40" i="1" s="1"/>
  <c r="ED43" i="1" s="1"/>
  <c r="EB31" i="1"/>
  <c r="EC34" i="1"/>
  <c r="EC37" i="1" s="1"/>
  <c r="EC40" i="1" s="1"/>
  <c r="EC43" i="1" s="1"/>
  <c r="EB34" i="1"/>
  <c r="EB37" i="1" l="1"/>
  <c r="EB40" i="1" s="1"/>
  <c r="EB43" i="1" s="1"/>
  <c r="EE45" i="1" s="1"/>
  <c r="EC45" i="1"/>
  <c r="EH21" i="1"/>
  <c r="EG27" i="1"/>
  <c r="EG28" i="1"/>
  <c r="EG23" i="1"/>
  <c r="EG25" i="1" l="1"/>
  <c r="EG26" i="1"/>
  <c r="EI26" i="1" s="1"/>
  <c r="EJ21" i="1"/>
  <c r="EG24" i="1"/>
  <c r="EI24" i="1" s="1"/>
  <c r="EH23" i="1"/>
  <c r="EI23" i="1"/>
  <c r="EJ23" i="1"/>
  <c r="EH27" i="1"/>
  <c r="EJ27" i="1"/>
  <c r="EI27" i="1"/>
  <c r="EH26" i="1"/>
  <c r="EJ26" i="1"/>
  <c r="EI25" i="1"/>
  <c r="EJ25" i="1"/>
  <c r="EH25" i="1"/>
  <c r="EI28" i="1"/>
  <c r="EH28" i="1"/>
  <c r="EJ28" i="1"/>
  <c r="EH24" i="1" l="1"/>
  <c r="EJ24" i="1"/>
  <c r="EH34" i="1" s="1"/>
  <c r="EI34" i="1"/>
  <c r="EG34" i="1"/>
  <c r="EH31" i="1"/>
  <c r="EG31" i="1"/>
  <c r="EI31" i="1"/>
  <c r="EG37" i="1" l="1"/>
  <c r="EG40" i="1" s="1"/>
  <c r="EG43" i="1" s="1"/>
  <c r="EH37" i="1"/>
  <c r="EH40" i="1" s="1"/>
  <c r="EH43" i="1" s="1"/>
  <c r="EI37" i="1"/>
  <c r="EI40" i="1" s="1"/>
  <c r="EI43" i="1" s="1"/>
  <c r="EJ45" i="1" l="1"/>
  <c r="EO21" i="1"/>
  <c r="EH45" i="1"/>
  <c r="EM21" i="1"/>
  <c r="EL26" i="1"/>
  <c r="EL23" i="1"/>
  <c r="EL24" i="1"/>
  <c r="EL27" i="1"/>
  <c r="EL28" i="1"/>
  <c r="EL25" i="1"/>
  <c r="EN26" i="1" l="1"/>
  <c r="EO26" i="1"/>
  <c r="EM26" i="1"/>
  <c r="EO27" i="1"/>
  <c r="EM27" i="1"/>
  <c r="EN27" i="1"/>
  <c r="EN25" i="1"/>
  <c r="EO25" i="1"/>
  <c r="EM25" i="1"/>
  <c r="EO24" i="1"/>
  <c r="EN24" i="1"/>
  <c r="EM24" i="1"/>
  <c r="EN28" i="1"/>
  <c r="EO28" i="1"/>
  <c r="EM28" i="1"/>
  <c r="EN23" i="1"/>
  <c r="EM23" i="1"/>
  <c r="EO23" i="1"/>
  <c r="EM34" i="1" l="1"/>
  <c r="EL34" i="1"/>
  <c r="EN34" i="1"/>
  <c r="EN37" i="1" s="1"/>
  <c r="EN40" i="1" s="1"/>
  <c r="EN43" i="1" s="1"/>
  <c r="EM31" i="1"/>
  <c r="EL31" i="1"/>
  <c r="EN31" i="1"/>
  <c r="EL37" i="1" l="1"/>
  <c r="EL40" i="1" s="1"/>
  <c r="EL43" i="1" s="1"/>
  <c r="ET21" i="1" s="1"/>
  <c r="EM37" i="1"/>
  <c r="EM40" i="1" s="1"/>
  <c r="EM43" i="1" s="1"/>
  <c r="EQ26" i="1" s="1"/>
  <c r="EO45" i="1" l="1"/>
  <c r="EQ28" i="1"/>
  <c r="ES28" i="1" s="1"/>
  <c r="EQ25" i="1"/>
  <c r="ES25" i="1" s="1"/>
  <c r="ET26" i="1"/>
  <c r="ER26" i="1"/>
  <c r="ES26" i="1"/>
  <c r="ER21" i="1"/>
  <c r="EM45" i="1"/>
  <c r="EQ23" i="1"/>
  <c r="EQ24" i="1"/>
  <c r="ER28" i="1"/>
  <c r="EQ27" i="1"/>
  <c r="ER25" i="1" l="1"/>
  <c r="ET28" i="1"/>
  <c r="ET25" i="1"/>
  <c r="ES23" i="1"/>
  <c r="ER23" i="1"/>
  <c r="ET23" i="1"/>
  <c r="ES27" i="1"/>
  <c r="ET27" i="1"/>
  <c r="ER27" i="1"/>
  <c r="ER24" i="1"/>
  <c r="ES24" i="1"/>
  <c r="ET24" i="1"/>
  <c r="EQ34" i="1" l="1"/>
  <c r="ER34" i="1"/>
  <c r="ES34" i="1"/>
  <c r="EQ31" i="1"/>
  <c r="ES31" i="1"/>
  <c r="ER31" i="1"/>
  <c r="ES37" i="1" l="1"/>
  <c r="ES40" i="1" s="1"/>
  <c r="ES43" i="1" s="1"/>
  <c r="ER37" i="1"/>
  <c r="ER40" i="1" s="1"/>
  <c r="ER43" i="1" s="1"/>
  <c r="EQ37" i="1"/>
  <c r="EQ40" i="1" s="1"/>
  <c r="EQ43" i="1" s="1"/>
  <c r="EW21" i="1" l="1"/>
  <c r="ER45" i="1"/>
  <c r="EV26" i="1"/>
  <c r="EV24" i="1"/>
  <c r="EV28" i="1"/>
  <c r="EV27" i="1"/>
  <c r="ET45" i="1"/>
  <c r="EV25" i="1"/>
  <c r="EY21" i="1"/>
  <c r="EV23" i="1"/>
  <c r="EW27" i="1" l="1"/>
  <c r="EY27" i="1"/>
  <c r="EX27" i="1"/>
  <c r="EX28" i="1"/>
  <c r="EY28" i="1"/>
  <c r="EW28" i="1"/>
  <c r="EW25" i="1"/>
  <c r="EX25" i="1"/>
  <c r="EY25" i="1"/>
  <c r="EY24" i="1"/>
  <c r="EX24" i="1"/>
  <c r="EW24" i="1"/>
  <c r="EW23" i="1"/>
  <c r="EY23" i="1"/>
  <c r="EX23" i="1"/>
  <c r="EW26" i="1"/>
  <c r="EX26" i="1"/>
  <c r="EY26" i="1"/>
  <c r="EW31" i="1" l="1"/>
  <c r="EV31" i="1"/>
  <c r="EX31" i="1"/>
  <c r="EW34" i="1"/>
  <c r="EX34" i="1"/>
  <c r="EV34" i="1"/>
  <c r="EV37" i="1" s="1"/>
  <c r="EV40" i="1" s="1"/>
  <c r="EV43" i="1" s="1"/>
  <c r="EW37" i="1" l="1"/>
  <c r="EW40" i="1" s="1"/>
  <c r="EW43" i="1" s="1"/>
  <c r="EX37" i="1"/>
  <c r="EX40" i="1" s="1"/>
  <c r="EX43" i="1" s="1"/>
  <c r="FD21" i="1" s="1"/>
  <c r="FA26" i="1" l="1"/>
  <c r="FD26" i="1" s="1"/>
  <c r="EW45" i="1"/>
  <c r="EY45" i="1"/>
  <c r="FA23" i="1"/>
  <c r="FB23" i="1" s="1"/>
  <c r="FA24" i="1"/>
  <c r="FC24" i="1" s="1"/>
  <c r="FA25" i="1"/>
  <c r="FB25" i="1" s="1"/>
  <c r="FD24" i="1"/>
  <c r="FC26" i="1"/>
  <c r="FA28" i="1"/>
  <c r="FA27" i="1"/>
  <c r="FB21" i="1"/>
  <c r="FD23" i="1" l="1"/>
  <c r="FC23" i="1"/>
  <c r="FC25" i="1"/>
  <c r="FB26" i="1"/>
  <c r="FB24" i="1"/>
  <c r="FD25" i="1"/>
  <c r="FD27" i="1"/>
  <c r="FC27" i="1"/>
  <c r="FB27" i="1"/>
  <c r="FC28" i="1"/>
  <c r="FD28" i="1"/>
  <c r="FB28" i="1"/>
  <c r="FA34" i="1" l="1"/>
  <c r="FC31" i="1"/>
  <c r="FB34" i="1"/>
  <c r="FA31" i="1"/>
  <c r="FC34" i="1"/>
  <c r="FB31" i="1"/>
  <c r="FB37" i="1" l="1"/>
  <c r="FB40" i="1" s="1"/>
  <c r="FB43" i="1" s="1"/>
  <c r="FC37" i="1"/>
  <c r="FC40" i="1" s="1"/>
  <c r="FC43" i="1" s="1"/>
  <c r="FG21" i="1" s="1"/>
  <c r="FA37" i="1"/>
  <c r="FA40" i="1" s="1"/>
  <c r="FA43" i="1" s="1"/>
  <c r="FF28" i="1" s="1"/>
  <c r="FB45" i="1" l="1"/>
  <c r="FF27" i="1"/>
  <c r="FH27" i="1" s="1"/>
  <c r="FF26" i="1"/>
  <c r="FI26" i="1" s="1"/>
  <c r="FF24" i="1"/>
  <c r="FG24" i="1" s="1"/>
  <c r="FI21" i="1"/>
  <c r="FF25" i="1"/>
  <c r="FH25" i="1" s="1"/>
  <c r="FD45" i="1"/>
  <c r="FF23" i="1"/>
  <c r="FG23" i="1" s="1"/>
  <c r="FG28" i="1"/>
  <c r="FI28" i="1"/>
  <c r="FH28" i="1"/>
  <c r="FG27" i="1"/>
  <c r="FH26" i="1" l="1"/>
  <c r="FI25" i="1"/>
  <c r="FI24" i="1"/>
  <c r="FI27" i="1"/>
  <c r="FG26" i="1"/>
  <c r="FH24" i="1"/>
  <c r="FH23" i="1"/>
  <c r="FG25" i="1"/>
  <c r="FI23" i="1"/>
  <c r="FF34" i="1" l="1"/>
  <c r="FG34" i="1"/>
  <c r="FH34" i="1"/>
  <c r="FG31" i="1"/>
  <c r="FG37" i="1" s="1"/>
  <c r="FG40" i="1" s="1"/>
  <c r="FG43" i="1" s="1"/>
  <c r="FH31" i="1"/>
  <c r="FF31" i="1"/>
  <c r="FF37" i="1" s="1"/>
  <c r="FF40" i="1" s="1"/>
  <c r="FF43" i="1" s="1"/>
  <c r="FH37" i="1" l="1"/>
  <c r="FH40" i="1" s="1"/>
  <c r="FH43" i="1" s="1"/>
  <c r="FN21" i="1" s="1"/>
  <c r="FG45" i="1"/>
  <c r="FL21" i="1"/>
  <c r="FK25" i="1"/>
  <c r="FK28" i="1"/>
  <c r="FI45" i="1"/>
  <c r="FK26" i="1"/>
  <c r="FK27" i="1"/>
  <c r="FK23" i="1"/>
  <c r="FK24" i="1" l="1"/>
  <c r="FL28" i="1"/>
  <c r="FN28" i="1"/>
  <c r="FM28" i="1"/>
  <c r="FM26" i="1"/>
  <c r="FL26" i="1"/>
  <c r="FN26" i="1"/>
  <c r="FM25" i="1"/>
  <c r="FN25" i="1"/>
  <c r="FL25" i="1"/>
  <c r="FL27" i="1"/>
  <c r="FM27" i="1"/>
  <c r="FN27" i="1"/>
  <c r="FM23" i="1"/>
  <c r="FN23" i="1"/>
  <c r="FL23" i="1"/>
  <c r="FM24" i="1"/>
  <c r="FL24" i="1"/>
  <c r="FN24" i="1"/>
  <c r="FM31" i="1" l="1"/>
  <c r="FL31" i="1"/>
  <c r="FK31" i="1"/>
  <c r="FM34" i="1"/>
  <c r="FK34" i="1"/>
  <c r="FL34" i="1"/>
  <c r="FL37" i="1" s="1"/>
  <c r="FL40" i="1" s="1"/>
  <c r="FL43" i="1" s="1"/>
  <c r="FM37" i="1" l="1"/>
  <c r="FM40" i="1" s="1"/>
  <c r="FM43" i="1" s="1"/>
  <c r="FL45" i="1" s="1"/>
  <c r="FK37" i="1"/>
  <c r="FK40" i="1" s="1"/>
  <c r="FK43" i="1" s="1"/>
  <c r="FQ21" i="1" l="1"/>
  <c r="FN45" i="1"/>
  <c r="FP28" i="1"/>
  <c r="FS21" i="1"/>
  <c r="FP24" i="1"/>
  <c r="FP25" i="1"/>
  <c r="FP26" i="1"/>
  <c r="FP27" i="1"/>
  <c r="FP23" i="1"/>
  <c r="FR24" i="1" l="1"/>
  <c r="FS24" i="1"/>
  <c r="FQ24" i="1"/>
  <c r="FQ27" i="1"/>
  <c r="FS27" i="1"/>
  <c r="FR27" i="1"/>
  <c r="FS26" i="1"/>
  <c r="FR26" i="1"/>
  <c r="FQ26" i="1"/>
  <c r="FS28" i="1"/>
  <c r="FR28" i="1"/>
  <c r="FQ28" i="1"/>
  <c r="FQ23" i="1"/>
  <c r="FS23" i="1"/>
  <c r="FR23" i="1"/>
  <c r="FR25" i="1"/>
  <c r="FS25" i="1"/>
  <c r="FQ25" i="1"/>
  <c r="FR31" i="1" l="1"/>
  <c r="FP31" i="1"/>
  <c r="FQ31" i="1"/>
  <c r="FP34" i="1"/>
  <c r="FQ34" i="1"/>
  <c r="FR34" i="1"/>
  <c r="FR37" i="1" l="1"/>
  <c r="FR40" i="1" s="1"/>
  <c r="FR43" i="1" s="1"/>
  <c r="FP37" i="1"/>
  <c r="FP40" i="1" s="1"/>
  <c r="FP43" i="1" s="1"/>
  <c r="FQ37" i="1"/>
  <c r="FQ40" i="1" s="1"/>
  <c r="FQ43" i="1" s="1"/>
  <c r="FU28" i="1" l="1"/>
  <c r="FX28" i="1" s="1"/>
  <c r="FX21" i="1"/>
  <c r="FU26" i="1"/>
  <c r="FV26" i="1" s="1"/>
  <c r="FU23" i="1"/>
  <c r="FX23" i="1" s="1"/>
  <c r="FS45" i="1"/>
  <c r="FU25" i="1"/>
  <c r="FV25" i="1" s="1"/>
  <c r="FU27" i="1"/>
  <c r="FX27" i="1" s="1"/>
  <c r="FV28" i="1"/>
  <c r="FQ45" i="1"/>
  <c r="FV21" i="1"/>
  <c r="FU24" i="1"/>
  <c r="FW25" i="1" l="1"/>
  <c r="FV23" i="1"/>
  <c r="FW23" i="1"/>
  <c r="FV31" i="1" s="1"/>
  <c r="FX25" i="1"/>
  <c r="FW28" i="1"/>
  <c r="FX26" i="1"/>
  <c r="FW27" i="1"/>
  <c r="FW26" i="1"/>
  <c r="FV27" i="1"/>
  <c r="FV24" i="1"/>
  <c r="FW24" i="1"/>
  <c r="FX24" i="1"/>
  <c r="FV34" i="1" l="1"/>
  <c r="FV37" i="1" s="1"/>
  <c r="FV40" i="1" s="1"/>
  <c r="FV43" i="1" s="1"/>
  <c r="FU31" i="1"/>
  <c r="FW34" i="1"/>
  <c r="FW31" i="1"/>
  <c r="FU34" i="1"/>
  <c r="FU37" i="1" l="1"/>
  <c r="FU40" i="1" s="1"/>
  <c r="FU43" i="1" s="1"/>
  <c r="FW37" i="1"/>
  <c r="FW40" i="1" s="1"/>
  <c r="FW43" i="1" s="1"/>
  <c r="GA21" i="1" s="1"/>
  <c r="FZ24" i="1"/>
  <c r="GC21" i="1" l="1"/>
  <c r="FZ23" i="1"/>
  <c r="GC23" i="1" s="1"/>
  <c r="FZ27" i="1"/>
  <c r="GC27" i="1" s="1"/>
  <c r="FZ25" i="1"/>
  <c r="GC25" i="1" s="1"/>
  <c r="FZ28" i="1"/>
  <c r="GB28" i="1" s="1"/>
  <c r="FV45" i="1"/>
  <c r="FZ26" i="1"/>
  <c r="GA26" i="1" s="1"/>
  <c r="FX45" i="1"/>
  <c r="GB24" i="1"/>
  <c r="GA24" i="1"/>
  <c r="GC24" i="1"/>
  <c r="GC26" i="1" l="1"/>
  <c r="GB27" i="1"/>
  <c r="GA27" i="1"/>
  <c r="GC28" i="1"/>
  <c r="GB26" i="1"/>
  <c r="GA25" i="1"/>
  <c r="GB25" i="1"/>
  <c r="GA23" i="1"/>
  <c r="GB23" i="1"/>
  <c r="GA28" i="1"/>
  <c r="GB34" i="1" l="1"/>
  <c r="GA34" i="1"/>
  <c r="FZ34" i="1"/>
  <c r="GA31" i="1"/>
  <c r="GA37" i="1" s="1"/>
  <c r="GA40" i="1" s="1"/>
  <c r="GA43" i="1" s="1"/>
  <c r="GB31" i="1"/>
  <c r="GB37" i="1" s="1"/>
  <c r="GB40" i="1" s="1"/>
  <c r="GB43" i="1" s="1"/>
  <c r="FZ31" i="1"/>
  <c r="FZ37" i="1" l="1"/>
  <c r="FZ40" i="1" s="1"/>
  <c r="FZ43" i="1" s="1"/>
  <c r="GE25" i="1" s="1"/>
  <c r="GE27" i="1"/>
  <c r="GG27" i="1" s="1"/>
  <c r="GE24" i="1"/>
  <c r="GF24" i="1" s="1"/>
  <c r="GE28" i="1"/>
  <c r="GA45" i="1"/>
  <c r="GF21" i="1"/>
  <c r="GE23" i="1"/>
  <c r="GC45" i="1"/>
  <c r="GE26" i="1"/>
  <c r="GH21" i="1" l="1"/>
  <c r="GG24" i="1"/>
  <c r="GF27" i="1"/>
  <c r="GH24" i="1"/>
  <c r="GH27" i="1"/>
  <c r="GG26" i="1"/>
  <c r="GF26" i="1"/>
  <c r="GH26" i="1"/>
  <c r="GG25" i="1"/>
  <c r="GH25" i="1"/>
  <c r="GF25" i="1"/>
  <c r="GG23" i="1"/>
  <c r="GF23" i="1"/>
  <c r="GH23" i="1"/>
  <c r="GF28" i="1"/>
  <c r="GG28" i="1"/>
  <c r="GH28" i="1"/>
  <c r="GF31" i="1" l="1"/>
  <c r="GE31" i="1"/>
  <c r="GG31" i="1"/>
  <c r="GG34" i="1"/>
  <c r="GF34" i="1"/>
  <c r="GF37" i="1" s="1"/>
  <c r="GF40" i="1" s="1"/>
  <c r="GF43" i="1" s="1"/>
  <c r="GE34" i="1"/>
  <c r="GE37" i="1" s="1"/>
  <c r="GE40" i="1" s="1"/>
  <c r="GE43" i="1" s="1"/>
  <c r="GG37" i="1" l="1"/>
  <c r="GG40" i="1" s="1"/>
  <c r="GG43" i="1" s="1"/>
  <c r="GH45" i="1" s="1"/>
  <c r="GJ26" i="1"/>
  <c r="GJ27" i="1"/>
  <c r="GJ23" i="1" l="1"/>
  <c r="GL23" i="1" s="1"/>
  <c r="GJ28" i="1"/>
  <c r="GM28" i="1" s="1"/>
  <c r="GK21" i="1"/>
  <c r="GJ24" i="1"/>
  <c r="GM24" i="1" s="1"/>
  <c r="GM21" i="1"/>
  <c r="GF45" i="1"/>
  <c r="GJ25" i="1"/>
  <c r="GM25" i="1" s="1"/>
  <c r="GK26" i="1"/>
  <c r="GL26" i="1"/>
  <c r="GM26" i="1"/>
  <c r="GM23" i="1"/>
  <c r="GL27" i="1"/>
  <c r="GK27" i="1"/>
  <c r="GM27" i="1"/>
  <c r="GK25" i="1" l="1"/>
  <c r="GK28" i="1"/>
  <c r="GL24" i="1"/>
  <c r="GL25" i="1"/>
  <c r="GL28" i="1"/>
  <c r="GK23" i="1"/>
  <c r="GK24" i="1"/>
  <c r="GK34" i="1"/>
  <c r="GL34" i="1"/>
  <c r="GJ34" i="1"/>
  <c r="GJ31" i="1" l="1"/>
  <c r="GJ37" i="1"/>
  <c r="GJ40" i="1" s="1"/>
  <c r="GJ43" i="1" s="1"/>
  <c r="GL31" i="1"/>
  <c r="GL37" i="1" s="1"/>
  <c r="GL40" i="1" s="1"/>
  <c r="GL43" i="1" s="1"/>
  <c r="GK31" i="1"/>
  <c r="GK37" i="1" s="1"/>
  <c r="GK40" i="1" s="1"/>
  <c r="GK43" i="1" s="1"/>
  <c r="GO28" i="1" l="1"/>
  <c r="GP28" i="1" s="1"/>
  <c r="GR21" i="1"/>
  <c r="GO27" i="1"/>
  <c r="GO24" i="1"/>
  <c r="GO26" i="1"/>
  <c r="GO25" i="1"/>
  <c r="GO23" i="1"/>
  <c r="GM45" i="1"/>
  <c r="GK45" i="1"/>
  <c r="GP21" i="1"/>
  <c r="GR28" i="1" l="1"/>
  <c r="GQ28" i="1"/>
  <c r="GQ24" i="1"/>
  <c r="GP24" i="1"/>
  <c r="GR24" i="1"/>
  <c r="GP23" i="1"/>
  <c r="GQ23" i="1"/>
  <c r="GR23" i="1"/>
  <c r="GP27" i="1"/>
  <c r="GR27" i="1"/>
  <c r="GQ27" i="1"/>
  <c r="GQ25" i="1"/>
  <c r="GR25" i="1"/>
  <c r="GP25" i="1"/>
  <c r="GQ26" i="1"/>
  <c r="GR26" i="1"/>
  <c r="GP26" i="1"/>
  <c r="GQ34" i="1" l="1"/>
  <c r="GO34" i="1"/>
  <c r="GP34" i="1"/>
  <c r="GQ31" i="1"/>
  <c r="GP31" i="1"/>
  <c r="GO31" i="1"/>
  <c r="GP37" i="1" l="1"/>
  <c r="GP40" i="1" s="1"/>
  <c r="GP43" i="1" s="1"/>
  <c r="GO37" i="1"/>
  <c r="GO40" i="1" s="1"/>
  <c r="GO43" i="1" s="1"/>
  <c r="GQ37" i="1"/>
  <c r="GQ40" i="1" s="1"/>
  <c r="GQ43" i="1" s="1"/>
  <c r="GT26" i="1" l="1"/>
  <c r="GU26" i="1" s="1"/>
  <c r="GT27" i="1"/>
  <c r="GU27" i="1" s="1"/>
  <c r="GU21" i="1"/>
  <c r="GT24" i="1"/>
  <c r="GW24" i="1" s="1"/>
  <c r="GP45" i="1"/>
  <c r="GT25" i="1"/>
  <c r="GU25" i="1" s="1"/>
  <c r="GT23" i="1"/>
  <c r="GU23" i="1" s="1"/>
  <c r="GR45" i="1"/>
  <c r="GW21" i="1"/>
  <c r="GT28" i="1"/>
  <c r="GV25" i="1" l="1"/>
  <c r="GV27" i="1"/>
  <c r="GW25" i="1"/>
  <c r="GW27" i="1"/>
  <c r="GW26" i="1"/>
  <c r="GW23" i="1"/>
  <c r="GV23" i="1"/>
  <c r="GV26" i="1"/>
  <c r="GV24" i="1"/>
  <c r="GU24" i="1"/>
  <c r="GV28" i="1"/>
  <c r="GU28" i="1"/>
  <c r="GW28" i="1"/>
  <c r="GT34" i="1" l="1"/>
  <c r="GV31" i="1"/>
  <c r="GU34" i="1"/>
  <c r="GT31" i="1"/>
  <c r="GU31" i="1"/>
  <c r="GV34" i="1"/>
  <c r="GV37" i="1" s="1"/>
  <c r="GV40" i="1" s="1"/>
  <c r="GV43" i="1" s="1"/>
  <c r="GT37" i="1" l="1"/>
  <c r="GT40" i="1" s="1"/>
  <c r="GT43" i="1" s="1"/>
  <c r="GW45" i="1" s="1"/>
  <c r="GU37" i="1"/>
  <c r="GU40" i="1" s="1"/>
  <c r="GU43" i="1" s="1"/>
  <c r="GU45" i="1" s="1"/>
</calcChain>
</file>

<file path=xl/sharedStrings.xml><?xml version="1.0" encoding="utf-8"?>
<sst xmlns="http://schemas.openxmlformats.org/spreadsheetml/2006/main" count="1306" uniqueCount="28">
  <si>
    <t>X1</t>
  </si>
  <si>
    <t>X2</t>
  </si>
  <si>
    <t>X0</t>
  </si>
  <si>
    <t>W0</t>
  </si>
  <si>
    <t>W1</t>
  </si>
  <si>
    <t>W2</t>
  </si>
  <si>
    <t>Inputs</t>
  </si>
  <si>
    <t>Desired Output Classification</t>
  </si>
  <si>
    <t>Output</t>
  </si>
  <si>
    <t>Correct?</t>
  </si>
  <si>
    <t>False Pos?</t>
  </si>
  <si>
    <t>False Neg?</t>
  </si>
  <si>
    <t>Time Step</t>
  </si>
  <si>
    <t>Sum of False Negative Inputs</t>
  </si>
  <si>
    <t>Sum of False Positive Inputs</t>
  </si>
  <si>
    <t>Learning  Gradients</t>
  </si>
  <si>
    <t>G0</t>
  </si>
  <si>
    <t>G1</t>
  </si>
  <si>
    <t>G2</t>
  </si>
  <si>
    <t>Learning Deltas</t>
  </si>
  <si>
    <t>D0</t>
  </si>
  <si>
    <t>D1</t>
  </si>
  <si>
    <t>D2</t>
  </si>
  <si>
    <t>Revised Weights</t>
  </si>
  <si>
    <t>Learning Rate</t>
  </si>
  <si>
    <t>X2 =</t>
  </si>
  <si>
    <t>X1      +</t>
  </si>
  <si>
    <t>Decision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</si>
</sst>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6" xfId="0" applyBorder="1"/>
    <xf numFmtId="0" fontId="2" fillId="0" borderId="17" xfId="0" applyFont="1" applyFill="1" applyBorder="1" applyAlignment="1">
      <alignment horizontal="center"/>
    </xf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4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61349275784978E-2"/>
          <c:y val="5.3067823043858646E-2"/>
          <c:w val="0.8730857392825897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Sheet1!$G$49:$G$89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Sheet1!$H$49:$H$89</c:f>
              <c:numCache>
                <c:formatCode>General</c:formatCode>
                <c:ptCount val="41"/>
                <c:pt idx="0">
                  <c:v>3.5641025641025639</c:v>
                </c:pt>
                <c:pt idx="1">
                  <c:v>3.451282051282051</c:v>
                </c:pt>
                <c:pt idx="2">
                  <c:v>3.3384615384615381</c:v>
                </c:pt>
                <c:pt idx="3">
                  <c:v>3.2256410256410253</c:v>
                </c:pt>
                <c:pt idx="4">
                  <c:v>3.1128205128205124</c:v>
                </c:pt>
                <c:pt idx="5">
                  <c:v>3</c:v>
                </c:pt>
                <c:pt idx="6">
                  <c:v>2.8871794871794867</c:v>
                </c:pt>
                <c:pt idx="7">
                  <c:v>2.7743589743589743</c:v>
                </c:pt>
                <c:pt idx="8">
                  <c:v>2.6615384615384614</c:v>
                </c:pt>
                <c:pt idx="9">
                  <c:v>2.5487179487179485</c:v>
                </c:pt>
                <c:pt idx="10">
                  <c:v>2.4358974358974361</c:v>
                </c:pt>
                <c:pt idx="11">
                  <c:v>2.3230769230769228</c:v>
                </c:pt>
                <c:pt idx="12">
                  <c:v>2.21025641025641</c:v>
                </c:pt>
                <c:pt idx="13">
                  <c:v>2.0974358974358971</c:v>
                </c:pt>
                <c:pt idx="14">
                  <c:v>1.9846153846153842</c:v>
                </c:pt>
                <c:pt idx="15">
                  <c:v>1.8717948717948714</c:v>
                </c:pt>
                <c:pt idx="16">
                  <c:v>1.7589743589743583</c:v>
                </c:pt>
                <c:pt idx="17">
                  <c:v>1.6461538461538454</c:v>
                </c:pt>
                <c:pt idx="18">
                  <c:v>1.5333333333333323</c:v>
                </c:pt>
                <c:pt idx="19">
                  <c:v>1.4205128205128195</c:v>
                </c:pt>
                <c:pt idx="20">
                  <c:v>1.307692307692307</c:v>
                </c:pt>
                <c:pt idx="21">
                  <c:v>1.1948717948717942</c:v>
                </c:pt>
                <c:pt idx="22">
                  <c:v>1.0820512820512813</c:v>
                </c:pt>
                <c:pt idx="23">
                  <c:v>0.96923076923076845</c:v>
                </c:pt>
                <c:pt idx="24">
                  <c:v>0.85641025641025559</c:v>
                </c:pt>
                <c:pt idx="25">
                  <c:v>0.74358974358974272</c:v>
                </c:pt>
                <c:pt idx="26">
                  <c:v>0.63076923076922986</c:v>
                </c:pt>
                <c:pt idx="27">
                  <c:v>0.517948717948717</c:v>
                </c:pt>
                <c:pt idx="28">
                  <c:v>0.40512820512820369</c:v>
                </c:pt>
                <c:pt idx="29">
                  <c:v>0.29230769230769083</c:v>
                </c:pt>
                <c:pt idx="30">
                  <c:v>0.17948717948717796</c:v>
                </c:pt>
                <c:pt idx="31">
                  <c:v>6.6666666666665098E-2</c:v>
                </c:pt>
                <c:pt idx="32">
                  <c:v>-4.6153846153847766E-2</c:v>
                </c:pt>
                <c:pt idx="33">
                  <c:v>-0.15897435897436063</c:v>
                </c:pt>
                <c:pt idx="34">
                  <c:v>-0.27179487179487349</c:v>
                </c:pt>
                <c:pt idx="35">
                  <c:v>-0.38461538461538636</c:v>
                </c:pt>
                <c:pt idx="36">
                  <c:v>-0.49743589743589922</c:v>
                </c:pt>
                <c:pt idx="37">
                  <c:v>-0.61025641025641253</c:v>
                </c:pt>
                <c:pt idx="38">
                  <c:v>-0.72307692307692495</c:v>
                </c:pt>
                <c:pt idx="39">
                  <c:v>-0.83589743589743826</c:v>
                </c:pt>
                <c:pt idx="40">
                  <c:v>-0.94871794871795068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Sheet1!$G$49:$G$89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Sheet1!$I$49:$I$89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Sheet1!$G$49:$G$89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Sheet1!$J$49:$J$89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9664"/>
        <c:axId val="150370048"/>
      </c:scatterChart>
      <c:valAx>
        <c:axId val="1503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0048"/>
        <c:crosses val="autoZero"/>
        <c:crossBetween val="midCat"/>
      </c:valAx>
      <c:valAx>
        <c:axId val="15037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Sheet1!$AU$49:$AU$89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Sheet1!$AV$49:$AV$89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Sheet1!$AU$49:$AU$89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Sheet1!$AW$49:$AW$89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Sheet1!$AU$49:$AU$89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Sheet1!$AX$49:$AX$89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1456"/>
        <c:axId val="150667248"/>
      </c:scatterChart>
      <c:valAx>
        <c:axId val="1502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7248"/>
        <c:crosses val="autoZero"/>
        <c:crossBetween val="midCat"/>
      </c:valAx>
      <c:valAx>
        <c:axId val="15066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Sheet1!$AZ$49:$AZ$89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Sheet1!$BA$49:$BA$89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Sheet1!$AZ$49:$AZ$89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Sheet1!$BB$49:$BB$89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Sheet1!$AZ$49:$AZ$89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Sheet1!$BC$49:$BC$89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8032"/>
        <c:axId val="150668424"/>
      </c:scatterChart>
      <c:valAx>
        <c:axId val="1506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424"/>
        <c:crosses val="autoZero"/>
        <c:crossBetween val="midCat"/>
      </c:valAx>
      <c:valAx>
        <c:axId val="150668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Sheet1!$BE$49:$BE$89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Sheet1!$BF$49:$BF$89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Sheet1!$BE$49:$BE$89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Sheet1!$BG$49:$BG$89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Sheet1!$BE$49:$BE$89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Sheet1!$BH$49:$BH$89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08"/>
        <c:axId val="150669600"/>
      </c:scatterChart>
      <c:valAx>
        <c:axId val="1506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9600"/>
        <c:crosses val="autoZero"/>
        <c:crossBetween val="midCat"/>
      </c:valAx>
      <c:valAx>
        <c:axId val="1506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Sheet1!$BJ$49:$BJ$89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Sheet1!$BK$49:$BK$89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Sheet1!$BJ$49:$BJ$89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Sheet1!$BL$49:$BL$89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Sheet1!$BJ$49:$BJ$89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Sheet1!$BM$49:$BM$89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384"/>
        <c:axId val="150670776"/>
      </c:scatterChart>
      <c:valAx>
        <c:axId val="1506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776"/>
        <c:crosses val="autoZero"/>
        <c:crossBetween val="midCat"/>
      </c:valAx>
      <c:valAx>
        <c:axId val="15067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Sheet1!$Q$49:$Q$89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Sheet1!$R$49:$R$89</c:f>
              <c:numCache>
                <c:formatCode>General</c:formatCode>
                <c:ptCount val="41"/>
                <c:pt idx="0">
                  <c:v>4.5714285714285712</c:v>
                </c:pt>
                <c:pt idx="1">
                  <c:v>4.2571428571428571</c:v>
                </c:pt>
                <c:pt idx="2">
                  <c:v>3.9428571428571426</c:v>
                </c:pt>
                <c:pt idx="3">
                  <c:v>3.6285714285714281</c:v>
                </c:pt>
                <c:pt idx="4">
                  <c:v>3.3142857142857141</c:v>
                </c:pt>
                <c:pt idx="5">
                  <c:v>3</c:v>
                </c:pt>
                <c:pt idx="6">
                  <c:v>2.6857142857142855</c:v>
                </c:pt>
                <c:pt idx="7">
                  <c:v>2.3714285714285714</c:v>
                </c:pt>
                <c:pt idx="8">
                  <c:v>2.0571428571428574</c:v>
                </c:pt>
                <c:pt idx="9">
                  <c:v>1.7428571428571433</c:v>
                </c:pt>
                <c:pt idx="10">
                  <c:v>1.4285714285714288</c:v>
                </c:pt>
                <c:pt idx="11">
                  <c:v>1.1142857142857148</c:v>
                </c:pt>
                <c:pt idx="12">
                  <c:v>0.79999999999999982</c:v>
                </c:pt>
                <c:pt idx="13">
                  <c:v>0.48571428571428577</c:v>
                </c:pt>
                <c:pt idx="14">
                  <c:v>0.17142857142857082</c:v>
                </c:pt>
                <c:pt idx="15">
                  <c:v>-0.14285714285714324</c:v>
                </c:pt>
                <c:pt idx="16">
                  <c:v>-0.45714285714285818</c:v>
                </c:pt>
                <c:pt idx="17">
                  <c:v>-0.77142857142857313</c:v>
                </c:pt>
                <c:pt idx="18">
                  <c:v>-1.0857142857142872</c:v>
                </c:pt>
                <c:pt idx="19">
                  <c:v>-1.4000000000000021</c:v>
                </c:pt>
                <c:pt idx="20">
                  <c:v>-1.7142857142857153</c:v>
                </c:pt>
                <c:pt idx="21">
                  <c:v>-2.0285714285714302</c:v>
                </c:pt>
                <c:pt idx="22">
                  <c:v>-2.3428571428571443</c:v>
                </c:pt>
                <c:pt idx="23">
                  <c:v>-2.6571428571428584</c:v>
                </c:pt>
                <c:pt idx="24">
                  <c:v>-2.9714285714285733</c:v>
                </c:pt>
                <c:pt idx="25">
                  <c:v>-3.2857142857142874</c:v>
                </c:pt>
                <c:pt idx="26">
                  <c:v>-3.6000000000000014</c:v>
                </c:pt>
                <c:pt idx="27">
                  <c:v>-3.9142857142857164</c:v>
                </c:pt>
                <c:pt idx="28">
                  <c:v>-4.2285714285714313</c:v>
                </c:pt>
                <c:pt idx="29">
                  <c:v>-4.5428571428571463</c:v>
                </c:pt>
                <c:pt idx="30">
                  <c:v>-4.8571428571428594</c:v>
                </c:pt>
                <c:pt idx="31">
                  <c:v>-5.1714285714285744</c:v>
                </c:pt>
                <c:pt idx="32">
                  <c:v>-5.4857142857142893</c:v>
                </c:pt>
                <c:pt idx="33">
                  <c:v>-5.8000000000000043</c:v>
                </c:pt>
                <c:pt idx="34">
                  <c:v>-6.1142857142857174</c:v>
                </c:pt>
                <c:pt idx="35">
                  <c:v>-6.4285714285714324</c:v>
                </c:pt>
                <c:pt idx="36">
                  <c:v>-6.7428571428571473</c:v>
                </c:pt>
                <c:pt idx="37">
                  <c:v>-7.0571428571428623</c:v>
                </c:pt>
                <c:pt idx="38">
                  <c:v>-7.3714285714285772</c:v>
                </c:pt>
                <c:pt idx="39">
                  <c:v>-7.6857142857142904</c:v>
                </c:pt>
                <c:pt idx="40">
                  <c:v>-8.0000000000000053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Sheet1!$Q$49:$Q$89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Sheet1!$S$49:$S$89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Sheet1!$Q$49:$Q$89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Sheet1!$T$49:$T$89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2288"/>
        <c:axId val="150294824"/>
      </c:scatterChart>
      <c:valAx>
        <c:axId val="1496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4824"/>
        <c:crosses val="autoZero"/>
        <c:crossBetween val="midCat"/>
      </c:valAx>
      <c:valAx>
        <c:axId val="150294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03885295007271E-2"/>
          <c:y val="0.105896470092396"/>
          <c:w val="0.83797207505195681"/>
          <c:h val="0.67077492414037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Sheet1!$C$49:$C$89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Sheet1!$D$49:$D$89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Sheet1!$E$49:$E$89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9936"/>
        <c:axId val="149709728"/>
      </c:scatterChart>
      <c:valAx>
        <c:axId val="1503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9728"/>
        <c:crosses val="autoZero"/>
        <c:crossBetween val="midCat"/>
      </c:valAx>
      <c:valAx>
        <c:axId val="14970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Sheet1!$L$49:$L$89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Sheet1!$M$49:$M$89</c:f>
              <c:numCache>
                <c:formatCode>General</c:formatCode>
                <c:ptCount val="41"/>
                <c:pt idx="0">
                  <c:v>-30.000000000000007</c:v>
                </c:pt>
                <c:pt idx="1">
                  <c:v>-29.560000000000006</c:v>
                </c:pt>
                <c:pt idx="2">
                  <c:v>-29.120000000000008</c:v>
                </c:pt>
                <c:pt idx="3">
                  <c:v>-28.680000000000007</c:v>
                </c:pt>
                <c:pt idx="4">
                  <c:v>-28.240000000000006</c:v>
                </c:pt>
                <c:pt idx="5">
                  <c:v>-27.800000000000008</c:v>
                </c:pt>
                <c:pt idx="6">
                  <c:v>-27.360000000000007</c:v>
                </c:pt>
                <c:pt idx="7">
                  <c:v>-26.920000000000005</c:v>
                </c:pt>
                <c:pt idx="8">
                  <c:v>-26.480000000000008</c:v>
                </c:pt>
                <c:pt idx="9">
                  <c:v>-26.040000000000006</c:v>
                </c:pt>
                <c:pt idx="10">
                  <c:v>-25.600000000000009</c:v>
                </c:pt>
                <c:pt idx="11">
                  <c:v>-25.160000000000007</c:v>
                </c:pt>
                <c:pt idx="12">
                  <c:v>-24.720000000000006</c:v>
                </c:pt>
                <c:pt idx="13">
                  <c:v>-24.280000000000005</c:v>
                </c:pt>
                <c:pt idx="14">
                  <c:v>-23.840000000000003</c:v>
                </c:pt>
                <c:pt idx="15">
                  <c:v>-23.400000000000006</c:v>
                </c:pt>
                <c:pt idx="16">
                  <c:v>-22.960000000000004</c:v>
                </c:pt>
                <c:pt idx="17">
                  <c:v>-22.520000000000003</c:v>
                </c:pt>
                <c:pt idx="18">
                  <c:v>-22.080000000000002</c:v>
                </c:pt>
                <c:pt idx="19">
                  <c:v>-21.64</c:v>
                </c:pt>
                <c:pt idx="20">
                  <c:v>-21.200000000000003</c:v>
                </c:pt>
                <c:pt idx="21">
                  <c:v>-20.76</c:v>
                </c:pt>
                <c:pt idx="22">
                  <c:v>-20.32</c:v>
                </c:pt>
                <c:pt idx="23">
                  <c:v>-19.880000000000003</c:v>
                </c:pt>
                <c:pt idx="24">
                  <c:v>-19.440000000000001</c:v>
                </c:pt>
                <c:pt idx="25">
                  <c:v>-19</c:v>
                </c:pt>
                <c:pt idx="26">
                  <c:v>-18.560000000000002</c:v>
                </c:pt>
                <c:pt idx="27">
                  <c:v>-18.12</c:v>
                </c:pt>
                <c:pt idx="28">
                  <c:v>-17.68</c:v>
                </c:pt>
                <c:pt idx="29">
                  <c:v>-17.240000000000002</c:v>
                </c:pt>
                <c:pt idx="30">
                  <c:v>-16.799999999999997</c:v>
                </c:pt>
                <c:pt idx="31">
                  <c:v>-16.36</c:v>
                </c:pt>
                <c:pt idx="32">
                  <c:v>-15.919999999999998</c:v>
                </c:pt>
                <c:pt idx="33">
                  <c:v>-15.479999999999997</c:v>
                </c:pt>
                <c:pt idx="34">
                  <c:v>-15.039999999999997</c:v>
                </c:pt>
                <c:pt idx="35">
                  <c:v>-14.599999999999996</c:v>
                </c:pt>
                <c:pt idx="36">
                  <c:v>-14.159999999999997</c:v>
                </c:pt>
                <c:pt idx="37">
                  <c:v>-13.719999999999995</c:v>
                </c:pt>
                <c:pt idx="38">
                  <c:v>-13.279999999999994</c:v>
                </c:pt>
                <c:pt idx="39">
                  <c:v>-12.839999999999996</c:v>
                </c:pt>
                <c:pt idx="40">
                  <c:v>-12.399999999999995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Sheet1!$L$49:$L$89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Sheet1!$N$49:$N$89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Sheet1!$L$49:$L$89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Sheet1!$O$49:$O$89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1000"/>
        <c:axId val="150121384"/>
      </c:scatterChart>
      <c:valAx>
        <c:axId val="1501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1384"/>
        <c:crosses val="autoZero"/>
        <c:crossBetween val="midCat"/>
      </c:valAx>
      <c:valAx>
        <c:axId val="15012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Sheet1!$V$49:$V$89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Sheet1!$W$49:$W$89</c:f>
              <c:numCache>
                <c:formatCode>General</c:formatCode>
                <c:ptCount val="41"/>
                <c:pt idx="0">
                  <c:v>-3.285714285714286</c:v>
                </c:pt>
                <c:pt idx="1">
                  <c:v>-3.2183673469387757</c:v>
                </c:pt>
                <c:pt idx="2">
                  <c:v>-3.1510204081632658</c:v>
                </c:pt>
                <c:pt idx="3">
                  <c:v>-3.0836734693877554</c:v>
                </c:pt>
                <c:pt idx="4">
                  <c:v>-3.0163265306122451</c:v>
                </c:pt>
                <c:pt idx="5">
                  <c:v>-2.9489795918367352</c:v>
                </c:pt>
                <c:pt idx="6">
                  <c:v>-2.8816326530612248</c:v>
                </c:pt>
                <c:pt idx="7">
                  <c:v>-2.8142857142857145</c:v>
                </c:pt>
                <c:pt idx="8">
                  <c:v>-2.7469387755102046</c:v>
                </c:pt>
                <c:pt idx="9">
                  <c:v>-2.6795918367346943</c:v>
                </c:pt>
                <c:pt idx="10">
                  <c:v>-2.6122448979591839</c:v>
                </c:pt>
                <c:pt idx="11">
                  <c:v>-2.544897959183674</c:v>
                </c:pt>
                <c:pt idx="12">
                  <c:v>-2.4775510204081637</c:v>
                </c:pt>
                <c:pt idx="13">
                  <c:v>-2.4102040816326538</c:v>
                </c:pt>
                <c:pt idx="14">
                  <c:v>-2.3428571428571434</c:v>
                </c:pt>
                <c:pt idx="15">
                  <c:v>-2.2755102040816331</c:v>
                </c:pt>
                <c:pt idx="16">
                  <c:v>-2.2081632653061227</c:v>
                </c:pt>
                <c:pt idx="17">
                  <c:v>-2.1408163265306124</c:v>
                </c:pt>
                <c:pt idx="18">
                  <c:v>-2.073469387755102</c:v>
                </c:pt>
                <c:pt idx="19">
                  <c:v>-2.0061224489795917</c:v>
                </c:pt>
                <c:pt idx="20">
                  <c:v>-1.9387755102040818</c:v>
                </c:pt>
                <c:pt idx="21">
                  <c:v>-1.8714285714285717</c:v>
                </c:pt>
                <c:pt idx="22">
                  <c:v>-1.8040816326530613</c:v>
                </c:pt>
                <c:pt idx="23">
                  <c:v>-1.736734693877551</c:v>
                </c:pt>
                <c:pt idx="24">
                  <c:v>-1.6693877551020408</c:v>
                </c:pt>
                <c:pt idx="25">
                  <c:v>-1.6020408163265305</c:v>
                </c:pt>
                <c:pt idx="26">
                  <c:v>-1.5346938775510204</c:v>
                </c:pt>
                <c:pt idx="27">
                  <c:v>-1.46734693877551</c:v>
                </c:pt>
                <c:pt idx="28">
                  <c:v>-1.3999999999999997</c:v>
                </c:pt>
                <c:pt idx="29">
                  <c:v>-1.3326530612244896</c:v>
                </c:pt>
                <c:pt idx="30">
                  <c:v>-1.2653061224489792</c:v>
                </c:pt>
                <c:pt idx="31">
                  <c:v>-1.1979591836734689</c:v>
                </c:pt>
                <c:pt idx="32">
                  <c:v>-1.130612244897959</c:v>
                </c:pt>
                <c:pt idx="33">
                  <c:v>-1.0632653061224486</c:v>
                </c:pt>
                <c:pt idx="34">
                  <c:v>-0.99591836734693828</c:v>
                </c:pt>
                <c:pt idx="35">
                  <c:v>-0.92857142857142794</c:v>
                </c:pt>
                <c:pt idx="36">
                  <c:v>-0.86122448979591804</c:v>
                </c:pt>
                <c:pt idx="37">
                  <c:v>-0.79387755102040725</c:v>
                </c:pt>
                <c:pt idx="38">
                  <c:v>-0.72653061224489734</c:v>
                </c:pt>
                <c:pt idx="39">
                  <c:v>-0.659183673469387</c:v>
                </c:pt>
                <c:pt idx="40">
                  <c:v>-0.59183673469387665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Sheet1!$V$49:$V$89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Sheet1!$X$49:$X$89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Sheet1!$V$49:$V$89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Sheet1!$Y$49:$Y$89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0728"/>
        <c:axId val="148890232"/>
      </c:scatterChart>
      <c:valAx>
        <c:axId val="1500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0232"/>
        <c:crosses val="autoZero"/>
        <c:crossBetween val="midCat"/>
      </c:valAx>
      <c:valAx>
        <c:axId val="14889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Sheet1!$AA$49:$AA$89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Sheet1!$AB$49:$AB$89</c:f>
              <c:numCache>
                <c:formatCode>General</c:formatCode>
                <c:ptCount val="41"/>
                <c:pt idx="0">
                  <c:v>-8.6875000000000018</c:v>
                </c:pt>
                <c:pt idx="1">
                  <c:v>-8.0687500000000014</c:v>
                </c:pt>
                <c:pt idx="2">
                  <c:v>-7.4500000000000011</c:v>
                </c:pt>
                <c:pt idx="3">
                  <c:v>-6.8312500000000007</c:v>
                </c:pt>
                <c:pt idx="4">
                  <c:v>-6.2125000000000012</c:v>
                </c:pt>
                <c:pt idx="5">
                  <c:v>-5.5937500000000018</c:v>
                </c:pt>
                <c:pt idx="6">
                  <c:v>-4.9750000000000014</c:v>
                </c:pt>
                <c:pt idx="7">
                  <c:v>-4.3562500000000011</c:v>
                </c:pt>
                <c:pt idx="8">
                  <c:v>-3.7375000000000016</c:v>
                </c:pt>
                <c:pt idx="9">
                  <c:v>-3.1187500000000012</c:v>
                </c:pt>
                <c:pt idx="10">
                  <c:v>-2.5000000000000018</c:v>
                </c:pt>
                <c:pt idx="11">
                  <c:v>-1.8812500000000005</c:v>
                </c:pt>
                <c:pt idx="12">
                  <c:v>-1.2625000000000011</c:v>
                </c:pt>
                <c:pt idx="13">
                  <c:v>-0.64375000000000071</c:v>
                </c:pt>
                <c:pt idx="14">
                  <c:v>-2.5000000000000355E-2</c:v>
                </c:pt>
                <c:pt idx="15">
                  <c:v>0.59375</c:v>
                </c:pt>
                <c:pt idx="16">
                  <c:v>1.2125000000000021</c:v>
                </c:pt>
                <c:pt idx="17">
                  <c:v>1.8312500000000007</c:v>
                </c:pt>
                <c:pt idx="18">
                  <c:v>2.4500000000000028</c:v>
                </c:pt>
                <c:pt idx="19">
                  <c:v>3.0687500000000032</c:v>
                </c:pt>
                <c:pt idx="20">
                  <c:v>3.6875000000000036</c:v>
                </c:pt>
                <c:pt idx="21">
                  <c:v>4.3062500000000039</c:v>
                </c:pt>
                <c:pt idx="22">
                  <c:v>4.9250000000000025</c:v>
                </c:pt>
                <c:pt idx="23">
                  <c:v>5.5437500000000046</c:v>
                </c:pt>
                <c:pt idx="24">
                  <c:v>6.162500000000005</c:v>
                </c:pt>
                <c:pt idx="25">
                  <c:v>6.7812500000000071</c:v>
                </c:pt>
                <c:pt idx="26">
                  <c:v>7.4000000000000039</c:v>
                </c:pt>
                <c:pt idx="27">
                  <c:v>8.018750000000006</c:v>
                </c:pt>
                <c:pt idx="28">
                  <c:v>8.6375000000000082</c:v>
                </c:pt>
                <c:pt idx="29">
                  <c:v>9.2562500000000103</c:v>
                </c:pt>
                <c:pt idx="30">
                  <c:v>9.8750000000000089</c:v>
                </c:pt>
                <c:pt idx="31">
                  <c:v>10.493750000000007</c:v>
                </c:pt>
                <c:pt idx="32">
                  <c:v>11.11250000000001</c:v>
                </c:pt>
                <c:pt idx="33">
                  <c:v>11.731250000000012</c:v>
                </c:pt>
                <c:pt idx="34">
                  <c:v>12.35000000000001</c:v>
                </c:pt>
                <c:pt idx="35">
                  <c:v>12.968750000000012</c:v>
                </c:pt>
                <c:pt idx="36">
                  <c:v>13.587500000000015</c:v>
                </c:pt>
                <c:pt idx="37">
                  <c:v>14.206250000000013</c:v>
                </c:pt>
                <c:pt idx="38">
                  <c:v>14.825000000000012</c:v>
                </c:pt>
                <c:pt idx="39">
                  <c:v>15.443750000000014</c:v>
                </c:pt>
                <c:pt idx="40">
                  <c:v>16.062500000000014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Sheet1!$AA$49:$AA$89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Sheet1!$AC$49:$AC$89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Sheet1!$AA$49:$AA$89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Sheet1!$AD$49:$AD$89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1016"/>
        <c:axId val="148891408"/>
      </c:scatterChart>
      <c:valAx>
        <c:axId val="1488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408"/>
        <c:crosses val="autoZero"/>
        <c:crossBetween val="midCat"/>
      </c:valAx>
      <c:valAx>
        <c:axId val="1488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Sheet1!$AF$49:$AF$89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Sheet1!$AG$49:$AG$89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Sheet1!$AF$49:$AF$89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Sheet1!$AH$49:$AH$89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Sheet1!$AF$49:$AF$89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Sheet1!$AI$49:$AI$89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9840"/>
        <c:axId val="148889448"/>
      </c:scatterChart>
      <c:valAx>
        <c:axId val="148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9448"/>
        <c:crosses val="autoZero"/>
        <c:crossBetween val="midCat"/>
      </c:valAx>
      <c:valAx>
        <c:axId val="14888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Sheet1!$AK$49:$AK$89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Sheet1!$AL$49:$AL$89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Sheet1!$AK$49:$AK$89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Sheet1!$AM$49:$AM$89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Sheet1!$AK$49:$AK$89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Sheet1!$AN$49:$AN$89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0008"/>
        <c:axId val="148079616"/>
      </c:scatterChart>
      <c:valAx>
        <c:axId val="14808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9616"/>
        <c:crosses val="autoZero"/>
        <c:crossBetween val="midCat"/>
      </c:valAx>
      <c:valAx>
        <c:axId val="14807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Sheet1!$AP$49:$AP$89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Sheet1!$AQ$49:$AQ$89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Sheet1!$AP$49:$AP$89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Sheet1!$AR$49:$AR$89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Sheet1!$AP$49:$AP$89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Sheet1!$AS$49:$AS$89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0280"/>
        <c:axId val="150200672"/>
      </c:scatterChart>
      <c:valAx>
        <c:axId val="1502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672"/>
        <c:crosses val="autoZero"/>
        <c:crossBetween val="midCat"/>
      </c:valAx>
      <c:valAx>
        <c:axId val="15020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11</xdr:row>
      <xdr:rowOff>9525</xdr:rowOff>
    </xdr:from>
    <xdr:to>
      <xdr:col>10</xdr:col>
      <xdr:colOff>19050</xdr:colOff>
      <xdr:row>17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10</xdr:row>
      <xdr:rowOff>190500</xdr:rowOff>
    </xdr:from>
    <xdr:to>
      <xdr:col>19</xdr:col>
      <xdr:colOff>666749</xdr:colOff>
      <xdr:row>17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</xdr:row>
      <xdr:rowOff>23812</xdr:rowOff>
    </xdr:from>
    <xdr:to>
      <xdr:col>5</xdr:col>
      <xdr:colOff>19050</xdr:colOff>
      <xdr:row>17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647699</xdr:colOff>
      <xdr:row>10</xdr:row>
      <xdr:rowOff>190499</xdr:rowOff>
    </xdr:from>
    <xdr:to>
      <xdr:col>14</xdr:col>
      <xdr:colOff>666750</xdr:colOff>
      <xdr:row>17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</xdr:colOff>
      <xdr:row>10</xdr:row>
      <xdr:rowOff>190500</xdr:rowOff>
    </xdr:from>
    <xdr:to>
      <xdr:col>24</xdr:col>
      <xdr:colOff>619125</xdr:colOff>
      <xdr:row>17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600075</xdr:colOff>
      <xdr:row>11</xdr:row>
      <xdr:rowOff>9525</xdr:rowOff>
    </xdr:from>
    <xdr:to>
      <xdr:col>29</xdr:col>
      <xdr:colOff>676275</xdr:colOff>
      <xdr:row>17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11</xdr:row>
      <xdr:rowOff>9524</xdr:rowOff>
    </xdr:from>
    <xdr:to>
      <xdr:col>34</xdr:col>
      <xdr:colOff>666749</xdr:colOff>
      <xdr:row>17</xdr:row>
      <xdr:rowOff>171449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609599</xdr:colOff>
      <xdr:row>11</xdr:row>
      <xdr:rowOff>14288</xdr:rowOff>
    </xdr:from>
    <xdr:to>
      <xdr:col>39</xdr:col>
      <xdr:colOff>676274</xdr:colOff>
      <xdr:row>17</xdr:row>
      <xdr:rowOff>180976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600075</xdr:colOff>
      <xdr:row>10</xdr:row>
      <xdr:rowOff>190500</xdr:rowOff>
    </xdr:from>
    <xdr:to>
      <xdr:col>45</xdr:col>
      <xdr:colOff>19050</xdr:colOff>
      <xdr:row>17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600075</xdr:colOff>
      <xdr:row>10</xdr:row>
      <xdr:rowOff>190500</xdr:rowOff>
    </xdr:from>
    <xdr:to>
      <xdr:col>49</xdr:col>
      <xdr:colOff>628650</xdr:colOff>
      <xdr:row>17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600075</xdr:colOff>
      <xdr:row>11</xdr:row>
      <xdr:rowOff>4762</xdr:rowOff>
    </xdr:from>
    <xdr:to>
      <xdr:col>54</xdr:col>
      <xdr:colOff>657225</xdr:colOff>
      <xdr:row>17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10</xdr:row>
      <xdr:rowOff>180975</xdr:rowOff>
    </xdr:from>
    <xdr:to>
      <xdr:col>60</xdr:col>
      <xdr:colOff>28575</xdr:colOff>
      <xdr:row>17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600075</xdr:colOff>
      <xdr:row>11</xdr:row>
      <xdr:rowOff>0</xdr:rowOff>
    </xdr:from>
    <xdr:to>
      <xdr:col>65</xdr:col>
      <xdr:colOff>0</xdr:colOff>
      <xdr:row>17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W89"/>
  <sheetViews>
    <sheetView tabSelected="1" workbookViewId="0"/>
  </sheetViews>
  <sheetFormatPr defaultRowHeight="15" x14ac:dyDescent="0.25"/>
  <cols>
    <col min="4" max="4" width="9.7109375" customWidth="1"/>
    <col min="5" max="5" width="10.140625" customWidth="1"/>
    <col min="9" max="9" width="10" customWidth="1"/>
    <col min="10" max="10" width="10.5703125" customWidth="1"/>
    <col min="11" max="11" width="10" customWidth="1"/>
    <col min="14" max="14" width="10" customWidth="1"/>
    <col min="15" max="15" width="10.140625" customWidth="1"/>
    <col min="19" max="19" width="9.85546875" customWidth="1"/>
    <col min="20" max="20" width="10" customWidth="1"/>
    <col min="24" max="24" width="9.7109375" customWidth="1"/>
    <col min="25" max="25" width="10.28515625" customWidth="1"/>
    <col min="29" max="29" width="10" customWidth="1"/>
    <col min="30" max="30" width="10.28515625" customWidth="1"/>
    <col min="34" max="34" width="9.7109375" customWidth="1"/>
    <col min="35" max="35" width="10" customWidth="1"/>
    <col min="39" max="39" width="9.7109375" customWidth="1"/>
    <col min="40" max="40" width="10.42578125" customWidth="1"/>
    <col min="44" max="44" width="9.42578125" customWidth="1"/>
    <col min="45" max="45" width="10" customWidth="1"/>
    <col min="49" max="49" width="9.42578125" customWidth="1"/>
    <col min="50" max="50" width="10" customWidth="1"/>
    <col min="54" max="54" width="9.7109375" customWidth="1"/>
    <col min="55" max="55" width="10" customWidth="1"/>
    <col min="59" max="59" width="10.140625" customWidth="1"/>
    <col min="60" max="60" width="10.28515625" customWidth="1"/>
  </cols>
  <sheetData>
    <row r="1" spans="2:7" ht="15.75" thickBot="1" x14ac:dyDescent="0.3"/>
    <row r="2" spans="2:7" x14ac:dyDescent="0.25">
      <c r="B2" s="55" t="s">
        <v>6</v>
      </c>
      <c r="C2" s="56"/>
      <c r="D2" s="56"/>
      <c r="E2" s="56"/>
      <c r="F2" s="56"/>
      <c r="G2" s="57"/>
    </row>
    <row r="3" spans="2:7" ht="15.75" thickBot="1" x14ac:dyDescent="0.3">
      <c r="B3" s="3" t="s">
        <v>2</v>
      </c>
      <c r="C3" s="4" t="s">
        <v>0</v>
      </c>
      <c r="D3" s="4" t="s">
        <v>1</v>
      </c>
      <c r="E3" s="53" t="s">
        <v>7</v>
      </c>
      <c r="F3" s="53"/>
      <c r="G3" s="54"/>
    </row>
    <row r="4" spans="2:7" x14ac:dyDescent="0.25">
      <c r="B4" s="5">
        <v>1</v>
      </c>
      <c r="C4" s="6">
        <v>1</v>
      </c>
      <c r="D4" s="20">
        <v>1</v>
      </c>
      <c r="E4" s="26"/>
      <c r="F4" s="27">
        <v>0</v>
      </c>
      <c r="G4" s="28"/>
    </row>
    <row r="5" spans="2:7" x14ac:dyDescent="0.25">
      <c r="B5" s="7">
        <v>1</v>
      </c>
      <c r="C5" s="2">
        <v>1</v>
      </c>
      <c r="D5" s="21">
        <v>2</v>
      </c>
      <c r="E5" s="29"/>
      <c r="F5" s="24">
        <v>0</v>
      </c>
      <c r="G5" s="30"/>
    </row>
    <row r="6" spans="2:7" x14ac:dyDescent="0.25">
      <c r="B6" s="7">
        <v>1</v>
      </c>
      <c r="C6" s="2">
        <v>2</v>
      </c>
      <c r="D6" s="21">
        <v>1</v>
      </c>
      <c r="E6" s="29"/>
      <c r="F6" s="24">
        <v>0</v>
      </c>
      <c r="G6" s="30"/>
    </row>
    <row r="7" spans="2:7" x14ac:dyDescent="0.25">
      <c r="B7" s="7">
        <v>1</v>
      </c>
      <c r="C7" s="2">
        <v>2</v>
      </c>
      <c r="D7" s="21">
        <v>4</v>
      </c>
      <c r="E7" s="29"/>
      <c r="F7" s="24">
        <v>0</v>
      </c>
      <c r="G7" s="30"/>
    </row>
    <row r="8" spans="2:7" x14ac:dyDescent="0.25">
      <c r="B8" s="7">
        <v>1</v>
      </c>
      <c r="C8" s="2">
        <v>3</v>
      </c>
      <c r="D8" s="21">
        <v>1</v>
      </c>
      <c r="E8" s="29"/>
      <c r="F8" s="24">
        <v>1</v>
      </c>
      <c r="G8" s="30"/>
    </row>
    <row r="9" spans="2:7" ht="15.75" thickBot="1" x14ac:dyDescent="0.3">
      <c r="B9" s="8">
        <v>1</v>
      </c>
      <c r="C9" s="9">
        <v>3</v>
      </c>
      <c r="D9" s="22">
        <v>2</v>
      </c>
      <c r="E9" s="31"/>
      <c r="F9" s="32">
        <v>1</v>
      </c>
      <c r="G9" s="33"/>
    </row>
    <row r="10" spans="2:7" ht="15.75" thickBot="1" x14ac:dyDescent="0.3">
      <c r="B10" s="13" t="s">
        <v>3</v>
      </c>
      <c r="C10" s="14" t="s">
        <v>4</v>
      </c>
      <c r="D10" s="15" t="s">
        <v>5</v>
      </c>
      <c r="E10" s="58" t="s">
        <v>24</v>
      </c>
      <c r="F10" s="59"/>
      <c r="G10" s="60"/>
    </row>
    <row r="11" spans="2:7" ht="15.75" thickBot="1" x14ac:dyDescent="0.3">
      <c r="B11" s="10">
        <v>-3</v>
      </c>
      <c r="C11" s="11">
        <v>0</v>
      </c>
      <c r="D11" s="12">
        <v>1</v>
      </c>
      <c r="E11" s="17"/>
      <c r="F11" s="18">
        <v>0.22</v>
      </c>
      <c r="G11" s="19"/>
    </row>
    <row r="12" spans="2:7" x14ac:dyDescent="0.25">
      <c r="B12" s="24"/>
      <c r="C12" s="43"/>
      <c r="D12" s="43"/>
      <c r="E12" s="25"/>
      <c r="F12" s="16"/>
      <c r="G12" s="25"/>
    </row>
    <row r="13" spans="2:7" x14ac:dyDescent="0.25">
      <c r="B13" s="24"/>
      <c r="C13" s="43"/>
      <c r="D13" s="43"/>
      <c r="E13" s="25"/>
      <c r="F13" s="16"/>
      <c r="G13" s="25"/>
    </row>
    <row r="14" spans="2:7" x14ac:dyDescent="0.25">
      <c r="B14" s="24"/>
      <c r="C14" s="43"/>
      <c r="D14" s="43"/>
      <c r="E14" s="25"/>
      <c r="F14" s="16"/>
      <c r="G14" s="25"/>
    </row>
    <row r="15" spans="2:7" x14ac:dyDescent="0.25">
      <c r="B15" s="24"/>
      <c r="C15" s="43"/>
      <c r="D15" s="43"/>
      <c r="E15" s="25"/>
      <c r="F15" s="16"/>
      <c r="G15" s="25"/>
    </row>
    <row r="16" spans="2:7" x14ac:dyDescent="0.25">
      <c r="B16" s="24"/>
      <c r="C16" s="43"/>
      <c r="D16" s="43"/>
      <c r="E16" s="25"/>
      <c r="F16" s="16"/>
      <c r="G16" s="25"/>
    </row>
    <row r="17" spans="2:205" x14ac:dyDescent="0.25">
      <c r="B17" s="24"/>
      <c r="C17" s="43"/>
      <c r="D17" s="43"/>
      <c r="E17" s="25"/>
      <c r="F17" s="16"/>
      <c r="G17" s="25"/>
    </row>
    <row r="18" spans="2:205" ht="15.75" thickBot="1" x14ac:dyDescent="0.3">
      <c r="C18" s="1"/>
    </row>
    <row r="19" spans="2:205" ht="15.75" thickBot="1" x14ac:dyDescent="0.3">
      <c r="B19" s="17"/>
      <c r="C19" s="40" t="s">
        <v>12</v>
      </c>
      <c r="D19" s="40">
        <v>1</v>
      </c>
      <c r="E19" s="19"/>
      <c r="G19" s="34"/>
      <c r="H19" s="35" t="s">
        <v>12</v>
      </c>
      <c r="I19" s="35">
        <f>D19+1</f>
        <v>2</v>
      </c>
      <c r="J19" s="28"/>
      <c r="L19" s="34"/>
      <c r="M19" s="35" t="s">
        <v>12</v>
      </c>
      <c r="N19" s="35">
        <f>I19+1</f>
        <v>3</v>
      </c>
      <c r="O19" s="28"/>
      <c r="Q19" s="34"/>
      <c r="R19" s="35" t="s">
        <v>12</v>
      </c>
      <c r="S19" s="35">
        <f>N19+1</f>
        <v>4</v>
      </c>
      <c r="T19" s="28"/>
      <c r="V19" s="34"/>
      <c r="W19" s="35" t="s">
        <v>12</v>
      </c>
      <c r="X19" s="35">
        <f>S19+1</f>
        <v>5</v>
      </c>
      <c r="Y19" s="28"/>
      <c r="AA19" s="34"/>
      <c r="AB19" s="35" t="s">
        <v>12</v>
      </c>
      <c r="AC19" s="35">
        <f>X19+1</f>
        <v>6</v>
      </c>
      <c r="AD19" s="28"/>
      <c r="AF19" s="34"/>
      <c r="AG19" s="35" t="s">
        <v>12</v>
      </c>
      <c r="AH19" s="35">
        <f>AC19+1</f>
        <v>7</v>
      </c>
      <c r="AI19" s="28"/>
      <c r="AK19" s="34"/>
      <c r="AL19" s="35" t="s">
        <v>12</v>
      </c>
      <c r="AM19" s="35">
        <f>AH19+1</f>
        <v>8</v>
      </c>
      <c r="AN19" s="28"/>
      <c r="AP19" s="34"/>
      <c r="AQ19" s="35" t="s">
        <v>12</v>
      </c>
      <c r="AR19" s="35">
        <f>AM19+1</f>
        <v>9</v>
      </c>
      <c r="AS19" s="28"/>
      <c r="AU19" s="34"/>
      <c r="AV19" s="35" t="s">
        <v>12</v>
      </c>
      <c r="AW19" s="35">
        <f>AR19+1</f>
        <v>10</v>
      </c>
      <c r="AX19" s="28"/>
      <c r="AZ19" s="34"/>
      <c r="BA19" s="35" t="s">
        <v>12</v>
      </c>
      <c r="BB19" s="35">
        <f>AW19+1</f>
        <v>11</v>
      </c>
      <c r="BC19" s="28"/>
      <c r="BE19" s="34"/>
      <c r="BF19" s="35" t="s">
        <v>12</v>
      </c>
      <c r="BG19" s="35">
        <f>BB19+1</f>
        <v>12</v>
      </c>
      <c r="BH19" s="28"/>
      <c r="BJ19" s="34"/>
      <c r="BK19" s="35" t="s">
        <v>12</v>
      </c>
      <c r="BL19" s="35">
        <f>BG19+1</f>
        <v>13</v>
      </c>
      <c r="BM19" s="28"/>
      <c r="BO19" s="34"/>
      <c r="BP19" s="46" t="s">
        <v>12</v>
      </c>
      <c r="BQ19" s="46">
        <f>BL19+1</f>
        <v>14</v>
      </c>
      <c r="BR19" s="28"/>
      <c r="BT19" s="34"/>
      <c r="BU19" s="46" t="s">
        <v>12</v>
      </c>
      <c r="BV19" s="46">
        <f>BQ19+1</f>
        <v>15</v>
      </c>
      <c r="BW19" s="28"/>
      <c r="BY19" s="34"/>
      <c r="BZ19" s="46" t="s">
        <v>12</v>
      </c>
      <c r="CA19" s="46">
        <f>BV19+1</f>
        <v>16</v>
      </c>
      <c r="CB19" s="28"/>
      <c r="CD19" s="34"/>
      <c r="CE19" s="46" t="s">
        <v>12</v>
      </c>
      <c r="CF19" s="46">
        <f>CA19+1</f>
        <v>17</v>
      </c>
      <c r="CG19" s="28"/>
      <c r="CI19" s="34"/>
      <c r="CJ19" s="46" t="s">
        <v>12</v>
      </c>
      <c r="CK19" s="46">
        <f>CF19+1</f>
        <v>18</v>
      </c>
      <c r="CL19" s="28"/>
      <c r="CN19" s="34"/>
      <c r="CO19" s="46" t="s">
        <v>12</v>
      </c>
      <c r="CP19" s="46">
        <f>CK19+1</f>
        <v>19</v>
      </c>
      <c r="CQ19" s="28"/>
      <c r="CS19" s="34"/>
      <c r="CT19" s="46" t="s">
        <v>12</v>
      </c>
      <c r="CU19" s="46">
        <f>CP19+1</f>
        <v>20</v>
      </c>
      <c r="CV19" s="28"/>
      <c r="CX19" s="34"/>
      <c r="CY19" s="46" t="s">
        <v>12</v>
      </c>
      <c r="CZ19" s="46">
        <f>CU19+1</f>
        <v>21</v>
      </c>
      <c r="DA19" s="28"/>
      <c r="DC19" s="34"/>
      <c r="DD19" s="46" t="s">
        <v>12</v>
      </c>
      <c r="DE19" s="46">
        <f>CZ19+1</f>
        <v>22</v>
      </c>
      <c r="DF19" s="28"/>
      <c r="DH19" s="34"/>
      <c r="DI19" s="46" t="s">
        <v>12</v>
      </c>
      <c r="DJ19" s="46">
        <f>DE19+1</f>
        <v>23</v>
      </c>
      <c r="DK19" s="28"/>
      <c r="DM19" s="34"/>
      <c r="DN19" s="46" t="s">
        <v>12</v>
      </c>
      <c r="DO19" s="46">
        <f>DJ19+1</f>
        <v>24</v>
      </c>
      <c r="DP19" s="28"/>
      <c r="DR19" s="34"/>
      <c r="DS19" s="46" t="s">
        <v>12</v>
      </c>
      <c r="DT19" s="46">
        <f>DO19+1</f>
        <v>25</v>
      </c>
      <c r="DU19" s="28"/>
      <c r="DW19" s="34"/>
      <c r="DX19" s="46" t="s">
        <v>12</v>
      </c>
      <c r="DY19" s="46">
        <f>DT19+1</f>
        <v>26</v>
      </c>
      <c r="DZ19" s="28"/>
      <c r="EB19" s="34"/>
      <c r="EC19" s="46" t="s">
        <v>12</v>
      </c>
      <c r="ED19" s="46">
        <f>DY19+1</f>
        <v>27</v>
      </c>
      <c r="EE19" s="28"/>
      <c r="EG19" s="34"/>
      <c r="EH19" s="46" t="s">
        <v>12</v>
      </c>
      <c r="EI19" s="46">
        <f>ED19+1</f>
        <v>28</v>
      </c>
      <c r="EJ19" s="28"/>
      <c r="EL19" s="34"/>
      <c r="EM19" s="46" t="s">
        <v>12</v>
      </c>
      <c r="EN19" s="46">
        <f>EI19+1</f>
        <v>29</v>
      </c>
      <c r="EO19" s="28"/>
      <c r="EQ19" s="34"/>
      <c r="ER19" s="46" t="s">
        <v>12</v>
      </c>
      <c r="ES19" s="46">
        <f>EN19+1</f>
        <v>30</v>
      </c>
      <c r="ET19" s="28"/>
      <c r="EV19" s="34"/>
      <c r="EW19" s="46" t="s">
        <v>12</v>
      </c>
      <c r="EX19" s="46">
        <f>ES19+1</f>
        <v>31</v>
      </c>
      <c r="EY19" s="28"/>
      <c r="FA19" s="34"/>
      <c r="FB19" s="46" t="s">
        <v>12</v>
      </c>
      <c r="FC19" s="46">
        <f>EX19+1</f>
        <v>32</v>
      </c>
      <c r="FD19" s="28"/>
      <c r="FF19" s="34"/>
      <c r="FG19" s="46" t="s">
        <v>12</v>
      </c>
      <c r="FH19" s="46">
        <f>FC19+1</f>
        <v>33</v>
      </c>
      <c r="FI19" s="28"/>
      <c r="FK19" s="34"/>
      <c r="FL19" s="46" t="s">
        <v>12</v>
      </c>
      <c r="FM19" s="46">
        <f>FH19+1</f>
        <v>34</v>
      </c>
      <c r="FN19" s="28"/>
      <c r="FP19" s="34"/>
      <c r="FQ19" s="46" t="s">
        <v>12</v>
      </c>
      <c r="FR19" s="46">
        <f>FM19+1</f>
        <v>35</v>
      </c>
      <c r="FS19" s="28"/>
      <c r="FU19" s="34"/>
      <c r="FV19" s="46" t="s">
        <v>12</v>
      </c>
      <c r="FW19" s="46">
        <f>FR19+1</f>
        <v>36</v>
      </c>
      <c r="FX19" s="28"/>
      <c r="FZ19" s="34"/>
      <c r="GA19" s="46" t="s">
        <v>12</v>
      </c>
      <c r="GB19" s="46">
        <f>FW19+1</f>
        <v>37</v>
      </c>
      <c r="GC19" s="28"/>
      <c r="GE19" s="34"/>
      <c r="GF19" s="46" t="s">
        <v>12</v>
      </c>
      <c r="GG19" s="46">
        <f>GB19+1</f>
        <v>38</v>
      </c>
      <c r="GH19" s="28"/>
      <c r="GJ19" s="34"/>
      <c r="GK19" s="46" t="s">
        <v>12</v>
      </c>
      <c r="GL19" s="46">
        <f>GG19+1</f>
        <v>39</v>
      </c>
      <c r="GM19" s="28"/>
      <c r="GO19" s="34"/>
      <c r="GP19" s="46" t="s">
        <v>12</v>
      </c>
      <c r="GQ19" s="46">
        <f>GL19+1</f>
        <v>40</v>
      </c>
      <c r="GR19" s="28"/>
      <c r="GT19" s="34"/>
      <c r="GU19" s="46" t="s">
        <v>12</v>
      </c>
      <c r="GV19" s="46">
        <f>GQ19+1</f>
        <v>41</v>
      </c>
      <c r="GW19" s="28"/>
    </row>
    <row r="20" spans="2:205" x14ac:dyDescent="0.25">
      <c r="B20" s="64" t="s">
        <v>27</v>
      </c>
      <c r="C20" s="65"/>
      <c r="D20" s="65"/>
      <c r="E20" s="66"/>
      <c r="G20" s="64" t="s">
        <v>27</v>
      </c>
      <c r="H20" s="65"/>
      <c r="I20" s="65"/>
      <c r="J20" s="66"/>
      <c r="L20" s="64" t="s">
        <v>27</v>
      </c>
      <c r="M20" s="65"/>
      <c r="N20" s="65"/>
      <c r="O20" s="66"/>
      <c r="Q20" s="64" t="s">
        <v>27</v>
      </c>
      <c r="R20" s="65"/>
      <c r="S20" s="65"/>
      <c r="T20" s="66"/>
      <c r="V20" s="64" t="s">
        <v>27</v>
      </c>
      <c r="W20" s="65"/>
      <c r="X20" s="65"/>
      <c r="Y20" s="66"/>
      <c r="AA20" s="64" t="s">
        <v>27</v>
      </c>
      <c r="AB20" s="65"/>
      <c r="AC20" s="65"/>
      <c r="AD20" s="66"/>
      <c r="AF20" s="64" t="s">
        <v>27</v>
      </c>
      <c r="AG20" s="65"/>
      <c r="AH20" s="65"/>
      <c r="AI20" s="66"/>
      <c r="AK20" s="64" t="s">
        <v>27</v>
      </c>
      <c r="AL20" s="65"/>
      <c r="AM20" s="65"/>
      <c r="AN20" s="66"/>
      <c r="AP20" s="64" t="s">
        <v>27</v>
      </c>
      <c r="AQ20" s="65"/>
      <c r="AR20" s="65"/>
      <c r="AS20" s="66"/>
      <c r="AU20" s="64" t="s">
        <v>27</v>
      </c>
      <c r="AV20" s="65"/>
      <c r="AW20" s="65"/>
      <c r="AX20" s="66"/>
      <c r="AZ20" s="64" t="s">
        <v>27</v>
      </c>
      <c r="BA20" s="65"/>
      <c r="BB20" s="65"/>
      <c r="BC20" s="66"/>
      <c r="BE20" s="64" t="s">
        <v>27</v>
      </c>
      <c r="BF20" s="65"/>
      <c r="BG20" s="65"/>
      <c r="BH20" s="66"/>
      <c r="BJ20" s="64" t="s">
        <v>27</v>
      </c>
      <c r="BK20" s="65"/>
      <c r="BL20" s="65"/>
      <c r="BM20" s="66"/>
      <c r="BO20" s="64" t="s">
        <v>27</v>
      </c>
      <c r="BP20" s="65"/>
      <c r="BQ20" s="65"/>
      <c r="BR20" s="66"/>
      <c r="BT20" s="64" t="s">
        <v>27</v>
      </c>
      <c r="BU20" s="65"/>
      <c r="BV20" s="65"/>
      <c r="BW20" s="66"/>
      <c r="BY20" s="64" t="s">
        <v>27</v>
      </c>
      <c r="BZ20" s="65"/>
      <c r="CA20" s="65"/>
      <c r="CB20" s="66"/>
      <c r="CD20" s="64" t="s">
        <v>27</v>
      </c>
      <c r="CE20" s="65"/>
      <c r="CF20" s="65"/>
      <c r="CG20" s="66"/>
      <c r="CI20" s="64" t="s">
        <v>27</v>
      </c>
      <c r="CJ20" s="65"/>
      <c r="CK20" s="65"/>
      <c r="CL20" s="66"/>
      <c r="CN20" s="64" t="s">
        <v>27</v>
      </c>
      <c r="CO20" s="65"/>
      <c r="CP20" s="65"/>
      <c r="CQ20" s="66"/>
      <c r="CS20" s="64" t="s">
        <v>27</v>
      </c>
      <c r="CT20" s="65"/>
      <c r="CU20" s="65"/>
      <c r="CV20" s="66"/>
      <c r="CX20" s="64" t="s">
        <v>27</v>
      </c>
      <c r="CY20" s="65"/>
      <c r="CZ20" s="65"/>
      <c r="DA20" s="66"/>
      <c r="DC20" s="64" t="s">
        <v>27</v>
      </c>
      <c r="DD20" s="65"/>
      <c r="DE20" s="65"/>
      <c r="DF20" s="66"/>
      <c r="DH20" s="64" t="s">
        <v>27</v>
      </c>
      <c r="DI20" s="65"/>
      <c r="DJ20" s="65"/>
      <c r="DK20" s="66"/>
      <c r="DM20" s="64" t="s">
        <v>27</v>
      </c>
      <c r="DN20" s="65"/>
      <c r="DO20" s="65"/>
      <c r="DP20" s="66"/>
      <c r="DR20" s="64" t="s">
        <v>27</v>
      </c>
      <c r="DS20" s="65"/>
      <c r="DT20" s="65"/>
      <c r="DU20" s="66"/>
      <c r="DW20" s="64" t="s">
        <v>27</v>
      </c>
      <c r="DX20" s="65"/>
      <c r="DY20" s="65"/>
      <c r="DZ20" s="66"/>
      <c r="EB20" s="64" t="s">
        <v>27</v>
      </c>
      <c r="EC20" s="65"/>
      <c r="ED20" s="65"/>
      <c r="EE20" s="66"/>
      <c r="EG20" s="64" t="s">
        <v>27</v>
      </c>
      <c r="EH20" s="65"/>
      <c r="EI20" s="65"/>
      <c r="EJ20" s="66"/>
      <c r="EL20" s="64" t="s">
        <v>27</v>
      </c>
      <c r="EM20" s="65"/>
      <c r="EN20" s="65"/>
      <c r="EO20" s="66"/>
      <c r="EQ20" s="64" t="s">
        <v>27</v>
      </c>
      <c r="ER20" s="65"/>
      <c r="ES20" s="65"/>
      <c r="ET20" s="66"/>
      <c r="EV20" s="64" t="s">
        <v>27</v>
      </c>
      <c r="EW20" s="65"/>
      <c r="EX20" s="65"/>
      <c r="EY20" s="66"/>
      <c r="FA20" s="64" t="s">
        <v>27</v>
      </c>
      <c r="FB20" s="65"/>
      <c r="FC20" s="65"/>
      <c r="FD20" s="66"/>
      <c r="FF20" s="64" t="s">
        <v>27</v>
      </c>
      <c r="FG20" s="65"/>
      <c r="FH20" s="65"/>
      <c r="FI20" s="66"/>
      <c r="FK20" s="64" t="s">
        <v>27</v>
      </c>
      <c r="FL20" s="65"/>
      <c r="FM20" s="65"/>
      <c r="FN20" s="66"/>
      <c r="FP20" s="64" t="s">
        <v>27</v>
      </c>
      <c r="FQ20" s="65"/>
      <c r="FR20" s="65"/>
      <c r="FS20" s="66"/>
      <c r="FU20" s="64" t="s">
        <v>27</v>
      </c>
      <c r="FV20" s="65"/>
      <c r="FW20" s="65"/>
      <c r="FX20" s="66"/>
      <c r="FZ20" s="64" t="s">
        <v>27</v>
      </c>
      <c r="GA20" s="65"/>
      <c r="GB20" s="65"/>
      <c r="GC20" s="66"/>
      <c r="GE20" s="64" t="s">
        <v>27</v>
      </c>
      <c r="GF20" s="65"/>
      <c r="GG20" s="65"/>
      <c r="GH20" s="66"/>
      <c r="GJ20" s="64" t="s">
        <v>27</v>
      </c>
      <c r="GK20" s="65"/>
      <c r="GL20" s="65"/>
      <c r="GM20" s="66"/>
      <c r="GO20" s="64" t="s">
        <v>27</v>
      </c>
      <c r="GP20" s="65"/>
      <c r="GQ20" s="65"/>
      <c r="GR20" s="66"/>
      <c r="GT20" s="64" t="s">
        <v>27</v>
      </c>
      <c r="GU20" s="65"/>
      <c r="GV20" s="65"/>
      <c r="GW20" s="66"/>
    </row>
    <row r="21" spans="2:205" ht="15.75" thickBot="1" x14ac:dyDescent="0.3">
      <c r="B21" s="31" t="s">
        <v>25</v>
      </c>
      <c r="C21" s="44">
        <f>-1*C11/D11</f>
        <v>0</v>
      </c>
      <c r="D21" s="44" t="s">
        <v>26</v>
      </c>
      <c r="E21" s="45">
        <f>-1 *B11/D11</f>
        <v>3</v>
      </c>
      <c r="G21" s="31" t="s">
        <v>25</v>
      </c>
      <c r="H21" s="44">
        <f>-1*C43/D43</f>
        <v>-1.1282051282051282</v>
      </c>
      <c r="I21" s="44" t="s">
        <v>26</v>
      </c>
      <c r="J21" s="45">
        <f>-1 * B43/D43</f>
        <v>3.5641025641025639</v>
      </c>
      <c r="L21" s="31" t="s">
        <v>25</v>
      </c>
      <c r="M21" s="44">
        <f>-1*H43/I43</f>
        <v>4.4000000000000012</v>
      </c>
      <c r="N21" s="44" t="s">
        <v>26</v>
      </c>
      <c r="O21" s="45">
        <f>-1 * G43/I43</f>
        <v>-30.000000000000007</v>
      </c>
      <c r="Q21" s="31" t="s">
        <v>25</v>
      </c>
      <c r="R21" s="44">
        <f>-1*M43/N43</f>
        <v>-3.1428571428571428</v>
      </c>
      <c r="S21" s="44" t="s">
        <v>26</v>
      </c>
      <c r="T21" s="45">
        <f>-1 * L43/N43</f>
        <v>4.5714285714285712</v>
      </c>
      <c r="V21" s="31" t="s">
        <v>25</v>
      </c>
      <c r="W21" s="44">
        <f>-1*R43/S43</f>
        <v>0.67346938775510201</v>
      </c>
      <c r="X21" s="44" t="s">
        <v>26</v>
      </c>
      <c r="Y21" s="45">
        <f>-1 * Q43/S43</f>
        <v>-3.285714285714286</v>
      </c>
      <c r="AA21" s="31" t="s">
        <v>25</v>
      </c>
      <c r="AB21" s="44">
        <f>-1*W43/X43</f>
        <v>6.1875000000000009</v>
      </c>
      <c r="AC21" s="44" t="s">
        <v>26</v>
      </c>
      <c r="AD21" s="45">
        <f>-1 * V43/X43</f>
        <v>-8.6875000000000018</v>
      </c>
      <c r="AF21" s="31" t="s">
        <v>25</v>
      </c>
      <c r="AG21" s="44">
        <f>-1*AB43/AC43</f>
        <v>2.8518518518518525</v>
      </c>
      <c r="AH21" s="44" t="s">
        <v>26</v>
      </c>
      <c r="AI21" s="45">
        <f>-1 * AA43/AC43</f>
        <v>-5.5555555555555571</v>
      </c>
      <c r="AK21" s="31" t="s">
        <v>25</v>
      </c>
      <c r="AL21" s="44">
        <f>-1*AG43/AH43</f>
        <v>2.8518518518518525</v>
      </c>
      <c r="AM21" s="44" t="s">
        <v>26</v>
      </c>
      <c r="AN21" s="45">
        <f>-1 * AF43/AH43</f>
        <v>-5.5555555555555571</v>
      </c>
      <c r="AP21" s="31" t="s">
        <v>25</v>
      </c>
      <c r="AQ21" s="44">
        <f>-1*AL43/AM43</f>
        <v>2.8518518518518525</v>
      </c>
      <c r="AR21" s="44" t="s">
        <v>26</v>
      </c>
      <c r="AS21" s="45">
        <f>-1 * AK43/AM43</f>
        <v>-5.5555555555555571</v>
      </c>
      <c r="AU21" s="31" t="s">
        <v>25</v>
      </c>
      <c r="AV21" s="44">
        <f>-1*AQ43/AR43</f>
        <v>2.8518518518518525</v>
      </c>
      <c r="AW21" s="44" t="s">
        <v>26</v>
      </c>
      <c r="AX21" s="45">
        <f>-1 * AP43/AR43</f>
        <v>-5.5555555555555571</v>
      </c>
      <c r="AZ21" s="31" t="s">
        <v>25</v>
      </c>
      <c r="BA21" s="44">
        <f>-1*AV43/AW43</f>
        <v>2.8518518518518525</v>
      </c>
      <c r="BB21" s="44" t="s">
        <v>26</v>
      </c>
      <c r="BC21" s="45">
        <f>-1 * AU43/AW43</f>
        <v>-5.5555555555555571</v>
      </c>
      <c r="BE21" s="31" t="s">
        <v>25</v>
      </c>
      <c r="BF21" s="44">
        <f>-1*BA43/BB43</f>
        <v>2.8518518518518525</v>
      </c>
      <c r="BG21" s="44" t="s">
        <v>26</v>
      </c>
      <c r="BH21" s="45">
        <f>-1 * AZ43/BB43</f>
        <v>-5.5555555555555571</v>
      </c>
      <c r="BJ21" s="31" t="s">
        <v>25</v>
      </c>
      <c r="BK21" s="44">
        <f>-1*BF43/BG43</f>
        <v>2.8518518518518525</v>
      </c>
      <c r="BL21" s="44" t="s">
        <v>26</v>
      </c>
      <c r="BM21" s="45">
        <f>-1 * BE43/BG43</f>
        <v>-5.5555555555555571</v>
      </c>
      <c r="BO21" s="50" t="s">
        <v>25</v>
      </c>
      <c r="BP21" s="51">
        <f>-1*BK43/BL43</f>
        <v>2.8518518518518525</v>
      </c>
      <c r="BQ21" s="51" t="s">
        <v>26</v>
      </c>
      <c r="BR21" s="52">
        <f>-1 * BJ43/BL43</f>
        <v>-5.5555555555555571</v>
      </c>
      <c r="BT21" s="50" t="s">
        <v>25</v>
      </c>
      <c r="BU21" s="51">
        <f>-1*BP43/BQ43</f>
        <v>2.8518518518518525</v>
      </c>
      <c r="BV21" s="51" t="s">
        <v>26</v>
      </c>
      <c r="BW21" s="52">
        <f>-1 * BO43/BQ43</f>
        <v>-5.5555555555555571</v>
      </c>
      <c r="BY21" s="50" t="s">
        <v>25</v>
      </c>
      <c r="BZ21" s="51">
        <f>-1*BU43/BV43</f>
        <v>2.8518518518518525</v>
      </c>
      <c r="CA21" s="51" t="s">
        <v>26</v>
      </c>
      <c r="CB21" s="52">
        <f>-1 * BT43/BV43</f>
        <v>-5.5555555555555571</v>
      </c>
      <c r="CD21" s="50" t="s">
        <v>25</v>
      </c>
      <c r="CE21" s="51">
        <f>-1*BZ43/CA43</f>
        <v>2.8518518518518525</v>
      </c>
      <c r="CF21" s="51" t="s">
        <v>26</v>
      </c>
      <c r="CG21" s="52">
        <f>-1 * BY43/CA43</f>
        <v>-5.5555555555555571</v>
      </c>
      <c r="CI21" s="50" t="s">
        <v>25</v>
      </c>
      <c r="CJ21" s="51">
        <f>-1*CE43/CF43</f>
        <v>2.8518518518518525</v>
      </c>
      <c r="CK21" s="51" t="s">
        <v>26</v>
      </c>
      <c r="CL21" s="52">
        <f>-1 * CD43/CF43</f>
        <v>-5.5555555555555571</v>
      </c>
      <c r="CN21" s="50" t="s">
        <v>25</v>
      </c>
      <c r="CO21" s="51">
        <f>-1*CJ43/CK43</f>
        <v>2.8518518518518525</v>
      </c>
      <c r="CP21" s="51" t="s">
        <v>26</v>
      </c>
      <c r="CQ21" s="52">
        <f>-1 * CI43/CK43</f>
        <v>-5.5555555555555571</v>
      </c>
      <c r="CS21" s="50" t="s">
        <v>25</v>
      </c>
      <c r="CT21" s="51">
        <f>-1*CO43/CP43</f>
        <v>2.8518518518518525</v>
      </c>
      <c r="CU21" s="51" t="s">
        <v>26</v>
      </c>
      <c r="CV21" s="52">
        <f>-1 * CN43/CP43</f>
        <v>-5.5555555555555571</v>
      </c>
      <c r="CX21" s="50" t="s">
        <v>25</v>
      </c>
      <c r="CY21" s="51">
        <f>-1*CT43/CU43</f>
        <v>2.8518518518518525</v>
      </c>
      <c r="CZ21" s="51" t="s">
        <v>26</v>
      </c>
      <c r="DA21" s="52">
        <f>-1 * CS43/CU43</f>
        <v>-5.5555555555555571</v>
      </c>
      <c r="DC21" s="50" t="s">
        <v>25</v>
      </c>
      <c r="DD21" s="51">
        <f>-1*CY43/CZ43</f>
        <v>2.8518518518518525</v>
      </c>
      <c r="DE21" s="51" t="s">
        <v>26</v>
      </c>
      <c r="DF21" s="52">
        <f>-1 * CX43/CZ43</f>
        <v>-5.5555555555555571</v>
      </c>
      <c r="DH21" s="50" t="s">
        <v>25</v>
      </c>
      <c r="DI21" s="51">
        <f>-1*DD43/DE43</f>
        <v>2.8518518518518525</v>
      </c>
      <c r="DJ21" s="51" t="s">
        <v>26</v>
      </c>
      <c r="DK21" s="52">
        <f>-1 * DC43/DE43</f>
        <v>-5.5555555555555571</v>
      </c>
      <c r="DM21" s="50" t="s">
        <v>25</v>
      </c>
      <c r="DN21" s="51">
        <f>-1*DI43/DJ43</f>
        <v>2.8518518518518525</v>
      </c>
      <c r="DO21" s="51" t="s">
        <v>26</v>
      </c>
      <c r="DP21" s="52">
        <f>-1 * DH43/DJ43</f>
        <v>-5.5555555555555571</v>
      </c>
      <c r="DR21" s="50" t="s">
        <v>25</v>
      </c>
      <c r="DS21" s="51">
        <f>-1*DN43/DO43</f>
        <v>2.8518518518518525</v>
      </c>
      <c r="DT21" s="51" t="s">
        <v>26</v>
      </c>
      <c r="DU21" s="52">
        <f>-1 * DM43/DO43</f>
        <v>-5.5555555555555571</v>
      </c>
      <c r="DW21" s="50" t="s">
        <v>25</v>
      </c>
      <c r="DX21" s="51">
        <f>-1*DS43/DT43</f>
        <v>2.8518518518518525</v>
      </c>
      <c r="DY21" s="51" t="s">
        <v>26</v>
      </c>
      <c r="DZ21" s="52">
        <f>-1 * DR43/DT43</f>
        <v>-5.5555555555555571</v>
      </c>
      <c r="EB21" s="50" t="s">
        <v>25</v>
      </c>
      <c r="EC21" s="51">
        <f>-1*DX43/DY43</f>
        <v>2.8518518518518525</v>
      </c>
      <c r="ED21" s="51" t="s">
        <v>26</v>
      </c>
      <c r="EE21" s="52">
        <f>-1 * DW43/DY43</f>
        <v>-5.5555555555555571</v>
      </c>
      <c r="EG21" s="50" t="s">
        <v>25</v>
      </c>
      <c r="EH21" s="51">
        <f>-1*EC43/ED43</f>
        <v>2.8518518518518525</v>
      </c>
      <c r="EI21" s="51" t="s">
        <v>26</v>
      </c>
      <c r="EJ21" s="52">
        <f>-1 * EB43/ED43</f>
        <v>-5.5555555555555571</v>
      </c>
      <c r="EL21" s="50" t="s">
        <v>25</v>
      </c>
      <c r="EM21" s="51">
        <f>-1*EH43/EI43</f>
        <v>2.8518518518518525</v>
      </c>
      <c r="EN21" s="51" t="s">
        <v>26</v>
      </c>
      <c r="EO21" s="52">
        <f>-1 * EG43/EI43</f>
        <v>-5.5555555555555571</v>
      </c>
      <c r="EQ21" s="50" t="s">
        <v>25</v>
      </c>
      <c r="ER21" s="51">
        <f>-1*EM43/EN43</f>
        <v>2.8518518518518525</v>
      </c>
      <c r="ES21" s="51" t="s">
        <v>26</v>
      </c>
      <c r="ET21" s="52">
        <f>-1 * EL43/EN43</f>
        <v>-5.5555555555555571</v>
      </c>
      <c r="EV21" s="50" t="s">
        <v>25</v>
      </c>
      <c r="EW21" s="51">
        <f>-1*ER43/ES43</f>
        <v>2.8518518518518525</v>
      </c>
      <c r="EX21" s="51" t="s">
        <v>26</v>
      </c>
      <c r="EY21" s="52">
        <f>-1 * EQ43/ES43</f>
        <v>-5.5555555555555571</v>
      </c>
      <c r="FA21" s="50" t="s">
        <v>25</v>
      </c>
      <c r="FB21" s="51">
        <f>-1*EW43/EX43</f>
        <v>2.8518518518518525</v>
      </c>
      <c r="FC21" s="51" t="s">
        <v>26</v>
      </c>
      <c r="FD21" s="52">
        <f>-1 * EV43/EX43</f>
        <v>-5.5555555555555571</v>
      </c>
      <c r="FF21" s="50" t="s">
        <v>25</v>
      </c>
      <c r="FG21" s="51">
        <f>-1*FB43/FC43</f>
        <v>2.8518518518518525</v>
      </c>
      <c r="FH21" s="51" t="s">
        <v>26</v>
      </c>
      <c r="FI21" s="52">
        <f>-1 * FA43/FC43</f>
        <v>-5.5555555555555571</v>
      </c>
      <c r="FK21" s="50" t="s">
        <v>25</v>
      </c>
      <c r="FL21" s="51">
        <f>-1*FG43/FH43</f>
        <v>2.8518518518518525</v>
      </c>
      <c r="FM21" s="51" t="s">
        <v>26</v>
      </c>
      <c r="FN21" s="52">
        <f>-1 * FF43/FH43</f>
        <v>-5.5555555555555571</v>
      </c>
      <c r="FP21" s="50" t="s">
        <v>25</v>
      </c>
      <c r="FQ21" s="51">
        <f>-1*FL43/FM43</f>
        <v>2.8518518518518525</v>
      </c>
      <c r="FR21" s="51" t="s">
        <v>26</v>
      </c>
      <c r="FS21" s="52">
        <f>-1 * FK43/FM43</f>
        <v>-5.5555555555555571</v>
      </c>
      <c r="FU21" s="50" t="s">
        <v>25</v>
      </c>
      <c r="FV21" s="51">
        <f>-1*FQ43/FR43</f>
        <v>2.8518518518518525</v>
      </c>
      <c r="FW21" s="51" t="s">
        <v>26</v>
      </c>
      <c r="FX21" s="52">
        <f>-1 * FP43/FR43</f>
        <v>-5.5555555555555571</v>
      </c>
      <c r="FZ21" s="50" t="s">
        <v>25</v>
      </c>
      <c r="GA21" s="51">
        <f>-1*FV43/FW43</f>
        <v>2.8518518518518525</v>
      </c>
      <c r="GB21" s="51" t="s">
        <v>26</v>
      </c>
      <c r="GC21" s="52">
        <f>-1 * FU43/FW43</f>
        <v>-5.5555555555555571</v>
      </c>
      <c r="GE21" s="50" t="s">
        <v>25</v>
      </c>
      <c r="GF21" s="51">
        <f>-1*GA43/GB43</f>
        <v>2.8518518518518525</v>
      </c>
      <c r="GG21" s="51" t="s">
        <v>26</v>
      </c>
      <c r="GH21" s="52">
        <f>-1 * FZ43/GB43</f>
        <v>-5.5555555555555571</v>
      </c>
      <c r="GJ21" s="50" t="s">
        <v>25</v>
      </c>
      <c r="GK21" s="51">
        <f>-1*GF43/GG43</f>
        <v>2.8518518518518525</v>
      </c>
      <c r="GL21" s="51" t="s">
        <v>26</v>
      </c>
      <c r="GM21" s="52">
        <f>-1 * GE43/GG43</f>
        <v>-5.5555555555555571</v>
      </c>
      <c r="GO21" s="50" t="s">
        <v>25</v>
      </c>
      <c r="GP21" s="51">
        <f>-1*GK43/GL43</f>
        <v>2.8518518518518525</v>
      </c>
      <c r="GQ21" s="51" t="s">
        <v>26</v>
      </c>
      <c r="GR21" s="52">
        <f>-1 * GJ43/GL43</f>
        <v>-5.5555555555555571</v>
      </c>
      <c r="GT21" s="50" t="s">
        <v>25</v>
      </c>
      <c r="GU21" s="51">
        <f>-1*GP43/GQ43</f>
        <v>2.8518518518518525</v>
      </c>
      <c r="GV21" s="51" t="s">
        <v>26</v>
      </c>
      <c r="GW21" s="52">
        <f>-1 * GO43/GQ43</f>
        <v>-5.5555555555555571</v>
      </c>
    </row>
    <row r="22" spans="2:205" x14ac:dyDescent="0.25">
      <c r="B22" s="36" t="s">
        <v>8</v>
      </c>
      <c r="C22" s="25" t="s">
        <v>9</v>
      </c>
      <c r="D22" s="25" t="s">
        <v>10</v>
      </c>
      <c r="E22" s="30" t="s">
        <v>11</v>
      </c>
      <c r="G22" s="36" t="s">
        <v>8</v>
      </c>
      <c r="H22" s="25" t="s">
        <v>9</v>
      </c>
      <c r="I22" s="25" t="s">
        <v>10</v>
      </c>
      <c r="J22" s="30" t="s">
        <v>11</v>
      </c>
      <c r="L22" s="36" t="s">
        <v>8</v>
      </c>
      <c r="M22" s="25" t="s">
        <v>9</v>
      </c>
      <c r="N22" s="25" t="s">
        <v>10</v>
      </c>
      <c r="O22" s="30" t="s">
        <v>11</v>
      </c>
      <c r="Q22" s="36" t="s">
        <v>8</v>
      </c>
      <c r="R22" s="25" t="s">
        <v>9</v>
      </c>
      <c r="S22" s="25" t="s">
        <v>10</v>
      </c>
      <c r="T22" s="30" t="s">
        <v>11</v>
      </c>
      <c r="V22" s="36" t="s">
        <v>8</v>
      </c>
      <c r="W22" s="25" t="s">
        <v>9</v>
      </c>
      <c r="X22" s="25" t="s">
        <v>10</v>
      </c>
      <c r="Y22" s="30" t="s">
        <v>11</v>
      </c>
      <c r="AA22" s="36" t="s">
        <v>8</v>
      </c>
      <c r="AB22" s="25" t="s">
        <v>9</v>
      </c>
      <c r="AC22" s="25" t="s">
        <v>10</v>
      </c>
      <c r="AD22" s="30" t="s">
        <v>11</v>
      </c>
      <c r="AF22" s="36" t="s">
        <v>8</v>
      </c>
      <c r="AG22" s="25" t="s">
        <v>9</v>
      </c>
      <c r="AH22" s="25" t="s">
        <v>10</v>
      </c>
      <c r="AI22" s="30" t="s">
        <v>11</v>
      </c>
      <c r="AK22" s="36" t="s">
        <v>8</v>
      </c>
      <c r="AL22" s="25" t="s">
        <v>9</v>
      </c>
      <c r="AM22" s="25" t="s">
        <v>10</v>
      </c>
      <c r="AN22" s="30" t="s">
        <v>11</v>
      </c>
      <c r="AP22" s="36" t="s">
        <v>8</v>
      </c>
      <c r="AQ22" s="25" t="s">
        <v>9</v>
      </c>
      <c r="AR22" s="25" t="s">
        <v>10</v>
      </c>
      <c r="AS22" s="30" t="s">
        <v>11</v>
      </c>
      <c r="AU22" s="36" t="s">
        <v>8</v>
      </c>
      <c r="AV22" s="25" t="s">
        <v>9</v>
      </c>
      <c r="AW22" s="25" t="s">
        <v>10</v>
      </c>
      <c r="AX22" s="30" t="s">
        <v>11</v>
      </c>
      <c r="AZ22" s="36" t="s">
        <v>8</v>
      </c>
      <c r="BA22" s="25" t="s">
        <v>9</v>
      </c>
      <c r="BB22" s="25" t="s">
        <v>10</v>
      </c>
      <c r="BC22" s="30" t="s">
        <v>11</v>
      </c>
      <c r="BE22" s="36" t="s">
        <v>8</v>
      </c>
      <c r="BF22" s="25" t="s">
        <v>9</v>
      </c>
      <c r="BG22" s="25" t="s">
        <v>10</v>
      </c>
      <c r="BH22" s="30" t="s">
        <v>11</v>
      </c>
      <c r="BJ22" s="36" t="s">
        <v>8</v>
      </c>
      <c r="BK22" s="25" t="s">
        <v>9</v>
      </c>
      <c r="BL22" s="25" t="s">
        <v>10</v>
      </c>
      <c r="BM22" s="30" t="s">
        <v>11</v>
      </c>
      <c r="BO22" s="36" t="s">
        <v>8</v>
      </c>
      <c r="BP22" s="25" t="s">
        <v>9</v>
      </c>
      <c r="BQ22" s="25" t="s">
        <v>10</v>
      </c>
      <c r="BR22" s="30" t="s">
        <v>11</v>
      </c>
      <c r="BT22" s="36" t="s">
        <v>8</v>
      </c>
      <c r="BU22" s="25" t="s">
        <v>9</v>
      </c>
      <c r="BV22" s="25" t="s">
        <v>10</v>
      </c>
      <c r="BW22" s="30" t="s">
        <v>11</v>
      </c>
      <c r="BY22" s="36" t="s">
        <v>8</v>
      </c>
      <c r="BZ22" s="25" t="s">
        <v>9</v>
      </c>
      <c r="CA22" s="25" t="s">
        <v>10</v>
      </c>
      <c r="CB22" s="30" t="s">
        <v>11</v>
      </c>
      <c r="CD22" s="36" t="s">
        <v>8</v>
      </c>
      <c r="CE22" s="25" t="s">
        <v>9</v>
      </c>
      <c r="CF22" s="25" t="s">
        <v>10</v>
      </c>
      <c r="CG22" s="30" t="s">
        <v>11</v>
      </c>
      <c r="CI22" s="36" t="s">
        <v>8</v>
      </c>
      <c r="CJ22" s="25" t="s">
        <v>9</v>
      </c>
      <c r="CK22" s="25" t="s">
        <v>10</v>
      </c>
      <c r="CL22" s="30" t="s">
        <v>11</v>
      </c>
      <c r="CN22" s="36" t="s">
        <v>8</v>
      </c>
      <c r="CO22" s="25" t="s">
        <v>9</v>
      </c>
      <c r="CP22" s="25" t="s">
        <v>10</v>
      </c>
      <c r="CQ22" s="30" t="s">
        <v>11</v>
      </c>
      <c r="CS22" s="36" t="s">
        <v>8</v>
      </c>
      <c r="CT22" s="25" t="s">
        <v>9</v>
      </c>
      <c r="CU22" s="25" t="s">
        <v>10</v>
      </c>
      <c r="CV22" s="30" t="s">
        <v>11</v>
      </c>
      <c r="CX22" s="36" t="s">
        <v>8</v>
      </c>
      <c r="CY22" s="25" t="s">
        <v>9</v>
      </c>
      <c r="CZ22" s="25" t="s">
        <v>10</v>
      </c>
      <c r="DA22" s="30" t="s">
        <v>11</v>
      </c>
      <c r="DC22" s="36" t="s">
        <v>8</v>
      </c>
      <c r="DD22" s="25" t="s">
        <v>9</v>
      </c>
      <c r="DE22" s="25" t="s">
        <v>10</v>
      </c>
      <c r="DF22" s="30" t="s">
        <v>11</v>
      </c>
      <c r="DH22" s="36" t="s">
        <v>8</v>
      </c>
      <c r="DI22" s="25" t="s">
        <v>9</v>
      </c>
      <c r="DJ22" s="25" t="s">
        <v>10</v>
      </c>
      <c r="DK22" s="30" t="s">
        <v>11</v>
      </c>
      <c r="DM22" s="36" t="s">
        <v>8</v>
      </c>
      <c r="DN22" s="25" t="s">
        <v>9</v>
      </c>
      <c r="DO22" s="25" t="s">
        <v>10</v>
      </c>
      <c r="DP22" s="30" t="s">
        <v>11</v>
      </c>
      <c r="DR22" s="36" t="s">
        <v>8</v>
      </c>
      <c r="DS22" s="25" t="s">
        <v>9</v>
      </c>
      <c r="DT22" s="25" t="s">
        <v>10</v>
      </c>
      <c r="DU22" s="30" t="s">
        <v>11</v>
      </c>
      <c r="DW22" s="36" t="s">
        <v>8</v>
      </c>
      <c r="DX22" s="25" t="s">
        <v>9</v>
      </c>
      <c r="DY22" s="25" t="s">
        <v>10</v>
      </c>
      <c r="DZ22" s="30" t="s">
        <v>11</v>
      </c>
      <c r="EB22" s="36" t="s">
        <v>8</v>
      </c>
      <c r="EC22" s="25" t="s">
        <v>9</v>
      </c>
      <c r="ED22" s="25" t="s">
        <v>10</v>
      </c>
      <c r="EE22" s="30" t="s">
        <v>11</v>
      </c>
      <c r="EG22" s="36" t="s">
        <v>8</v>
      </c>
      <c r="EH22" s="25" t="s">
        <v>9</v>
      </c>
      <c r="EI22" s="25" t="s">
        <v>10</v>
      </c>
      <c r="EJ22" s="30" t="s">
        <v>11</v>
      </c>
      <c r="EL22" s="36" t="s">
        <v>8</v>
      </c>
      <c r="EM22" s="25" t="s">
        <v>9</v>
      </c>
      <c r="EN22" s="25" t="s">
        <v>10</v>
      </c>
      <c r="EO22" s="30" t="s">
        <v>11</v>
      </c>
      <c r="EQ22" s="36" t="s">
        <v>8</v>
      </c>
      <c r="ER22" s="25" t="s">
        <v>9</v>
      </c>
      <c r="ES22" s="25" t="s">
        <v>10</v>
      </c>
      <c r="ET22" s="30" t="s">
        <v>11</v>
      </c>
      <c r="EV22" s="36" t="s">
        <v>8</v>
      </c>
      <c r="EW22" s="25" t="s">
        <v>9</v>
      </c>
      <c r="EX22" s="25" t="s">
        <v>10</v>
      </c>
      <c r="EY22" s="30" t="s">
        <v>11</v>
      </c>
      <c r="FA22" s="36" t="s">
        <v>8</v>
      </c>
      <c r="FB22" s="25" t="s">
        <v>9</v>
      </c>
      <c r="FC22" s="25" t="s">
        <v>10</v>
      </c>
      <c r="FD22" s="30" t="s">
        <v>11</v>
      </c>
      <c r="FF22" s="36" t="s">
        <v>8</v>
      </c>
      <c r="FG22" s="25" t="s">
        <v>9</v>
      </c>
      <c r="FH22" s="25" t="s">
        <v>10</v>
      </c>
      <c r="FI22" s="30" t="s">
        <v>11</v>
      </c>
      <c r="FK22" s="36" t="s">
        <v>8</v>
      </c>
      <c r="FL22" s="25" t="s">
        <v>9</v>
      </c>
      <c r="FM22" s="25" t="s">
        <v>10</v>
      </c>
      <c r="FN22" s="30" t="s">
        <v>11</v>
      </c>
      <c r="FP22" s="36" t="s">
        <v>8</v>
      </c>
      <c r="FQ22" s="25" t="s">
        <v>9</v>
      </c>
      <c r="FR22" s="25" t="s">
        <v>10</v>
      </c>
      <c r="FS22" s="30" t="s">
        <v>11</v>
      </c>
      <c r="FU22" s="36" t="s">
        <v>8</v>
      </c>
      <c r="FV22" s="25" t="s">
        <v>9</v>
      </c>
      <c r="FW22" s="25" t="s">
        <v>10</v>
      </c>
      <c r="FX22" s="30" t="s">
        <v>11</v>
      </c>
      <c r="FZ22" s="36" t="s">
        <v>8</v>
      </c>
      <c r="GA22" s="25" t="s">
        <v>9</v>
      </c>
      <c r="GB22" s="25" t="s">
        <v>10</v>
      </c>
      <c r="GC22" s="30" t="s">
        <v>11</v>
      </c>
      <c r="GE22" s="36" t="s">
        <v>8</v>
      </c>
      <c r="GF22" s="25" t="s">
        <v>9</v>
      </c>
      <c r="GG22" s="25" t="s">
        <v>10</v>
      </c>
      <c r="GH22" s="30" t="s">
        <v>11</v>
      </c>
      <c r="GJ22" s="36" t="s">
        <v>8</v>
      </c>
      <c r="GK22" s="25" t="s">
        <v>9</v>
      </c>
      <c r="GL22" s="25" t="s">
        <v>10</v>
      </c>
      <c r="GM22" s="30" t="s">
        <v>11</v>
      </c>
      <c r="GO22" s="36" t="s">
        <v>8</v>
      </c>
      <c r="GP22" s="25" t="s">
        <v>9</v>
      </c>
      <c r="GQ22" s="25" t="s">
        <v>10</v>
      </c>
      <c r="GR22" s="30" t="s">
        <v>11</v>
      </c>
      <c r="GT22" s="36" t="s">
        <v>8</v>
      </c>
      <c r="GU22" s="25" t="s">
        <v>9</v>
      </c>
      <c r="GV22" s="25" t="s">
        <v>10</v>
      </c>
      <c r="GW22" s="30" t="s">
        <v>11</v>
      </c>
    </row>
    <row r="23" spans="2:205" x14ac:dyDescent="0.25">
      <c r="B23" s="29">
        <f>IF((($B$11)+($C$11*C4)+($D$11*D4))&gt;=0,1,0)</f>
        <v>0</v>
      </c>
      <c r="C23" s="23">
        <f t="shared" ref="C23:C28" si="0">IF($F4=B23,1,0)</f>
        <v>1</v>
      </c>
      <c r="D23" s="23">
        <f t="shared" ref="D23:D28" si="1">IF($F4&lt;$B23,1,0)</f>
        <v>0</v>
      </c>
      <c r="E23" s="37">
        <f t="shared" ref="E23:E28" si="2">IF($F4&gt;$B23,1,0)</f>
        <v>0</v>
      </c>
      <c r="G23" s="29">
        <f t="shared" ref="G23:G28" si="3">IF(((B$43)+($C4*C$43)+($D4*D$43))&gt;=0,1,0)</f>
        <v>0</v>
      </c>
      <c r="H23" s="23">
        <f t="shared" ref="H23:H28" si="4">IF($F4=G23,1,0)</f>
        <v>1</v>
      </c>
      <c r="I23" s="23">
        <f t="shared" ref="I23:I28" si="5">IF($F4&lt;G23,1,0)</f>
        <v>0</v>
      </c>
      <c r="J23" s="37">
        <f t="shared" ref="J23:J28" si="6">IF($F4&gt;G23,1,0)</f>
        <v>0</v>
      </c>
      <c r="L23" s="29">
        <f t="shared" ref="L23:L28" si="7">IF(((G$43)+($C4*H$43)+($D4*I$43))&gt;=0,1,0)</f>
        <v>0</v>
      </c>
      <c r="M23" s="23">
        <f t="shared" ref="M23:M28" si="8">IF($F4=L23,1,0)</f>
        <v>1</v>
      </c>
      <c r="N23" s="23">
        <f t="shared" ref="N23:N28" si="9">IF($F4&lt;L23,1,0)</f>
        <v>0</v>
      </c>
      <c r="O23" s="37">
        <f t="shared" ref="O23:O28" si="10">IF($F4&gt;L23,1,0)</f>
        <v>0</v>
      </c>
      <c r="Q23" s="29">
        <f t="shared" ref="Q23:Q28" si="11">IF(((L$43)+($C4*M$43)+($D4*N$43))&gt;=0,1,0)</f>
        <v>0</v>
      </c>
      <c r="R23" s="23">
        <f t="shared" ref="R23:R28" si="12">IF($F4=Q23,1,0)</f>
        <v>1</v>
      </c>
      <c r="S23" s="23">
        <f t="shared" ref="S23:S28" si="13">IF($F4&lt;Q23,1,0)</f>
        <v>0</v>
      </c>
      <c r="T23" s="37">
        <f t="shared" ref="T23:T28" si="14">IF($F4&gt;Q23,1,0)</f>
        <v>0</v>
      </c>
      <c r="V23" s="29">
        <f t="shared" ref="V23:V28" si="15">IF(((Q$43)+($C4*R$43)+($D4*S$43))&gt;=0,1,0)</f>
        <v>0</v>
      </c>
      <c r="W23" s="23">
        <f t="shared" ref="W23:W28" si="16">IF($F4=V23,1,0)</f>
        <v>1</v>
      </c>
      <c r="X23" s="23">
        <f t="shared" ref="X23:X28" si="17">IF($F4&lt;V23,1,0)</f>
        <v>0</v>
      </c>
      <c r="Y23" s="37">
        <f t="shared" ref="Y23:Y28" si="18">IF($F4&gt;V23,1,0)</f>
        <v>0</v>
      </c>
      <c r="AA23" s="29">
        <f t="shared" ref="AA23:AA28" si="19">IF(((V$43)+($C4*W$43)+($D4*X$43))&gt;=0,1,0)</f>
        <v>0</v>
      </c>
      <c r="AB23" s="23">
        <f t="shared" ref="AB23:AB28" si="20">IF($F4=AA23,1,0)</f>
        <v>1</v>
      </c>
      <c r="AC23" s="23">
        <f t="shared" ref="AC23:AC28" si="21">IF($F4&lt;AA23,1,0)</f>
        <v>0</v>
      </c>
      <c r="AD23" s="37">
        <f t="shared" ref="AD23:AD28" si="22">IF($F4&gt;AA23,1,0)</f>
        <v>0</v>
      </c>
      <c r="AF23" s="29">
        <f t="shared" ref="AF23:AF28" si="23">IF(((AA$43)+($C4*AB$43)+($D4*AC$43))&gt;=0,1,0)</f>
        <v>0</v>
      </c>
      <c r="AG23" s="23">
        <f t="shared" ref="AG23:AG28" si="24">IF($F4=AF23,1,0)</f>
        <v>1</v>
      </c>
      <c r="AH23" s="23">
        <f t="shared" ref="AH23:AH28" si="25">IF($F4&lt;AF23,1,0)</f>
        <v>0</v>
      </c>
      <c r="AI23" s="37">
        <f t="shared" ref="AI23:AI28" si="26">IF($F4&gt;AF23,1,0)</f>
        <v>0</v>
      </c>
      <c r="AK23" s="29">
        <f t="shared" ref="AK23:AK28" si="27">IF(((AF$43)+($C4*AG$43)+($D4*AH$43))&gt;=0,1,0)</f>
        <v>0</v>
      </c>
      <c r="AL23" s="23">
        <f t="shared" ref="AL23:AL28" si="28">IF($F4=AK23,1,0)</f>
        <v>1</v>
      </c>
      <c r="AM23" s="23">
        <f t="shared" ref="AM23:AM28" si="29">IF($F4&lt;AK23,1,0)</f>
        <v>0</v>
      </c>
      <c r="AN23" s="37">
        <f t="shared" ref="AN23:AN28" si="30">IF($F4&gt;AK23,1,0)</f>
        <v>0</v>
      </c>
      <c r="AP23" s="29">
        <f t="shared" ref="AP23:AP28" si="31">IF(((AK$43)+($C4*AL$43)+($D4*AM$43))&gt;=0,1,0)</f>
        <v>0</v>
      </c>
      <c r="AQ23" s="23">
        <f t="shared" ref="AQ23:AQ28" si="32">IF($F4=AP23,1,0)</f>
        <v>1</v>
      </c>
      <c r="AR23" s="23">
        <f t="shared" ref="AR23:AR28" si="33">IF($F4&lt;AP23,1,0)</f>
        <v>0</v>
      </c>
      <c r="AS23" s="37">
        <f t="shared" ref="AS23:AS28" si="34">IF($F4&gt;AP23,1,0)</f>
        <v>0</v>
      </c>
      <c r="AU23" s="29">
        <f t="shared" ref="AU23:AU28" si="35">IF(((AP$43)+($C4*AQ$43)+($D4*AR$43))&gt;=0,1,0)</f>
        <v>0</v>
      </c>
      <c r="AV23" s="23">
        <f t="shared" ref="AV23:AV28" si="36">IF($F4=AU23,1,0)</f>
        <v>1</v>
      </c>
      <c r="AW23" s="23">
        <f t="shared" ref="AW23:AW28" si="37">IF($F4&lt;AU23,1,0)</f>
        <v>0</v>
      </c>
      <c r="AX23" s="37">
        <f t="shared" ref="AX23:AX28" si="38">IF($F4&gt;AU23,1,0)</f>
        <v>0</v>
      </c>
      <c r="AZ23" s="29">
        <f t="shared" ref="AZ23:AZ28" si="39">IF(((AU$43)+($C4*AV$43)+($D4*AW$43))&gt;=0,1,0)</f>
        <v>0</v>
      </c>
      <c r="BA23" s="23">
        <f t="shared" ref="BA23:BA28" si="40">IF($F4=AZ23,1,0)</f>
        <v>1</v>
      </c>
      <c r="BB23" s="23">
        <f t="shared" ref="BB23:BB28" si="41">IF($F4&lt;AZ23,1,0)</f>
        <v>0</v>
      </c>
      <c r="BC23" s="37">
        <f t="shared" ref="BC23:BC28" si="42">IF($F4&gt;AZ23,1,0)</f>
        <v>0</v>
      </c>
      <c r="BE23" s="29">
        <f t="shared" ref="BE23:BE28" si="43">IF(((AZ$43)+($C4*BA$43)+($D4*BB$43))&gt;=0,1,0)</f>
        <v>0</v>
      </c>
      <c r="BF23" s="23">
        <f t="shared" ref="BF23:BF28" si="44">IF($F4=BE23,1,0)</f>
        <v>1</v>
      </c>
      <c r="BG23" s="23">
        <f t="shared" ref="BG23:BG28" si="45">IF($F4&lt;BE23,1,0)</f>
        <v>0</v>
      </c>
      <c r="BH23" s="37">
        <f t="shared" ref="BH23:BH28" si="46">IF($F4&gt;BE23,1,0)</f>
        <v>0</v>
      </c>
      <c r="BJ23" s="29">
        <f t="shared" ref="BJ23:BJ28" si="47">IF(((BE$43)+($C4*BF$43)+($D4*BG$43))&gt;=0,1,0)</f>
        <v>0</v>
      </c>
      <c r="BK23" s="23">
        <f t="shared" ref="BK23:BK28" si="48">IF($F4=BJ23,1,0)</f>
        <v>1</v>
      </c>
      <c r="BL23" s="23">
        <f t="shared" ref="BL23:BL28" si="49">IF($F4&lt;BJ23,1,0)</f>
        <v>0</v>
      </c>
      <c r="BM23" s="37">
        <f t="shared" ref="BM23:BM28" si="50">IF($F4&gt;BJ23,1,0)</f>
        <v>0</v>
      </c>
      <c r="BO23" s="29">
        <f t="shared" ref="BO23:BO28" si="51">IF(((BJ$43)+($C4*BK$43)+($D4*BL$43))&gt;=0,1,0)</f>
        <v>0</v>
      </c>
      <c r="BP23" s="23">
        <f t="shared" ref="BP23:BP28" si="52">IF($F4=BO23,1,0)</f>
        <v>1</v>
      </c>
      <c r="BQ23" s="23">
        <f t="shared" ref="BQ23:BQ28" si="53">IF($F4&lt;BO23,1,0)</f>
        <v>0</v>
      </c>
      <c r="BR23" s="37">
        <f t="shared" ref="BR23:BR28" si="54">IF($F4&gt;BO23,1,0)</f>
        <v>0</v>
      </c>
      <c r="BT23" s="29">
        <f t="shared" ref="BT23:BT28" si="55">IF(((BO$43)+($C4*BP$43)+($D4*BQ$43))&gt;=0,1,0)</f>
        <v>0</v>
      </c>
      <c r="BU23" s="23">
        <f t="shared" ref="BU23:BU28" si="56">IF($F4=BT23,1,0)</f>
        <v>1</v>
      </c>
      <c r="BV23" s="23">
        <f t="shared" ref="BV23:BV28" si="57">IF($F4&lt;BT23,1,0)</f>
        <v>0</v>
      </c>
      <c r="BW23" s="37">
        <f t="shared" ref="BW23:BW28" si="58">IF($F4&gt;BT23,1,0)</f>
        <v>0</v>
      </c>
      <c r="BY23" s="29">
        <f t="shared" ref="BY23:BY28" si="59">IF(((BT$43)+($C4*BU$43)+($D4*BV$43))&gt;=0,1,0)</f>
        <v>0</v>
      </c>
      <c r="BZ23" s="23">
        <f t="shared" ref="BZ23:BZ28" si="60">IF($F4=BY23,1,0)</f>
        <v>1</v>
      </c>
      <c r="CA23" s="23">
        <f t="shared" ref="CA23:CA28" si="61">IF($F4&lt;BY23,1,0)</f>
        <v>0</v>
      </c>
      <c r="CB23" s="37">
        <f t="shared" ref="CB23:CB28" si="62">IF($F4&gt;BY23,1,0)</f>
        <v>0</v>
      </c>
      <c r="CD23" s="29">
        <f t="shared" ref="CD23:CD28" si="63">IF(((BY$43)+($C4*BZ$43)+($D4*CA$43))&gt;=0,1,0)</f>
        <v>0</v>
      </c>
      <c r="CE23" s="23">
        <f t="shared" ref="CE23:CE28" si="64">IF($F4=CD23,1,0)</f>
        <v>1</v>
      </c>
      <c r="CF23" s="23">
        <f t="shared" ref="CF23:CF28" si="65">IF($F4&lt;CD23,1,0)</f>
        <v>0</v>
      </c>
      <c r="CG23" s="37">
        <f t="shared" ref="CG23:CG28" si="66">IF($F4&gt;CD23,1,0)</f>
        <v>0</v>
      </c>
      <c r="CI23" s="29">
        <f t="shared" ref="CI23:CI28" si="67">IF(((CD$43)+($C4*CE$43)+($D4*CF$43))&gt;=0,1,0)</f>
        <v>0</v>
      </c>
      <c r="CJ23" s="23">
        <f t="shared" ref="CJ23:CJ28" si="68">IF($F4=CI23,1,0)</f>
        <v>1</v>
      </c>
      <c r="CK23" s="23">
        <f t="shared" ref="CK23:CK28" si="69">IF($F4&lt;CI23,1,0)</f>
        <v>0</v>
      </c>
      <c r="CL23" s="37">
        <f t="shared" ref="CL23:CL28" si="70">IF($F4&gt;CI23,1,0)</f>
        <v>0</v>
      </c>
      <c r="CN23" s="29">
        <f t="shared" ref="CN23:CN28" si="71">IF(((CI$43)+($C4*CJ$43)+($D4*CK$43))&gt;=0,1,0)</f>
        <v>0</v>
      </c>
      <c r="CO23" s="23">
        <f t="shared" ref="CO23:CO28" si="72">IF($F4=CN23,1,0)</f>
        <v>1</v>
      </c>
      <c r="CP23" s="23">
        <f t="shared" ref="CP23:CP28" si="73">IF($F4&lt;CN23,1,0)</f>
        <v>0</v>
      </c>
      <c r="CQ23" s="37">
        <f t="shared" ref="CQ23:CQ28" si="74">IF($F4&gt;CN23,1,0)</f>
        <v>0</v>
      </c>
      <c r="CS23" s="29">
        <f t="shared" ref="CS23:CS28" si="75">IF(((CN$43)+($C4*CO$43)+($D4*CP$43))&gt;=0,1,0)</f>
        <v>0</v>
      </c>
      <c r="CT23" s="23">
        <f t="shared" ref="CT23:CT28" si="76">IF($F4=CS23,1,0)</f>
        <v>1</v>
      </c>
      <c r="CU23" s="23">
        <f t="shared" ref="CU23:CU28" si="77">IF($F4&lt;CS23,1,0)</f>
        <v>0</v>
      </c>
      <c r="CV23" s="37">
        <f t="shared" ref="CV23:CV28" si="78">IF($F4&gt;CS23,1,0)</f>
        <v>0</v>
      </c>
      <c r="CX23" s="29">
        <f t="shared" ref="CX23:CX28" si="79">IF(((CS$43)+($C4*CT$43)+($D4*CU$43))&gt;=0,1,0)</f>
        <v>0</v>
      </c>
      <c r="CY23" s="23">
        <f t="shared" ref="CY23:CY28" si="80">IF($F4=CX23,1,0)</f>
        <v>1</v>
      </c>
      <c r="CZ23" s="23">
        <f t="shared" ref="CZ23:CZ28" si="81">IF($F4&lt;CX23,1,0)</f>
        <v>0</v>
      </c>
      <c r="DA23" s="37">
        <f t="shared" ref="DA23:DA28" si="82">IF($F4&gt;CX23,1,0)</f>
        <v>0</v>
      </c>
      <c r="DC23" s="29">
        <f t="shared" ref="DC23:DC28" si="83">IF(((CX$43)+($C4*CY$43)+($D4*CZ$43))&gt;=0,1,0)</f>
        <v>0</v>
      </c>
      <c r="DD23" s="23">
        <f t="shared" ref="DD23:DD28" si="84">IF($F4=DC23,1,0)</f>
        <v>1</v>
      </c>
      <c r="DE23" s="23">
        <f t="shared" ref="DE23:DE28" si="85">IF($F4&lt;DC23,1,0)</f>
        <v>0</v>
      </c>
      <c r="DF23" s="37">
        <f t="shared" ref="DF23:DF28" si="86">IF($F4&gt;DC23,1,0)</f>
        <v>0</v>
      </c>
      <c r="DH23" s="29">
        <f t="shared" ref="DH23:DH28" si="87">IF(((DC$43)+($C4*DD$43)+($D4*DE$43))&gt;=0,1,0)</f>
        <v>0</v>
      </c>
      <c r="DI23" s="23">
        <f t="shared" ref="DI23:DI28" si="88">IF($F4=DH23,1,0)</f>
        <v>1</v>
      </c>
      <c r="DJ23" s="23">
        <f t="shared" ref="DJ23:DJ28" si="89">IF($F4&lt;DH23,1,0)</f>
        <v>0</v>
      </c>
      <c r="DK23" s="37">
        <f t="shared" ref="DK23:DK28" si="90">IF($F4&gt;DH23,1,0)</f>
        <v>0</v>
      </c>
      <c r="DM23" s="29">
        <f t="shared" ref="DM23:DM28" si="91">IF(((DH$43)+($C4*DI$43)+($D4*DJ$43))&gt;=0,1,0)</f>
        <v>0</v>
      </c>
      <c r="DN23" s="23">
        <f t="shared" ref="DN23:DN28" si="92">IF($F4=DM23,1,0)</f>
        <v>1</v>
      </c>
      <c r="DO23" s="23">
        <f t="shared" ref="DO23:DO28" si="93">IF($F4&lt;DM23,1,0)</f>
        <v>0</v>
      </c>
      <c r="DP23" s="37">
        <f t="shared" ref="DP23:DP28" si="94">IF($F4&gt;DM23,1,0)</f>
        <v>0</v>
      </c>
      <c r="DR23" s="29">
        <f t="shared" ref="DR23:DR28" si="95">IF(((DM$43)+($C4*DN$43)+($D4*DO$43))&gt;=0,1,0)</f>
        <v>0</v>
      </c>
      <c r="DS23" s="23">
        <f t="shared" ref="DS23:DS28" si="96">IF($F4=DR23,1,0)</f>
        <v>1</v>
      </c>
      <c r="DT23" s="23">
        <f t="shared" ref="DT23:DT28" si="97">IF($F4&lt;DR23,1,0)</f>
        <v>0</v>
      </c>
      <c r="DU23" s="37">
        <f t="shared" ref="DU23:DU28" si="98">IF($F4&gt;DR23,1,0)</f>
        <v>0</v>
      </c>
      <c r="DW23" s="29">
        <f t="shared" ref="DW23:DW28" si="99">IF(((DR$43)+($C4*DS$43)+($D4*DT$43))&gt;=0,1,0)</f>
        <v>0</v>
      </c>
      <c r="DX23" s="23">
        <f t="shared" ref="DX23:DX28" si="100">IF($F4=DW23,1,0)</f>
        <v>1</v>
      </c>
      <c r="DY23" s="23">
        <f t="shared" ref="DY23:DY28" si="101">IF($F4&lt;DW23,1,0)</f>
        <v>0</v>
      </c>
      <c r="DZ23" s="37">
        <f t="shared" ref="DZ23:DZ28" si="102">IF($F4&gt;DW23,1,0)</f>
        <v>0</v>
      </c>
      <c r="EB23" s="29">
        <f t="shared" ref="EB23:EB28" si="103">IF(((DW$43)+($C4*DX$43)+($D4*DY$43))&gt;=0,1,0)</f>
        <v>0</v>
      </c>
      <c r="EC23" s="23">
        <f t="shared" ref="EC23:EC28" si="104">IF($F4=EB23,1,0)</f>
        <v>1</v>
      </c>
      <c r="ED23" s="23">
        <f t="shared" ref="ED23:ED28" si="105">IF($F4&lt;EB23,1,0)</f>
        <v>0</v>
      </c>
      <c r="EE23" s="37">
        <f t="shared" ref="EE23:EE28" si="106">IF($F4&gt;EB23,1,0)</f>
        <v>0</v>
      </c>
      <c r="EG23" s="29">
        <f t="shared" ref="EG23:EG28" si="107">IF(((EB$43)+($C4*EC$43)+($D4*ED$43))&gt;=0,1,0)</f>
        <v>0</v>
      </c>
      <c r="EH23" s="23">
        <f t="shared" ref="EH23:EH28" si="108">IF($F4=EG23,1,0)</f>
        <v>1</v>
      </c>
      <c r="EI23" s="23">
        <f t="shared" ref="EI23:EI28" si="109">IF($F4&lt;EG23,1,0)</f>
        <v>0</v>
      </c>
      <c r="EJ23" s="37">
        <f t="shared" ref="EJ23:EJ28" si="110">IF($F4&gt;EG23,1,0)</f>
        <v>0</v>
      </c>
      <c r="EL23" s="29">
        <f t="shared" ref="EL23:EL28" si="111">IF(((EG$43)+($C4*EH$43)+($D4*EI$43))&gt;=0,1,0)</f>
        <v>0</v>
      </c>
      <c r="EM23" s="23">
        <f t="shared" ref="EM23:EM28" si="112">IF($F4=EL23,1,0)</f>
        <v>1</v>
      </c>
      <c r="EN23" s="23">
        <f t="shared" ref="EN23:EN28" si="113">IF($F4&lt;EL23,1,0)</f>
        <v>0</v>
      </c>
      <c r="EO23" s="37">
        <f t="shared" ref="EO23:EO28" si="114">IF($F4&gt;EL23,1,0)</f>
        <v>0</v>
      </c>
      <c r="EQ23" s="29">
        <f t="shared" ref="EQ23:EQ28" si="115">IF(((EL$43)+($C4*EM$43)+($D4*EN$43))&gt;=0,1,0)</f>
        <v>0</v>
      </c>
      <c r="ER23" s="23">
        <f t="shared" ref="ER23:ER28" si="116">IF($F4=EQ23,1,0)</f>
        <v>1</v>
      </c>
      <c r="ES23" s="23">
        <f t="shared" ref="ES23:ES28" si="117">IF($F4&lt;EQ23,1,0)</f>
        <v>0</v>
      </c>
      <c r="ET23" s="37">
        <f t="shared" ref="ET23:ET28" si="118">IF($F4&gt;EQ23,1,0)</f>
        <v>0</v>
      </c>
      <c r="EV23" s="29">
        <f t="shared" ref="EV23:EV28" si="119">IF(((EQ$43)+($C4*ER$43)+($D4*ES$43))&gt;=0,1,0)</f>
        <v>0</v>
      </c>
      <c r="EW23" s="23">
        <f t="shared" ref="EW23:EW28" si="120">IF($F4=EV23,1,0)</f>
        <v>1</v>
      </c>
      <c r="EX23" s="23">
        <f t="shared" ref="EX23:EX28" si="121">IF($F4&lt;EV23,1,0)</f>
        <v>0</v>
      </c>
      <c r="EY23" s="37">
        <f t="shared" ref="EY23:EY28" si="122">IF($F4&gt;EV23,1,0)</f>
        <v>0</v>
      </c>
      <c r="FA23" s="29">
        <f t="shared" ref="FA23:FA28" si="123">IF(((EV$43)+($C4*EW$43)+($D4*EX$43))&gt;=0,1,0)</f>
        <v>0</v>
      </c>
      <c r="FB23" s="23">
        <f t="shared" ref="FB23:FB28" si="124">IF($F4=FA23,1,0)</f>
        <v>1</v>
      </c>
      <c r="FC23" s="23">
        <f t="shared" ref="FC23:FC28" si="125">IF($F4&lt;FA23,1,0)</f>
        <v>0</v>
      </c>
      <c r="FD23" s="37">
        <f t="shared" ref="FD23:FD28" si="126">IF($F4&gt;FA23,1,0)</f>
        <v>0</v>
      </c>
      <c r="FF23" s="29">
        <f t="shared" ref="FF23:FF28" si="127">IF(((FA$43)+($C4*FB$43)+($D4*FC$43))&gt;=0,1,0)</f>
        <v>0</v>
      </c>
      <c r="FG23" s="23">
        <f t="shared" ref="FG23:FG28" si="128">IF($F4=FF23,1,0)</f>
        <v>1</v>
      </c>
      <c r="FH23" s="23">
        <f t="shared" ref="FH23:FH28" si="129">IF($F4&lt;FF23,1,0)</f>
        <v>0</v>
      </c>
      <c r="FI23" s="37">
        <f t="shared" ref="FI23:FI28" si="130">IF($F4&gt;FF23,1,0)</f>
        <v>0</v>
      </c>
      <c r="FK23" s="29">
        <f t="shared" ref="FK23:FK28" si="131">IF(((FF$43)+($C4*FG$43)+($D4*FH$43))&gt;=0,1,0)</f>
        <v>0</v>
      </c>
      <c r="FL23" s="23">
        <f t="shared" ref="FL23:FL28" si="132">IF($F4=FK23,1,0)</f>
        <v>1</v>
      </c>
      <c r="FM23" s="23">
        <f t="shared" ref="FM23:FM28" si="133">IF($F4&lt;FK23,1,0)</f>
        <v>0</v>
      </c>
      <c r="FN23" s="37">
        <f t="shared" ref="FN23:FN28" si="134">IF($F4&gt;FK23,1,0)</f>
        <v>0</v>
      </c>
      <c r="FP23" s="29">
        <f t="shared" ref="FP23:FP28" si="135">IF(((FK$43)+($C4*FL$43)+($D4*FM$43))&gt;=0,1,0)</f>
        <v>0</v>
      </c>
      <c r="FQ23" s="23">
        <f t="shared" ref="FQ23:FQ28" si="136">IF($F4=FP23,1,0)</f>
        <v>1</v>
      </c>
      <c r="FR23" s="23">
        <f t="shared" ref="FR23:FR28" si="137">IF($F4&lt;FP23,1,0)</f>
        <v>0</v>
      </c>
      <c r="FS23" s="37">
        <f t="shared" ref="FS23:FS28" si="138">IF($F4&gt;FP23,1,0)</f>
        <v>0</v>
      </c>
      <c r="FU23" s="29">
        <f t="shared" ref="FU23:FU28" si="139">IF(((FP$43)+($C4*FQ$43)+($D4*FR$43))&gt;=0,1,0)</f>
        <v>0</v>
      </c>
      <c r="FV23" s="23">
        <f t="shared" ref="FV23:FV28" si="140">IF($F4=FU23,1,0)</f>
        <v>1</v>
      </c>
      <c r="FW23" s="23">
        <f t="shared" ref="FW23:FW28" si="141">IF($F4&lt;FU23,1,0)</f>
        <v>0</v>
      </c>
      <c r="FX23" s="37">
        <f t="shared" ref="FX23:FX28" si="142">IF($F4&gt;FU23,1,0)</f>
        <v>0</v>
      </c>
      <c r="FZ23" s="29">
        <f t="shared" ref="FZ23:FZ28" si="143">IF(((FU$43)+($C4*FV$43)+($D4*FW$43))&gt;=0,1,0)</f>
        <v>0</v>
      </c>
      <c r="GA23" s="23">
        <f t="shared" ref="GA23:GA28" si="144">IF($F4=FZ23,1,0)</f>
        <v>1</v>
      </c>
      <c r="GB23" s="23">
        <f t="shared" ref="GB23:GB28" si="145">IF($F4&lt;FZ23,1,0)</f>
        <v>0</v>
      </c>
      <c r="GC23" s="37">
        <f t="shared" ref="GC23:GC28" si="146">IF($F4&gt;FZ23,1,0)</f>
        <v>0</v>
      </c>
      <c r="GE23" s="29">
        <f t="shared" ref="GE23:GE28" si="147">IF(((FZ$43)+($C4*GA$43)+($D4*GB$43))&gt;=0,1,0)</f>
        <v>0</v>
      </c>
      <c r="GF23" s="23">
        <f t="shared" ref="GF23:GF28" si="148">IF($F4=GE23,1,0)</f>
        <v>1</v>
      </c>
      <c r="GG23" s="23">
        <f t="shared" ref="GG23:GG28" si="149">IF($F4&lt;GE23,1,0)</f>
        <v>0</v>
      </c>
      <c r="GH23" s="37">
        <f t="shared" ref="GH23:GH28" si="150">IF($F4&gt;GE23,1,0)</f>
        <v>0</v>
      </c>
      <c r="GJ23" s="29">
        <f t="shared" ref="GJ23:GJ28" si="151">IF(((GE$43)+($C4*GF$43)+($D4*GG$43))&gt;=0,1,0)</f>
        <v>0</v>
      </c>
      <c r="GK23" s="23">
        <f t="shared" ref="GK23:GK28" si="152">IF($F4=GJ23,1,0)</f>
        <v>1</v>
      </c>
      <c r="GL23" s="23">
        <f t="shared" ref="GL23:GL28" si="153">IF($F4&lt;GJ23,1,0)</f>
        <v>0</v>
      </c>
      <c r="GM23" s="37">
        <f t="shared" ref="GM23:GM28" si="154">IF($F4&gt;GJ23,1,0)</f>
        <v>0</v>
      </c>
      <c r="GO23" s="29">
        <f t="shared" ref="GO23:GO28" si="155">IF(((GJ$43)+($C4*GK$43)+($D4*GL$43))&gt;=0,1,0)</f>
        <v>0</v>
      </c>
      <c r="GP23" s="23">
        <f t="shared" ref="GP23:GP28" si="156">IF($F4=GO23,1,0)</f>
        <v>1</v>
      </c>
      <c r="GQ23" s="23">
        <f t="shared" ref="GQ23:GQ28" si="157">IF($F4&lt;GO23,1,0)</f>
        <v>0</v>
      </c>
      <c r="GR23" s="37">
        <f t="shared" ref="GR23:GR28" si="158">IF($F4&gt;GO23,1,0)</f>
        <v>0</v>
      </c>
      <c r="GT23" s="29">
        <f>IF(((GO$43)+($C4*GP$43)+($D4*GQ$43))&gt;=0,1,0)</f>
        <v>0</v>
      </c>
      <c r="GU23" s="23">
        <f t="shared" ref="GU23:GU28" si="159">IF($F4=GT23,1,0)</f>
        <v>1</v>
      </c>
      <c r="GV23" s="23">
        <f t="shared" ref="GV23:GV28" si="160">IF($F4&lt;GT23,1,0)</f>
        <v>0</v>
      </c>
      <c r="GW23" s="37">
        <f t="shared" ref="GW23:GW28" si="161">IF($F4&gt;GT23,1,0)</f>
        <v>0</v>
      </c>
    </row>
    <row r="24" spans="2:205" x14ac:dyDescent="0.25">
      <c r="B24" s="29">
        <f t="shared" ref="B24:B28" si="162">IF((($B$11)+($C$11*C5)+($D$11*D5))&gt;=0,1,0)</f>
        <v>0</v>
      </c>
      <c r="C24" s="23">
        <f t="shared" si="0"/>
        <v>1</v>
      </c>
      <c r="D24" s="23">
        <f t="shared" si="1"/>
        <v>0</v>
      </c>
      <c r="E24" s="37">
        <f t="shared" si="2"/>
        <v>0</v>
      </c>
      <c r="G24" s="29">
        <f t="shared" si="3"/>
        <v>0</v>
      </c>
      <c r="H24" s="23">
        <f t="shared" si="4"/>
        <v>1</v>
      </c>
      <c r="I24" s="23">
        <f t="shared" si="5"/>
        <v>0</v>
      </c>
      <c r="J24" s="37">
        <f t="shared" si="6"/>
        <v>0</v>
      </c>
      <c r="L24" s="29">
        <f t="shared" si="7"/>
        <v>0</v>
      </c>
      <c r="M24" s="23">
        <f t="shared" si="8"/>
        <v>1</v>
      </c>
      <c r="N24" s="23">
        <f t="shared" si="9"/>
        <v>0</v>
      </c>
      <c r="O24" s="37">
        <f t="shared" si="10"/>
        <v>0</v>
      </c>
      <c r="Q24" s="29">
        <f t="shared" si="11"/>
        <v>1</v>
      </c>
      <c r="R24" s="23">
        <f t="shared" si="12"/>
        <v>0</v>
      </c>
      <c r="S24" s="23">
        <f t="shared" si="13"/>
        <v>1</v>
      </c>
      <c r="T24" s="37">
        <f t="shared" si="14"/>
        <v>0</v>
      </c>
      <c r="V24" s="29">
        <f t="shared" si="15"/>
        <v>0</v>
      </c>
      <c r="W24" s="23">
        <f t="shared" si="16"/>
        <v>1</v>
      </c>
      <c r="X24" s="23">
        <f t="shared" si="17"/>
        <v>0</v>
      </c>
      <c r="Y24" s="37">
        <f t="shared" si="18"/>
        <v>0</v>
      </c>
      <c r="AA24" s="29">
        <f t="shared" si="19"/>
        <v>0</v>
      </c>
      <c r="AB24" s="23">
        <f t="shared" si="20"/>
        <v>1</v>
      </c>
      <c r="AC24" s="23">
        <f t="shared" si="21"/>
        <v>0</v>
      </c>
      <c r="AD24" s="37">
        <f t="shared" si="22"/>
        <v>0</v>
      </c>
      <c r="AF24" s="29">
        <f t="shared" si="23"/>
        <v>0</v>
      </c>
      <c r="AG24" s="23">
        <f t="shared" si="24"/>
        <v>1</v>
      </c>
      <c r="AH24" s="23">
        <f t="shared" si="25"/>
        <v>0</v>
      </c>
      <c r="AI24" s="37">
        <f t="shared" si="26"/>
        <v>0</v>
      </c>
      <c r="AK24" s="29">
        <f t="shared" si="27"/>
        <v>0</v>
      </c>
      <c r="AL24" s="23">
        <f t="shared" si="28"/>
        <v>1</v>
      </c>
      <c r="AM24" s="23">
        <f t="shared" si="29"/>
        <v>0</v>
      </c>
      <c r="AN24" s="37">
        <f t="shared" si="30"/>
        <v>0</v>
      </c>
      <c r="AP24" s="29">
        <f t="shared" si="31"/>
        <v>0</v>
      </c>
      <c r="AQ24" s="23">
        <f t="shared" si="32"/>
        <v>1</v>
      </c>
      <c r="AR24" s="23">
        <f t="shared" si="33"/>
        <v>0</v>
      </c>
      <c r="AS24" s="37">
        <f t="shared" si="34"/>
        <v>0</v>
      </c>
      <c r="AU24" s="29">
        <f t="shared" si="35"/>
        <v>0</v>
      </c>
      <c r="AV24" s="23">
        <f t="shared" si="36"/>
        <v>1</v>
      </c>
      <c r="AW24" s="23">
        <f t="shared" si="37"/>
        <v>0</v>
      </c>
      <c r="AX24" s="37">
        <f t="shared" si="38"/>
        <v>0</v>
      </c>
      <c r="AZ24" s="29">
        <f t="shared" si="39"/>
        <v>0</v>
      </c>
      <c r="BA24" s="23">
        <f t="shared" si="40"/>
        <v>1</v>
      </c>
      <c r="BB24" s="23">
        <f t="shared" si="41"/>
        <v>0</v>
      </c>
      <c r="BC24" s="37">
        <f t="shared" si="42"/>
        <v>0</v>
      </c>
      <c r="BE24" s="29">
        <f t="shared" si="43"/>
        <v>0</v>
      </c>
      <c r="BF24" s="23">
        <f t="shared" si="44"/>
        <v>1</v>
      </c>
      <c r="BG24" s="23">
        <f t="shared" si="45"/>
        <v>0</v>
      </c>
      <c r="BH24" s="37">
        <f t="shared" si="46"/>
        <v>0</v>
      </c>
      <c r="BJ24" s="29">
        <f t="shared" si="47"/>
        <v>0</v>
      </c>
      <c r="BK24" s="23">
        <f t="shared" si="48"/>
        <v>1</v>
      </c>
      <c r="BL24" s="23">
        <f t="shared" si="49"/>
        <v>0</v>
      </c>
      <c r="BM24" s="37">
        <f t="shared" si="50"/>
        <v>0</v>
      </c>
      <c r="BO24" s="29">
        <f t="shared" si="51"/>
        <v>0</v>
      </c>
      <c r="BP24" s="23">
        <f t="shared" si="52"/>
        <v>1</v>
      </c>
      <c r="BQ24" s="23">
        <f t="shared" si="53"/>
        <v>0</v>
      </c>
      <c r="BR24" s="37">
        <f t="shared" si="54"/>
        <v>0</v>
      </c>
      <c r="BT24" s="29">
        <f t="shared" si="55"/>
        <v>0</v>
      </c>
      <c r="BU24" s="23">
        <f t="shared" si="56"/>
        <v>1</v>
      </c>
      <c r="BV24" s="23">
        <f t="shared" si="57"/>
        <v>0</v>
      </c>
      <c r="BW24" s="37">
        <f t="shared" si="58"/>
        <v>0</v>
      </c>
      <c r="BY24" s="29">
        <f t="shared" si="59"/>
        <v>0</v>
      </c>
      <c r="BZ24" s="23">
        <f t="shared" si="60"/>
        <v>1</v>
      </c>
      <c r="CA24" s="23">
        <f t="shared" si="61"/>
        <v>0</v>
      </c>
      <c r="CB24" s="37">
        <f t="shared" si="62"/>
        <v>0</v>
      </c>
      <c r="CD24" s="29">
        <f t="shared" si="63"/>
        <v>0</v>
      </c>
      <c r="CE24" s="23">
        <f t="shared" si="64"/>
        <v>1</v>
      </c>
      <c r="CF24" s="23">
        <f t="shared" si="65"/>
        <v>0</v>
      </c>
      <c r="CG24" s="37">
        <f t="shared" si="66"/>
        <v>0</v>
      </c>
      <c r="CI24" s="29">
        <f t="shared" si="67"/>
        <v>0</v>
      </c>
      <c r="CJ24" s="23">
        <f t="shared" si="68"/>
        <v>1</v>
      </c>
      <c r="CK24" s="23">
        <f t="shared" si="69"/>
        <v>0</v>
      </c>
      <c r="CL24" s="37">
        <f t="shared" si="70"/>
        <v>0</v>
      </c>
      <c r="CN24" s="29">
        <f t="shared" si="71"/>
        <v>0</v>
      </c>
      <c r="CO24" s="23">
        <f t="shared" si="72"/>
        <v>1</v>
      </c>
      <c r="CP24" s="23">
        <f t="shared" si="73"/>
        <v>0</v>
      </c>
      <c r="CQ24" s="37">
        <f t="shared" si="74"/>
        <v>0</v>
      </c>
      <c r="CS24" s="29">
        <f t="shared" si="75"/>
        <v>0</v>
      </c>
      <c r="CT24" s="23">
        <f t="shared" si="76"/>
        <v>1</v>
      </c>
      <c r="CU24" s="23">
        <f t="shared" si="77"/>
        <v>0</v>
      </c>
      <c r="CV24" s="37">
        <f t="shared" si="78"/>
        <v>0</v>
      </c>
      <c r="CX24" s="29">
        <f t="shared" si="79"/>
        <v>0</v>
      </c>
      <c r="CY24" s="23">
        <f t="shared" si="80"/>
        <v>1</v>
      </c>
      <c r="CZ24" s="23">
        <f t="shared" si="81"/>
        <v>0</v>
      </c>
      <c r="DA24" s="37">
        <f t="shared" si="82"/>
        <v>0</v>
      </c>
      <c r="DC24" s="29">
        <f t="shared" si="83"/>
        <v>0</v>
      </c>
      <c r="DD24" s="23">
        <f t="shared" si="84"/>
        <v>1</v>
      </c>
      <c r="DE24" s="23">
        <f t="shared" si="85"/>
        <v>0</v>
      </c>
      <c r="DF24" s="37">
        <f t="shared" si="86"/>
        <v>0</v>
      </c>
      <c r="DH24" s="29">
        <f t="shared" si="87"/>
        <v>0</v>
      </c>
      <c r="DI24" s="23">
        <f t="shared" si="88"/>
        <v>1</v>
      </c>
      <c r="DJ24" s="23">
        <f t="shared" si="89"/>
        <v>0</v>
      </c>
      <c r="DK24" s="37">
        <f t="shared" si="90"/>
        <v>0</v>
      </c>
      <c r="DM24" s="29">
        <f t="shared" si="91"/>
        <v>0</v>
      </c>
      <c r="DN24" s="23">
        <f t="shared" si="92"/>
        <v>1</v>
      </c>
      <c r="DO24" s="23">
        <f t="shared" si="93"/>
        <v>0</v>
      </c>
      <c r="DP24" s="37">
        <f t="shared" si="94"/>
        <v>0</v>
      </c>
      <c r="DR24" s="29">
        <f t="shared" si="95"/>
        <v>0</v>
      </c>
      <c r="DS24" s="23">
        <f t="shared" si="96"/>
        <v>1</v>
      </c>
      <c r="DT24" s="23">
        <f t="shared" si="97"/>
        <v>0</v>
      </c>
      <c r="DU24" s="37">
        <f t="shared" si="98"/>
        <v>0</v>
      </c>
      <c r="DW24" s="29">
        <f t="shared" si="99"/>
        <v>0</v>
      </c>
      <c r="DX24" s="23">
        <f t="shared" si="100"/>
        <v>1</v>
      </c>
      <c r="DY24" s="23">
        <f t="shared" si="101"/>
        <v>0</v>
      </c>
      <c r="DZ24" s="37">
        <f t="shared" si="102"/>
        <v>0</v>
      </c>
      <c r="EB24" s="29">
        <f t="shared" si="103"/>
        <v>0</v>
      </c>
      <c r="EC24" s="23">
        <f t="shared" si="104"/>
        <v>1</v>
      </c>
      <c r="ED24" s="23">
        <f t="shared" si="105"/>
        <v>0</v>
      </c>
      <c r="EE24" s="37">
        <f t="shared" si="106"/>
        <v>0</v>
      </c>
      <c r="EG24" s="29">
        <f t="shared" si="107"/>
        <v>0</v>
      </c>
      <c r="EH24" s="23">
        <f t="shared" si="108"/>
        <v>1</v>
      </c>
      <c r="EI24" s="23">
        <f t="shared" si="109"/>
        <v>0</v>
      </c>
      <c r="EJ24" s="37">
        <f t="shared" si="110"/>
        <v>0</v>
      </c>
      <c r="EL24" s="29">
        <f t="shared" si="111"/>
        <v>0</v>
      </c>
      <c r="EM24" s="23">
        <f t="shared" si="112"/>
        <v>1</v>
      </c>
      <c r="EN24" s="23">
        <f t="shared" si="113"/>
        <v>0</v>
      </c>
      <c r="EO24" s="37">
        <f t="shared" si="114"/>
        <v>0</v>
      </c>
      <c r="EQ24" s="29">
        <f t="shared" si="115"/>
        <v>0</v>
      </c>
      <c r="ER24" s="23">
        <f t="shared" si="116"/>
        <v>1</v>
      </c>
      <c r="ES24" s="23">
        <f t="shared" si="117"/>
        <v>0</v>
      </c>
      <c r="ET24" s="37">
        <f t="shared" si="118"/>
        <v>0</v>
      </c>
      <c r="EV24" s="29">
        <f t="shared" si="119"/>
        <v>0</v>
      </c>
      <c r="EW24" s="23">
        <f t="shared" si="120"/>
        <v>1</v>
      </c>
      <c r="EX24" s="23">
        <f t="shared" si="121"/>
        <v>0</v>
      </c>
      <c r="EY24" s="37">
        <f t="shared" si="122"/>
        <v>0</v>
      </c>
      <c r="FA24" s="29">
        <f t="shared" si="123"/>
        <v>0</v>
      </c>
      <c r="FB24" s="23">
        <f t="shared" si="124"/>
        <v>1</v>
      </c>
      <c r="FC24" s="23">
        <f t="shared" si="125"/>
        <v>0</v>
      </c>
      <c r="FD24" s="37">
        <f t="shared" si="126"/>
        <v>0</v>
      </c>
      <c r="FF24" s="29">
        <f t="shared" si="127"/>
        <v>0</v>
      </c>
      <c r="FG24" s="23">
        <f t="shared" si="128"/>
        <v>1</v>
      </c>
      <c r="FH24" s="23">
        <f t="shared" si="129"/>
        <v>0</v>
      </c>
      <c r="FI24" s="37">
        <f t="shared" si="130"/>
        <v>0</v>
      </c>
      <c r="FK24" s="29">
        <f t="shared" si="131"/>
        <v>0</v>
      </c>
      <c r="FL24" s="23">
        <f t="shared" si="132"/>
        <v>1</v>
      </c>
      <c r="FM24" s="23">
        <f t="shared" si="133"/>
        <v>0</v>
      </c>
      <c r="FN24" s="37">
        <f t="shared" si="134"/>
        <v>0</v>
      </c>
      <c r="FP24" s="29">
        <f t="shared" si="135"/>
        <v>0</v>
      </c>
      <c r="FQ24" s="23">
        <f t="shared" si="136"/>
        <v>1</v>
      </c>
      <c r="FR24" s="23">
        <f t="shared" si="137"/>
        <v>0</v>
      </c>
      <c r="FS24" s="37">
        <f t="shared" si="138"/>
        <v>0</v>
      </c>
      <c r="FU24" s="29">
        <f t="shared" si="139"/>
        <v>0</v>
      </c>
      <c r="FV24" s="23">
        <f t="shared" si="140"/>
        <v>1</v>
      </c>
      <c r="FW24" s="23">
        <f t="shared" si="141"/>
        <v>0</v>
      </c>
      <c r="FX24" s="37">
        <f t="shared" si="142"/>
        <v>0</v>
      </c>
      <c r="FZ24" s="29">
        <f t="shared" si="143"/>
        <v>0</v>
      </c>
      <c r="GA24" s="23">
        <f t="shared" si="144"/>
        <v>1</v>
      </c>
      <c r="GB24" s="23">
        <f t="shared" si="145"/>
        <v>0</v>
      </c>
      <c r="GC24" s="37">
        <f t="shared" si="146"/>
        <v>0</v>
      </c>
      <c r="GE24" s="29">
        <f t="shared" si="147"/>
        <v>0</v>
      </c>
      <c r="GF24" s="23">
        <f t="shared" si="148"/>
        <v>1</v>
      </c>
      <c r="GG24" s="23">
        <f t="shared" si="149"/>
        <v>0</v>
      </c>
      <c r="GH24" s="37">
        <f t="shared" si="150"/>
        <v>0</v>
      </c>
      <c r="GJ24" s="29">
        <f t="shared" si="151"/>
        <v>0</v>
      </c>
      <c r="GK24" s="23">
        <f t="shared" si="152"/>
        <v>1</v>
      </c>
      <c r="GL24" s="23">
        <f t="shared" si="153"/>
        <v>0</v>
      </c>
      <c r="GM24" s="37">
        <f t="shared" si="154"/>
        <v>0</v>
      </c>
      <c r="GO24" s="29">
        <f t="shared" si="155"/>
        <v>0</v>
      </c>
      <c r="GP24" s="23">
        <f t="shared" si="156"/>
        <v>1</v>
      </c>
      <c r="GQ24" s="23">
        <f t="shared" si="157"/>
        <v>0</v>
      </c>
      <c r="GR24" s="37">
        <f t="shared" si="158"/>
        <v>0</v>
      </c>
      <c r="GT24" s="29">
        <f t="shared" ref="GT23:GT28" si="163">IF(((GO$43)+($C5*GP$43)+($D5*GQ$43))&gt;=0,1,0)</f>
        <v>0</v>
      </c>
      <c r="GU24" s="23">
        <f t="shared" si="159"/>
        <v>1</v>
      </c>
      <c r="GV24" s="23">
        <f t="shared" si="160"/>
        <v>0</v>
      </c>
      <c r="GW24" s="37">
        <f t="shared" si="161"/>
        <v>0</v>
      </c>
    </row>
    <row r="25" spans="2:205" x14ac:dyDescent="0.25">
      <c r="B25" s="29">
        <f t="shared" si="162"/>
        <v>0</v>
      </c>
      <c r="C25" s="23">
        <f t="shared" si="0"/>
        <v>1</v>
      </c>
      <c r="D25" s="23">
        <f t="shared" si="1"/>
        <v>0</v>
      </c>
      <c r="E25" s="37">
        <f t="shared" si="2"/>
        <v>0</v>
      </c>
      <c r="G25" s="29">
        <f t="shared" si="3"/>
        <v>0</v>
      </c>
      <c r="H25" s="23">
        <f t="shared" si="4"/>
        <v>1</v>
      </c>
      <c r="I25" s="23">
        <f t="shared" si="5"/>
        <v>0</v>
      </c>
      <c r="J25" s="37">
        <f t="shared" si="6"/>
        <v>0</v>
      </c>
      <c r="L25" s="29">
        <f t="shared" si="7"/>
        <v>0</v>
      </c>
      <c r="M25" s="23">
        <f t="shared" si="8"/>
        <v>1</v>
      </c>
      <c r="N25" s="23">
        <f t="shared" si="9"/>
        <v>0</v>
      </c>
      <c r="O25" s="37">
        <f t="shared" si="10"/>
        <v>0</v>
      </c>
      <c r="Q25" s="29">
        <f t="shared" si="11"/>
        <v>1</v>
      </c>
      <c r="R25" s="23">
        <f t="shared" si="12"/>
        <v>0</v>
      </c>
      <c r="S25" s="23">
        <f t="shared" si="13"/>
        <v>1</v>
      </c>
      <c r="T25" s="37">
        <f t="shared" si="14"/>
        <v>0</v>
      </c>
      <c r="V25" s="29">
        <f t="shared" si="15"/>
        <v>0</v>
      </c>
      <c r="W25" s="23">
        <f t="shared" si="16"/>
        <v>1</v>
      </c>
      <c r="X25" s="23">
        <f t="shared" si="17"/>
        <v>0</v>
      </c>
      <c r="Y25" s="37">
        <f t="shared" si="18"/>
        <v>0</v>
      </c>
      <c r="AA25" s="29">
        <f t="shared" si="19"/>
        <v>1</v>
      </c>
      <c r="AB25" s="23">
        <f t="shared" si="20"/>
        <v>0</v>
      </c>
      <c r="AC25" s="23">
        <f t="shared" si="21"/>
        <v>1</v>
      </c>
      <c r="AD25" s="37">
        <f t="shared" si="22"/>
        <v>0</v>
      </c>
      <c r="AF25" s="29">
        <f t="shared" si="23"/>
        <v>0</v>
      </c>
      <c r="AG25" s="23">
        <f t="shared" si="24"/>
        <v>1</v>
      </c>
      <c r="AH25" s="23">
        <f t="shared" si="25"/>
        <v>0</v>
      </c>
      <c r="AI25" s="37">
        <f t="shared" si="26"/>
        <v>0</v>
      </c>
      <c r="AK25" s="29">
        <f t="shared" si="27"/>
        <v>0</v>
      </c>
      <c r="AL25" s="23">
        <f t="shared" si="28"/>
        <v>1</v>
      </c>
      <c r="AM25" s="23">
        <f t="shared" si="29"/>
        <v>0</v>
      </c>
      <c r="AN25" s="37">
        <f t="shared" si="30"/>
        <v>0</v>
      </c>
      <c r="AP25" s="29">
        <f t="shared" si="31"/>
        <v>0</v>
      </c>
      <c r="AQ25" s="23">
        <f t="shared" si="32"/>
        <v>1</v>
      </c>
      <c r="AR25" s="23">
        <f t="shared" si="33"/>
        <v>0</v>
      </c>
      <c r="AS25" s="37">
        <f t="shared" si="34"/>
        <v>0</v>
      </c>
      <c r="AU25" s="29">
        <f t="shared" si="35"/>
        <v>0</v>
      </c>
      <c r="AV25" s="23">
        <f t="shared" si="36"/>
        <v>1</v>
      </c>
      <c r="AW25" s="23">
        <f t="shared" si="37"/>
        <v>0</v>
      </c>
      <c r="AX25" s="37">
        <f t="shared" si="38"/>
        <v>0</v>
      </c>
      <c r="AZ25" s="29">
        <f t="shared" si="39"/>
        <v>0</v>
      </c>
      <c r="BA25" s="23">
        <f t="shared" si="40"/>
        <v>1</v>
      </c>
      <c r="BB25" s="23">
        <f t="shared" si="41"/>
        <v>0</v>
      </c>
      <c r="BC25" s="37">
        <f t="shared" si="42"/>
        <v>0</v>
      </c>
      <c r="BE25" s="29">
        <f t="shared" si="43"/>
        <v>0</v>
      </c>
      <c r="BF25" s="23">
        <f t="shared" si="44"/>
        <v>1</v>
      </c>
      <c r="BG25" s="23">
        <f t="shared" si="45"/>
        <v>0</v>
      </c>
      <c r="BH25" s="37">
        <f t="shared" si="46"/>
        <v>0</v>
      </c>
      <c r="BJ25" s="29">
        <f t="shared" si="47"/>
        <v>0</v>
      </c>
      <c r="BK25" s="23">
        <f t="shared" si="48"/>
        <v>1</v>
      </c>
      <c r="BL25" s="23">
        <f t="shared" si="49"/>
        <v>0</v>
      </c>
      <c r="BM25" s="37">
        <f t="shared" si="50"/>
        <v>0</v>
      </c>
      <c r="BO25" s="29">
        <f t="shared" si="51"/>
        <v>0</v>
      </c>
      <c r="BP25" s="23">
        <f t="shared" si="52"/>
        <v>1</v>
      </c>
      <c r="BQ25" s="23">
        <f t="shared" si="53"/>
        <v>0</v>
      </c>
      <c r="BR25" s="37">
        <f t="shared" si="54"/>
        <v>0</v>
      </c>
      <c r="BT25" s="29">
        <f t="shared" si="55"/>
        <v>0</v>
      </c>
      <c r="BU25" s="23">
        <f t="shared" si="56"/>
        <v>1</v>
      </c>
      <c r="BV25" s="23">
        <f t="shared" si="57"/>
        <v>0</v>
      </c>
      <c r="BW25" s="37">
        <f t="shared" si="58"/>
        <v>0</v>
      </c>
      <c r="BY25" s="29">
        <f t="shared" si="59"/>
        <v>0</v>
      </c>
      <c r="BZ25" s="23">
        <f t="shared" si="60"/>
        <v>1</v>
      </c>
      <c r="CA25" s="23">
        <f t="shared" si="61"/>
        <v>0</v>
      </c>
      <c r="CB25" s="37">
        <f t="shared" si="62"/>
        <v>0</v>
      </c>
      <c r="CD25" s="29">
        <f t="shared" si="63"/>
        <v>0</v>
      </c>
      <c r="CE25" s="23">
        <f t="shared" si="64"/>
        <v>1</v>
      </c>
      <c r="CF25" s="23">
        <f t="shared" si="65"/>
        <v>0</v>
      </c>
      <c r="CG25" s="37">
        <f t="shared" si="66"/>
        <v>0</v>
      </c>
      <c r="CI25" s="29">
        <f t="shared" si="67"/>
        <v>0</v>
      </c>
      <c r="CJ25" s="23">
        <f t="shared" si="68"/>
        <v>1</v>
      </c>
      <c r="CK25" s="23">
        <f t="shared" si="69"/>
        <v>0</v>
      </c>
      <c r="CL25" s="37">
        <f t="shared" si="70"/>
        <v>0</v>
      </c>
      <c r="CN25" s="29">
        <f t="shared" si="71"/>
        <v>0</v>
      </c>
      <c r="CO25" s="23">
        <f t="shared" si="72"/>
        <v>1</v>
      </c>
      <c r="CP25" s="23">
        <f t="shared" si="73"/>
        <v>0</v>
      </c>
      <c r="CQ25" s="37">
        <f t="shared" si="74"/>
        <v>0</v>
      </c>
      <c r="CS25" s="29">
        <f t="shared" si="75"/>
        <v>0</v>
      </c>
      <c r="CT25" s="23">
        <f t="shared" si="76"/>
        <v>1</v>
      </c>
      <c r="CU25" s="23">
        <f t="shared" si="77"/>
        <v>0</v>
      </c>
      <c r="CV25" s="37">
        <f t="shared" si="78"/>
        <v>0</v>
      </c>
      <c r="CX25" s="29">
        <f t="shared" si="79"/>
        <v>0</v>
      </c>
      <c r="CY25" s="23">
        <f t="shared" si="80"/>
        <v>1</v>
      </c>
      <c r="CZ25" s="23">
        <f t="shared" si="81"/>
        <v>0</v>
      </c>
      <c r="DA25" s="37">
        <f t="shared" si="82"/>
        <v>0</v>
      </c>
      <c r="DC25" s="29">
        <f t="shared" si="83"/>
        <v>0</v>
      </c>
      <c r="DD25" s="23">
        <f t="shared" si="84"/>
        <v>1</v>
      </c>
      <c r="DE25" s="23">
        <f t="shared" si="85"/>
        <v>0</v>
      </c>
      <c r="DF25" s="37">
        <f t="shared" si="86"/>
        <v>0</v>
      </c>
      <c r="DH25" s="29">
        <f t="shared" si="87"/>
        <v>0</v>
      </c>
      <c r="DI25" s="23">
        <f t="shared" si="88"/>
        <v>1</v>
      </c>
      <c r="DJ25" s="23">
        <f t="shared" si="89"/>
        <v>0</v>
      </c>
      <c r="DK25" s="37">
        <f t="shared" si="90"/>
        <v>0</v>
      </c>
      <c r="DM25" s="29">
        <f t="shared" si="91"/>
        <v>0</v>
      </c>
      <c r="DN25" s="23">
        <f t="shared" si="92"/>
        <v>1</v>
      </c>
      <c r="DO25" s="23">
        <f t="shared" si="93"/>
        <v>0</v>
      </c>
      <c r="DP25" s="37">
        <f t="shared" si="94"/>
        <v>0</v>
      </c>
      <c r="DR25" s="29">
        <f t="shared" si="95"/>
        <v>0</v>
      </c>
      <c r="DS25" s="23">
        <f t="shared" si="96"/>
        <v>1</v>
      </c>
      <c r="DT25" s="23">
        <f t="shared" si="97"/>
        <v>0</v>
      </c>
      <c r="DU25" s="37">
        <f t="shared" si="98"/>
        <v>0</v>
      </c>
      <c r="DW25" s="29">
        <f t="shared" si="99"/>
        <v>0</v>
      </c>
      <c r="DX25" s="23">
        <f t="shared" si="100"/>
        <v>1</v>
      </c>
      <c r="DY25" s="23">
        <f t="shared" si="101"/>
        <v>0</v>
      </c>
      <c r="DZ25" s="37">
        <f t="shared" si="102"/>
        <v>0</v>
      </c>
      <c r="EB25" s="29">
        <f t="shared" si="103"/>
        <v>0</v>
      </c>
      <c r="EC25" s="23">
        <f t="shared" si="104"/>
        <v>1</v>
      </c>
      <c r="ED25" s="23">
        <f t="shared" si="105"/>
        <v>0</v>
      </c>
      <c r="EE25" s="37">
        <f t="shared" si="106"/>
        <v>0</v>
      </c>
      <c r="EG25" s="29">
        <f t="shared" si="107"/>
        <v>0</v>
      </c>
      <c r="EH25" s="23">
        <f t="shared" si="108"/>
        <v>1</v>
      </c>
      <c r="EI25" s="23">
        <f t="shared" si="109"/>
        <v>0</v>
      </c>
      <c r="EJ25" s="37">
        <f t="shared" si="110"/>
        <v>0</v>
      </c>
      <c r="EL25" s="29">
        <f t="shared" si="111"/>
        <v>0</v>
      </c>
      <c r="EM25" s="23">
        <f t="shared" si="112"/>
        <v>1</v>
      </c>
      <c r="EN25" s="23">
        <f t="shared" si="113"/>
        <v>0</v>
      </c>
      <c r="EO25" s="37">
        <f t="shared" si="114"/>
        <v>0</v>
      </c>
      <c r="EQ25" s="29">
        <f t="shared" si="115"/>
        <v>0</v>
      </c>
      <c r="ER25" s="23">
        <f t="shared" si="116"/>
        <v>1</v>
      </c>
      <c r="ES25" s="23">
        <f t="shared" si="117"/>
        <v>0</v>
      </c>
      <c r="ET25" s="37">
        <f t="shared" si="118"/>
        <v>0</v>
      </c>
      <c r="EV25" s="29">
        <f t="shared" si="119"/>
        <v>0</v>
      </c>
      <c r="EW25" s="23">
        <f t="shared" si="120"/>
        <v>1</v>
      </c>
      <c r="EX25" s="23">
        <f t="shared" si="121"/>
        <v>0</v>
      </c>
      <c r="EY25" s="37">
        <f t="shared" si="122"/>
        <v>0</v>
      </c>
      <c r="FA25" s="29">
        <f t="shared" si="123"/>
        <v>0</v>
      </c>
      <c r="FB25" s="23">
        <f t="shared" si="124"/>
        <v>1</v>
      </c>
      <c r="FC25" s="23">
        <f t="shared" si="125"/>
        <v>0</v>
      </c>
      <c r="FD25" s="37">
        <f t="shared" si="126"/>
        <v>0</v>
      </c>
      <c r="FF25" s="29">
        <f t="shared" si="127"/>
        <v>0</v>
      </c>
      <c r="FG25" s="23">
        <f t="shared" si="128"/>
        <v>1</v>
      </c>
      <c r="FH25" s="23">
        <f t="shared" si="129"/>
        <v>0</v>
      </c>
      <c r="FI25" s="37">
        <f t="shared" si="130"/>
        <v>0</v>
      </c>
      <c r="FK25" s="29">
        <f t="shared" si="131"/>
        <v>0</v>
      </c>
      <c r="FL25" s="23">
        <f t="shared" si="132"/>
        <v>1</v>
      </c>
      <c r="FM25" s="23">
        <f t="shared" si="133"/>
        <v>0</v>
      </c>
      <c r="FN25" s="37">
        <f t="shared" si="134"/>
        <v>0</v>
      </c>
      <c r="FP25" s="29">
        <f t="shared" si="135"/>
        <v>0</v>
      </c>
      <c r="FQ25" s="23">
        <f t="shared" si="136"/>
        <v>1</v>
      </c>
      <c r="FR25" s="23">
        <f t="shared" si="137"/>
        <v>0</v>
      </c>
      <c r="FS25" s="37">
        <f t="shared" si="138"/>
        <v>0</v>
      </c>
      <c r="FU25" s="29">
        <f t="shared" si="139"/>
        <v>0</v>
      </c>
      <c r="FV25" s="23">
        <f t="shared" si="140"/>
        <v>1</v>
      </c>
      <c r="FW25" s="23">
        <f t="shared" si="141"/>
        <v>0</v>
      </c>
      <c r="FX25" s="37">
        <f t="shared" si="142"/>
        <v>0</v>
      </c>
      <c r="FZ25" s="29">
        <f t="shared" si="143"/>
        <v>0</v>
      </c>
      <c r="GA25" s="23">
        <f t="shared" si="144"/>
        <v>1</v>
      </c>
      <c r="GB25" s="23">
        <f t="shared" si="145"/>
        <v>0</v>
      </c>
      <c r="GC25" s="37">
        <f t="shared" si="146"/>
        <v>0</v>
      </c>
      <c r="GE25" s="29">
        <f t="shared" si="147"/>
        <v>0</v>
      </c>
      <c r="GF25" s="23">
        <f t="shared" si="148"/>
        <v>1</v>
      </c>
      <c r="GG25" s="23">
        <f t="shared" si="149"/>
        <v>0</v>
      </c>
      <c r="GH25" s="37">
        <f t="shared" si="150"/>
        <v>0</v>
      </c>
      <c r="GJ25" s="29">
        <f t="shared" si="151"/>
        <v>0</v>
      </c>
      <c r="GK25" s="23">
        <f t="shared" si="152"/>
        <v>1</v>
      </c>
      <c r="GL25" s="23">
        <f t="shared" si="153"/>
        <v>0</v>
      </c>
      <c r="GM25" s="37">
        <f t="shared" si="154"/>
        <v>0</v>
      </c>
      <c r="GO25" s="29">
        <f t="shared" si="155"/>
        <v>0</v>
      </c>
      <c r="GP25" s="23">
        <f t="shared" si="156"/>
        <v>1</v>
      </c>
      <c r="GQ25" s="23">
        <f t="shared" si="157"/>
        <v>0</v>
      </c>
      <c r="GR25" s="37">
        <f t="shared" si="158"/>
        <v>0</v>
      </c>
      <c r="GT25" s="29">
        <f t="shared" si="163"/>
        <v>0</v>
      </c>
      <c r="GU25" s="23">
        <f t="shared" si="159"/>
        <v>1</v>
      </c>
      <c r="GV25" s="23">
        <f t="shared" si="160"/>
        <v>0</v>
      </c>
      <c r="GW25" s="37">
        <f t="shared" si="161"/>
        <v>0</v>
      </c>
    </row>
    <row r="26" spans="2:205" x14ac:dyDescent="0.25">
      <c r="B26" s="29">
        <f t="shared" si="162"/>
        <v>1</v>
      </c>
      <c r="C26" s="23">
        <f t="shared" si="0"/>
        <v>0</v>
      </c>
      <c r="D26" s="23">
        <f t="shared" si="1"/>
        <v>1</v>
      </c>
      <c r="E26" s="37">
        <f t="shared" si="2"/>
        <v>0</v>
      </c>
      <c r="G26" s="29">
        <f t="shared" si="3"/>
        <v>1</v>
      </c>
      <c r="H26" s="23">
        <f t="shared" si="4"/>
        <v>0</v>
      </c>
      <c r="I26" s="23">
        <f t="shared" si="5"/>
        <v>1</v>
      </c>
      <c r="J26" s="37">
        <f t="shared" si="6"/>
        <v>0</v>
      </c>
      <c r="L26" s="29">
        <f t="shared" si="7"/>
        <v>0</v>
      </c>
      <c r="M26" s="23">
        <f t="shared" si="8"/>
        <v>1</v>
      </c>
      <c r="N26" s="23">
        <f t="shared" si="9"/>
        <v>0</v>
      </c>
      <c r="O26" s="37">
        <f t="shared" si="10"/>
        <v>0</v>
      </c>
      <c r="Q26" s="29">
        <f t="shared" si="11"/>
        <v>1</v>
      </c>
      <c r="R26" s="23">
        <f t="shared" si="12"/>
        <v>0</v>
      </c>
      <c r="S26" s="23">
        <f t="shared" si="13"/>
        <v>1</v>
      </c>
      <c r="T26" s="37">
        <f t="shared" si="14"/>
        <v>0</v>
      </c>
      <c r="V26" s="29">
        <f t="shared" si="15"/>
        <v>0</v>
      </c>
      <c r="W26" s="23">
        <f t="shared" si="16"/>
        <v>1</v>
      </c>
      <c r="X26" s="23">
        <f t="shared" si="17"/>
        <v>0</v>
      </c>
      <c r="Y26" s="37">
        <f t="shared" si="18"/>
        <v>0</v>
      </c>
      <c r="AA26" s="29">
        <f t="shared" si="19"/>
        <v>0</v>
      </c>
      <c r="AB26" s="23">
        <f t="shared" si="20"/>
        <v>1</v>
      </c>
      <c r="AC26" s="23">
        <f t="shared" si="21"/>
        <v>0</v>
      </c>
      <c r="AD26" s="37">
        <f t="shared" si="22"/>
        <v>0</v>
      </c>
      <c r="AF26" s="29">
        <f t="shared" si="23"/>
        <v>0</v>
      </c>
      <c r="AG26" s="23">
        <f t="shared" si="24"/>
        <v>1</v>
      </c>
      <c r="AH26" s="23">
        <f t="shared" si="25"/>
        <v>0</v>
      </c>
      <c r="AI26" s="37">
        <f t="shared" si="26"/>
        <v>0</v>
      </c>
      <c r="AK26" s="29">
        <f t="shared" si="27"/>
        <v>0</v>
      </c>
      <c r="AL26" s="23">
        <f t="shared" si="28"/>
        <v>1</v>
      </c>
      <c r="AM26" s="23">
        <f t="shared" si="29"/>
        <v>0</v>
      </c>
      <c r="AN26" s="37">
        <f t="shared" si="30"/>
        <v>0</v>
      </c>
      <c r="AP26" s="29">
        <f t="shared" si="31"/>
        <v>0</v>
      </c>
      <c r="AQ26" s="23">
        <f t="shared" si="32"/>
        <v>1</v>
      </c>
      <c r="AR26" s="23">
        <f t="shared" si="33"/>
        <v>0</v>
      </c>
      <c r="AS26" s="37">
        <f t="shared" si="34"/>
        <v>0</v>
      </c>
      <c r="AU26" s="29">
        <f t="shared" si="35"/>
        <v>0</v>
      </c>
      <c r="AV26" s="23">
        <f t="shared" si="36"/>
        <v>1</v>
      </c>
      <c r="AW26" s="23">
        <f t="shared" si="37"/>
        <v>0</v>
      </c>
      <c r="AX26" s="37">
        <f t="shared" si="38"/>
        <v>0</v>
      </c>
      <c r="AZ26" s="29">
        <f t="shared" si="39"/>
        <v>0</v>
      </c>
      <c r="BA26" s="23">
        <f t="shared" si="40"/>
        <v>1</v>
      </c>
      <c r="BB26" s="23">
        <f t="shared" si="41"/>
        <v>0</v>
      </c>
      <c r="BC26" s="37">
        <f t="shared" si="42"/>
        <v>0</v>
      </c>
      <c r="BE26" s="29">
        <f t="shared" si="43"/>
        <v>0</v>
      </c>
      <c r="BF26" s="23">
        <f t="shared" si="44"/>
        <v>1</v>
      </c>
      <c r="BG26" s="23">
        <f t="shared" si="45"/>
        <v>0</v>
      </c>
      <c r="BH26" s="37">
        <f t="shared" si="46"/>
        <v>0</v>
      </c>
      <c r="BJ26" s="29">
        <f t="shared" si="47"/>
        <v>0</v>
      </c>
      <c r="BK26" s="23">
        <f t="shared" si="48"/>
        <v>1</v>
      </c>
      <c r="BL26" s="23">
        <f t="shared" si="49"/>
        <v>0</v>
      </c>
      <c r="BM26" s="37">
        <f t="shared" si="50"/>
        <v>0</v>
      </c>
      <c r="BO26" s="29">
        <f t="shared" si="51"/>
        <v>0</v>
      </c>
      <c r="BP26" s="23">
        <f t="shared" si="52"/>
        <v>1</v>
      </c>
      <c r="BQ26" s="23">
        <f t="shared" si="53"/>
        <v>0</v>
      </c>
      <c r="BR26" s="37">
        <f t="shared" si="54"/>
        <v>0</v>
      </c>
      <c r="BT26" s="29">
        <f t="shared" si="55"/>
        <v>0</v>
      </c>
      <c r="BU26" s="23">
        <f t="shared" si="56"/>
        <v>1</v>
      </c>
      <c r="BV26" s="23">
        <f t="shared" si="57"/>
        <v>0</v>
      </c>
      <c r="BW26" s="37">
        <f t="shared" si="58"/>
        <v>0</v>
      </c>
      <c r="BY26" s="29">
        <f t="shared" si="59"/>
        <v>0</v>
      </c>
      <c r="BZ26" s="23">
        <f t="shared" si="60"/>
        <v>1</v>
      </c>
      <c r="CA26" s="23">
        <f t="shared" si="61"/>
        <v>0</v>
      </c>
      <c r="CB26" s="37">
        <f t="shared" si="62"/>
        <v>0</v>
      </c>
      <c r="CD26" s="29">
        <f t="shared" si="63"/>
        <v>0</v>
      </c>
      <c r="CE26" s="23">
        <f t="shared" si="64"/>
        <v>1</v>
      </c>
      <c r="CF26" s="23">
        <f t="shared" si="65"/>
        <v>0</v>
      </c>
      <c r="CG26" s="37">
        <f t="shared" si="66"/>
        <v>0</v>
      </c>
      <c r="CI26" s="29">
        <f t="shared" si="67"/>
        <v>0</v>
      </c>
      <c r="CJ26" s="23">
        <f t="shared" si="68"/>
        <v>1</v>
      </c>
      <c r="CK26" s="23">
        <f t="shared" si="69"/>
        <v>0</v>
      </c>
      <c r="CL26" s="37">
        <f t="shared" si="70"/>
        <v>0</v>
      </c>
      <c r="CN26" s="29">
        <f t="shared" si="71"/>
        <v>0</v>
      </c>
      <c r="CO26" s="23">
        <f t="shared" si="72"/>
        <v>1</v>
      </c>
      <c r="CP26" s="23">
        <f t="shared" si="73"/>
        <v>0</v>
      </c>
      <c r="CQ26" s="37">
        <f t="shared" si="74"/>
        <v>0</v>
      </c>
      <c r="CS26" s="29">
        <f t="shared" si="75"/>
        <v>0</v>
      </c>
      <c r="CT26" s="23">
        <f t="shared" si="76"/>
        <v>1</v>
      </c>
      <c r="CU26" s="23">
        <f t="shared" si="77"/>
        <v>0</v>
      </c>
      <c r="CV26" s="37">
        <f t="shared" si="78"/>
        <v>0</v>
      </c>
      <c r="CX26" s="29">
        <f t="shared" si="79"/>
        <v>0</v>
      </c>
      <c r="CY26" s="23">
        <f t="shared" si="80"/>
        <v>1</v>
      </c>
      <c r="CZ26" s="23">
        <f t="shared" si="81"/>
        <v>0</v>
      </c>
      <c r="DA26" s="37">
        <f t="shared" si="82"/>
        <v>0</v>
      </c>
      <c r="DC26" s="29">
        <f t="shared" si="83"/>
        <v>0</v>
      </c>
      <c r="DD26" s="23">
        <f t="shared" si="84"/>
        <v>1</v>
      </c>
      <c r="DE26" s="23">
        <f t="shared" si="85"/>
        <v>0</v>
      </c>
      <c r="DF26" s="37">
        <f t="shared" si="86"/>
        <v>0</v>
      </c>
      <c r="DH26" s="29">
        <f t="shared" si="87"/>
        <v>0</v>
      </c>
      <c r="DI26" s="23">
        <f t="shared" si="88"/>
        <v>1</v>
      </c>
      <c r="DJ26" s="23">
        <f t="shared" si="89"/>
        <v>0</v>
      </c>
      <c r="DK26" s="37">
        <f t="shared" si="90"/>
        <v>0</v>
      </c>
      <c r="DM26" s="29">
        <f t="shared" si="91"/>
        <v>0</v>
      </c>
      <c r="DN26" s="23">
        <f t="shared" si="92"/>
        <v>1</v>
      </c>
      <c r="DO26" s="23">
        <f t="shared" si="93"/>
        <v>0</v>
      </c>
      <c r="DP26" s="37">
        <f t="shared" si="94"/>
        <v>0</v>
      </c>
      <c r="DR26" s="29">
        <f t="shared" si="95"/>
        <v>0</v>
      </c>
      <c r="DS26" s="23">
        <f t="shared" si="96"/>
        <v>1</v>
      </c>
      <c r="DT26" s="23">
        <f t="shared" si="97"/>
        <v>0</v>
      </c>
      <c r="DU26" s="37">
        <f t="shared" si="98"/>
        <v>0</v>
      </c>
      <c r="DW26" s="29">
        <f t="shared" si="99"/>
        <v>0</v>
      </c>
      <c r="DX26" s="23">
        <f t="shared" si="100"/>
        <v>1</v>
      </c>
      <c r="DY26" s="23">
        <f t="shared" si="101"/>
        <v>0</v>
      </c>
      <c r="DZ26" s="37">
        <f t="shared" si="102"/>
        <v>0</v>
      </c>
      <c r="EB26" s="29">
        <f t="shared" si="103"/>
        <v>0</v>
      </c>
      <c r="EC26" s="23">
        <f t="shared" si="104"/>
        <v>1</v>
      </c>
      <c r="ED26" s="23">
        <f t="shared" si="105"/>
        <v>0</v>
      </c>
      <c r="EE26" s="37">
        <f t="shared" si="106"/>
        <v>0</v>
      </c>
      <c r="EG26" s="29">
        <f t="shared" si="107"/>
        <v>0</v>
      </c>
      <c r="EH26" s="23">
        <f t="shared" si="108"/>
        <v>1</v>
      </c>
      <c r="EI26" s="23">
        <f t="shared" si="109"/>
        <v>0</v>
      </c>
      <c r="EJ26" s="37">
        <f t="shared" si="110"/>
        <v>0</v>
      </c>
      <c r="EL26" s="29">
        <f t="shared" si="111"/>
        <v>0</v>
      </c>
      <c r="EM26" s="23">
        <f t="shared" si="112"/>
        <v>1</v>
      </c>
      <c r="EN26" s="23">
        <f t="shared" si="113"/>
        <v>0</v>
      </c>
      <c r="EO26" s="37">
        <f t="shared" si="114"/>
        <v>0</v>
      </c>
      <c r="EQ26" s="29">
        <f t="shared" si="115"/>
        <v>0</v>
      </c>
      <c r="ER26" s="23">
        <f t="shared" si="116"/>
        <v>1</v>
      </c>
      <c r="ES26" s="23">
        <f t="shared" si="117"/>
        <v>0</v>
      </c>
      <c r="ET26" s="37">
        <f t="shared" si="118"/>
        <v>0</v>
      </c>
      <c r="EV26" s="29">
        <f t="shared" si="119"/>
        <v>0</v>
      </c>
      <c r="EW26" s="23">
        <f t="shared" si="120"/>
        <v>1</v>
      </c>
      <c r="EX26" s="23">
        <f t="shared" si="121"/>
        <v>0</v>
      </c>
      <c r="EY26" s="37">
        <f t="shared" si="122"/>
        <v>0</v>
      </c>
      <c r="FA26" s="29">
        <f t="shared" si="123"/>
        <v>0</v>
      </c>
      <c r="FB26" s="23">
        <f t="shared" si="124"/>
        <v>1</v>
      </c>
      <c r="FC26" s="23">
        <f t="shared" si="125"/>
        <v>0</v>
      </c>
      <c r="FD26" s="37">
        <f t="shared" si="126"/>
        <v>0</v>
      </c>
      <c r="FF26" s="29">
        <f t="shared" si="127"/>
        <v>0</v>
      </c>
      <c r="FG26" s="23">
        <f t="shared" si="128"/>
        <v>1</v>
      </c>
      <c r="FH26" s="23">
        <f t="shared" si="129"/>
        <v>0</v>
      </c>
      <c r="FI26" s="37">
        <f t="shared" si="130"/>
        <v>0</v>
      </c>
      <c r="FK26" s="29">
        <f t="shared" si="131"/>
        <v>0</v>
      </c>
      <c r="FL26" s="23">
        <f t="shared" si="132"/>
        <v>1</v>
      </c>
      <c r="FM26" s="23">
        <f t="shared" si="133"/>
        <v>0</v>
      </c>
      <c r="FN26" s="37">
        <f t="shared" si="134"/>
        <v>0</v>
      </c>
      <c r="FP26" s="29">
        <f t="shared" si="135"/>
        <v>0</v>
      </c>
      <c r="FQ26" s="23">
        <f t="shared" si="136"/>
        <v>1</v>
      </c>
      <c r="FR26" s="23">
        <f t="shared" si="137"/>
        <v>0</v>
      </c>
      <c r="FS26" s="37">
        <f t="shared" si="138"/>
        <v>0</v>
      </c>
      <c r="FU26" s="29">
        <f t="shared" si="139"/>
        <v>0</v>
      </c>
      <c r="FV26" s="23">
        <f t="shared" si="140"/>
        <v>1</v>
      </c>
      <c r="FW26" s="23">
        <f t="shared" si="141"/>
        <v>0</v>
      </c>
      <c r="FX26" s="37">
        <f t="shared" si="142"/>
        <v>0</v>
      </c>
      <c r="FZ26" s="29">
        <f t="shared" si="143"/>
        <v>0</v>
      </c>
      <c r="GA26" s="23">
        <f t="shared" si="144"/>
        <v>1</v>
      </c>
      <c r="GB26" s="23">
        <f t="shared" si="145"/>
        <v>0</v>
      </c>
      <c r="GC26" s="37">
        <f t="shared" si="146"/>
        <v>0</v>
      </c>
      <c r="GE26" s="29">
        <f t="shared" si="147"/>
        <v>0</v>
      </c>
      <c r="GF26" s="23">
        <f t="shared" si="148"/>
        <v>1</v>
      </c>
      <c r="GG26" s="23">
        <f t="shared" si="149"/>
        <v>0</v>
      </c>
      <c r="GH26" s="37">
        <f t="shared" si="150"/>
        <v>0</v>
      </c>
      <c r="GJ26" s="29">
        <f t="shared" si="151"/>
        <v>0</v>
      </c>
      <c r="GK26" s="23">
        <f t="shared" si="152"/>
        <v>1</v>
      </c>
      <c r="GL26" s="23">
        <f t="shared" si="153"/>
        <v>0</v>
      </c>
      <c r="GM26" s="37">
        <f t="shared" si="154"/>
        <v>0</v>
      </c>
      <c r="GO26" s="29">
        <f t="shared" si="155"/>
        <v>0</v>
      </c>
      <c r="GP26" s="23">
        <f t="shared" si="156"/>
        <v>1</v>
      </c>
      <c r="GQ26" s="23">
        <f t="shared" si="157"/>
        <v>0</v>
      </c>
      <c r="GR26" s="37">
        <f t="shared" si="158"/>
        <v>0</v>
      </c>
      <c r="GT26" s="29">
        <f t="shared" si="163"/>
        <v>0</v>
      </c>
      <c r="GU26" s="23">
        <f t="shared" si="159"/>
        <v>1</v>
      </c>
      <c r="GV26" s="23">
        <f t="shared" si="160"/>
        <v>0</v>
      </c>
      <c r="GW26" s="37">
        <f t="shared" si="161"/>
        <v>0</v>
      </c>
    </row>
    <row r="27" spans="2:205" x14ac:dyDescent="0.25">
      <c r="B27" s="29">
        <f t="shared" si="162"/>
        <v>0</v>
      </c>
      <c r="C27" s="23">
        <f t="shared" si="0"/>
        <v>0</v>
      </c>
      <c r="D27" s="23">
        <f t="shared" si="1"/>
        <v>0</v>
      </c>
      <c r="E27" s="37">
        <f t="shared" si="2"/>
        <v>1</v>
      </c>
      <c r="G27" s="29">
        <f t="shared" si="3"/>
        <v>1</v>
      </c>
      <c r="H27" s="23">
        <f t="shared" si="4"/>
        <v>1</v>
      </c>
      <c r="I27" s="23">
        <f t="shared" si="5"/>
        <v>0</v>
      </c>
      <c r="J27" s="37">
        <f t="shared" si="6"/>
        <v>0</v>
      </c>
      <c r="L27" s="29">
        <f t="shared" si="7"/>
        <v>0</v>
      </c>
      <c r="M27" s="23">
        <f t="shared" si="8"/>
        <v>0</v>
      </c>
      <c r="N27" s="23">
        <f t="shared" si="9"/>
        <v>0</v>
      </c>
      <c r="O27" s="37">
        <f t="shared" si="10"/>
        <v>1</v>
      </c>
      <c r="Q27" s="29">
        <f t="shared" si="11"/>
        <v>1</v>
      </c>
      <c r="R27" s="23">
        <f t="shared" si="12"/>
        <v>1</v>
      </c>
      <c r="S27" s="23">
        <f t="shared" si="13"/>
        <v>0</v>
      </c>
      <c r="T27" s="37">
        <f t="shared" si="14"/>
        <v>0</v>
      </c>
      <c r="V27" s="29">
        <f t="shared" si="15"/>
        <v>0</v>
      </c>
      <c r="W27" s="23">
        <f t="shared" si="16"/>
        <v>0</v>
      </c>
      <c r="X27" s="23">
        <f t="shared" si="17"/>
        <v>0</v>
      </c>
      <c r="Y27" s="37">
        <f t="shared" si="18"/>
        <v>1</v>
      </c>
      <c r="AA27" s="29">
        <f t="shared" si="19"/>
        <v>1</v>
      </c>
      <c r="AB27" s="23">
        <f t="shared" si="20"/>
        <v>1</v>
      </c>
      <c r="AC27" s="23">
        <f t="shared" si="21"/>
        <v>0</v>
      </c>
      <c r="AD27" s="37">
        <f t="shared" si="22"/>
        <v>0</v>
      </c>
      <c r="AF27" s="29">
        <f t="shared" si="23"/>
        <v>1</v>
      </c>
      <c r="AG27" s="23">
        <f t="shared" si="24"/>
        <v>1</v>
      </c>
      <c r="AH27" s="23">
        <f t="shared" si="25"/>
        <v>0</v>
      </c>
      <c r="AI27" s="37">
        <f t="shared" si="26"/>
        <v>0</v>
      </c>
      <c r="AK27" s="29">
        <f t="shared" si="27"/>
        <v>1</v>
      </c>
      <c r="AL27" s="23">
        <f t="shared" si="28"/>
        <v>1</v>
      </c>
      <c r="AM27" s="23">
        <f t="shared" si="29"/>
        <v>0</v>
      </c>
      <c r="AN27" s="37">
        <f t="shared" si="30"/>
        <v>0</v>
      </c>
      <c r="AP27" s="29">
        <f t="shared" si="31"/>
        <v>1</v>
      </c>
      <c r="AQ27" s="23">
        <f t="shared" si="32"/>
        <v>1</v>
      </c>
      <c r="AR27" s="23">
        <f t="shared" si="33"/>
        <v>0</v>
      </c>
      <c r="AS27" s="37">
        <f t="shared" si="34"/>
        <v>0</v>
      </c>
      <c r="AU27" s="29">
        <f t="shared" si="35"/>
        <v>1</v>
      </c>
      <c r="AV27" s="23">
        <f t="shared" si="36"/>
        <v>1</v>
      </c>
      <c r="AW27" s="23">
        <f t="shared" si="37"/>
        <v>0</v>
      </c>
      <c r="AX27" s="37">
        <f t="shared" si="38"/>
        <v>0</v>
      </c>
      <c r="AZ27" s="29">
        <f t="shared" si="39"/>
        <v>1</v>
      </c>
      <c r="BA27" s="23">
        <f t="shared" si="40"/>
        <v>1</v>
      </c>
      <c r="BB27" s="23">
        <f t="shared" si="41"/>
        <v>0</v>
      </c>
      <c r="BC27" s="37">
        <f t="shared" si="42"/>
        <v>0</v>
      </c>
      <c r="BE27" s="29">
        <f t="shared" si="43"/>
        <v>1</v>
      </c>
      <c r="BF27" s="23">
        <f t="shared" si="44"/>
        <v>1</v>
      </c>
      <c r="BG27" s="23">
        <f t="shared" si="45"/>
        <v>0</v>
      </c>
      <c r="BH27" s="37">
        <f t="shared" si="46"/>
        <v>0</v>
      </c>
      <c r="BJ27" s="29">
        <f t="shared" si="47"/>
        <v>1</v>
      </c>
      <c r="BK27" s="23">
        <f t="shared" si="48"/>
        <v>1</v>
      </c>
      <c r="BL27" s="23">
        <f t="shared" si="49"/>
        <v>0</v>
      </c>
      <c r="BM27" s="37">
        <f t="shared" si="50"/>
        <v>0</v>
      </c>
      <c r="BO27" s="29">
        <f t="shared" si="51"/>
        <v>1</v>
      </c>
      <c r="BP27" s="23">
        <f t="shared" si="52"/>
        <v>1</v>
      </c>
      <c r="BQ27" s="23">
        <f t="shared" si="53"/>
        <v>0</v>
      </c>
      <c r="BR27" s="37">
        <f t="shared" si="54"/>
        <v>0</v>
      </c>
      <c r="BT27" s="29">
        <f t="shared" si="55"/>
        <v>1</v>
      </c>
      <c r="BU27" s="23">
        <f t="shared" si="56"/>
        <v>1</v>
      </c>
      <c r="BV27" s="23">
        <f t="shared" si="57"/>
        <v>0</v>
      </c>
      <c r="BW27" s="37">
        <f t="shared" si="58"/>
        <v>0</v>
      </c>
      <c r="BY27" s="29">
        <f t="shared" si="59"/>
        <v>1</v>
      </c>
      <c r="BZ27" s="23">
        <f t="shared" si="60"/>
        <v>1</v>
      </c>
      <c r="CA27" s="23">
        <f t="shared" si="61"/>
        <v>0</v>
      </c>
      <c r="CB27" s="37">
        <f t="shared" si="62"/>
        <v>0</v>
      </c>
      <c r="CD27" s="29">
        <f t="shared" si="63"/>
        <v>1</v>
      </c>
      <c r="CE27" s="23">
        <f t="shared" si="64"/>
        <v>1</v>
      </c>
      <c r="CF27" s="23">
        <f t="shared" si="65"/>
        <v>0</v>
      </c>
      <c r="CG27" s="37">
        <f t="shared" si="66"/>
        <v>0</v>
      </c>
      <c r="CI27" s="29">
        <f t="shared" si="67"/>
        <v>1</v>
      </c>
      <c r="CJ27" s="23">
        <f t="shared" si="68"/>
        <v>1</v>
      </c>
      <c r="CK27" s="23">
        <f t="shared" si="69"/>
        <v>0</v>
      </c>
      <c r="CL27" s="37">
        <f t="shared" si="70"/>
        <v>0</v>
      </c>
      <c r="CN27" s="29">
        <f t="shared" si="71"/>
        <v>1</v>
      </c>
      <c r="CO27" s="23">
        <f t="shared" si="72"/>
        <v>1</v>
      </c>
      <c r="CP27" s="23">
        <f t="shared" si="73"/>
        <v>0</v>
      </c>
      <c r="CQ27" s="37">
        <f t="shared" si="74"/>
        <v>0</v>
      </c>
      <c r="CS27" s="29">
        <f t="shared" si="75"/>
        <v>1</v>
      </c>
      <c r="CT27" s="23">
        <f t="shared" si="76"/>
        <v>1</v>
      </c>
      <c r="CU27" s="23">
        <f t="shared" si="77"/>
        <v>0</v>
      </c>
      <c r="CV27" s="37">
        <f t="shared" si="78"/>
        <v>0</v>
      </c>
      <c r="CX27" s="29">
        <f t="shared" si="79"/>
        <v>1</v>
      </c>
      <c r="CY27" s="23">
        <f t="shared" si="80"/>
        <v>1</v>
      </c>
      <c r="CZ27" s="23">
        <f t="shared" si="81"/>
        <v>0</v>
      </c>
      <c r="DA27" s="37">
        <f t="shared" si="82"/>
        <v>0</v>
      </c>
      <c r="DC27" s="29">
        <f t="shared" si="83"/>
        <v>1</v>
      </c>
      <c r="DD27" s="23">
        <f t="shared" si="84"/>
        <v>1</v>
      </c>
      <c r="DE27" s="23">
        <f t="shared" si="85"/>
        <v>0</v>
      </c>
      <c r="DF27" s="37">
        <f t="shared" si="86"/>
        <v>0</v>
      </c>
      <c r="DH27" s="29">
        <f t="shared" si="87"/>
        <v>1</v>
      </c>
      <c r="DI27" s="23">
        <f t="shared" si="88"/>
        <v>1</v>
      </c>
      <c r="DJ27" s="23">
        <f t="shared" si="89"/>
        <v>0</v>
      </c>
      <c r="DK27" s="37">
        <f t="shared" si="90"/>
        <v>0</v>
      </c>
      <c r="DM27" s="29">
        <f t="shared" si="91"/>
        <v>1</v>
      </c>
      <c r="DN27" s="23">
        <f t="shared" si="92"/>
        <v>1</v>
      </c>
      <c r="DO27" s="23">
        <f t="shared" si="93"/>
        <v>0</v>
      </c>
      <c r="DP27" s="37">
        <f t="shared" si="94"/>
        <v>0</v>
      </c>
      <c r="DR27" s="29">
        <f t="shared" si="95"/>
        <v>1</v>
      </c>
      <c r="DS27" s="23">
        <f t="shared" si="96"/>
        <v>1</v>
      </c>
      <c r="DT27" s="23">
        <f t="shared" si="97"/>
        <v>0</v>
      </c>
      <c r="DU27" s="37">
        <f t="shared" si="98"/>
        <v>0</v>
      </c>
      <c r="DW27" s="29">
        <f t="shared" si="99"/>
        <v>1</v>
      </c>
      <c r="DX27" s="23">
        <f t="shared" si="100"/>
        <v>1</v>
      </c>
      <c r="DY27" s="23">
        <f t="shared" si="101"/>
        <v>0</v>
      </c>
      <c r="DZ27" s="37">
        <f t="shared" si="102"/>
        <v>0</v>
      </c>
      <c r="EB27" s="29">
        <f t="shared" si="103"/>
        <v>1</v>
      </c>
      <c r="EC27" s="23">
        <f t="shared" si="104"/>
        <v>1</v>
      </c>
      <c r="ED27" s="23">
        <f t="shared" si="105"/>
        <v>0</v>
      </c>
      <c r="EE27" s="37">
        <f t="shared" si="106"/>
        <v>0</v>
      </c>
      <c r="EG27" s="29">
        <f t="shared" si="107"/>
        <v>1</v>
      </c>
      <c r="EH27" s="23">
        <f t="shared" si="108"/>
        <v>1</v>
      </c>
      <c r="EI27" s="23">
        <f t="shared" si="109"/>
        <v>0</v>
      </c>
      <c r="EJ27" s="37">
        <f t="shared" si="110"/>
        <v>0</v>
      </c>
      <c r="EL27" s="29">
        <f t="shared" si="111"/>
        <v>1</v>
      </c>
      <c r="EM27" s="23">
        <f t="shared" si="112"/>
        <v>1</v>
      </c>
      <c r="EN27" s="23">
        <f t="shared" si="113"/>
        <v>0</v>
      </c>
      <c r="EO27" s="37">
        <f t="shared" si="114"/>
        <v>0</v>
      </c>
      <c r="EQ27" s="29">
        <f t="shared" si="115"/>
        <v>1</v>
      </c>
      <c r="ER27" s="23">
        <f t="shared" si="116"/>
        <v>1</v>
      </c>
      <c r="ES27" s="23">
        <f t="shared" si="117"/>
        <v>0</v>
      </c>
      <c r="ET27" s="37">
        <f t="shared" si="118"/>
        <v>0</v>
      </c>
      <c r="EV27" s="29">
        <f t="shared" si="119"/>
        <v>1</v>
      </c>
      <c r="EW27" s="23">
        <f t="shared" si="120"/>
        <v>1</v>
      </c>
      <c r="EX27" s="23">
        <f t="shared" si="121"/>
        <v>0</v>
      </c>
      <c r="EY27" s="37">
        <f t="shared" si="122"/>
        <v>0</v>
      </c>
      <c r="FA27" s="29">
        <f t="shared" si="123"/>
        <v>1</v>
      </c>
      <c r="FB27" s="23">
        <f t="shared" si="124"/>
        <v>1</v>
      </c>
      <c r="FC27" s="23">
        <f t="shared" si="125"/>
        <v>0</v>
      </c>
      <c r="FD27" s="37">
        <f t="shared" si="126"/>
        <v>0</v>
      </c>
      <c r="FF27" s="29">
        <f t="shared" si="127"/>
        <v>1</v>
      </c>
      <c r="FG27" s="23">
        <f t="shared" si="128"/>
        <v>1</v>
      </c>
      <c r="FH27" s="23">
        <f t="shared" si="129"/>
        <v>0</v>
      </c>
      <c r="FI27" s="37">
        <f t="shared" si="130"/>
        <v>0</v>
      </c>
      <c r="FK27" s="29">
        <f t="shared" si="131"/>
        <v>1</v>
      </c>
      <c r="FL27" s="23">
        <f t="shared" si="132"/>
        <v>1</v>
      </c>
      <c r="FM27" s="23">
        <f t="shared" si="133"/>
        <v>0</v>
      </c>
      <c r="FN27" s="37">
        <f t="shared" si="134"/>
        <v>0</v>
      </c>
      <c r="FP27" s="29">
        <f t="shared" si="135"/>
        <v>1</v>
      </c>
      <c r="FQ27" s="23">
        <f t="shared" si="136"/>
        <v>1</v>
      </c>
      <c r="FR27" s="23">
        <f t="shared" si="137"/>
        <v>0</v>
      </c>
      <c r="FS27" s="37">
        <f t="shared" si="138"/>
        <v>0</v>
      </c>
      <c r="FU27" s="29">
        <f t="shared" si="139"/>
        <v>1</v>
      </c>
      <c r="FV27" s="23">
        <f t="shared" si="140"/>
        <v>1</v>
      </c>
      <c r="FW27" s="23">
        <f t="shared" si="141"/>
        <v>0</v>
      </c>
      <c r="FX27" s="37">
        <f t="shared" si="142"/>
        <v>0</v>
      </c>
      <c r="FZ27" s="29">
        <f t="shared" si="143"/>
        <v>1</v>
      </c>
      <c r="GA27" s="23">
        <f t="shared" si="144"/>
        <v>1</v>
      </c>
      <c r="GB27" s="23">
        <f t="shared" si="145"/>
        <v>0</v>
      </c>
      <c r="GC27" s="37">
        <f t="shared" si="146"/>
        <v>0</v>
      </c>
      <c r="GE27" s="29">
        <f t="shared" si="147"/>
        <v>1</v>
      </c>
      <c r="GF27" s="23">
        <f t="shared" si="148"/>
        <v>1</v>
      </c>
      <c r="GG27" s="23">
        <f t="shared" si="149"/>
        <v>0</v>
      </c>
      <c r="GH27" s="37">
        <f t="shared" si="150"/>
        <v>0</v>
      </c>
      <c r="GJ27" s="29">
        <f t="shared" si="151"/>
        <v>1</v>
      </c>
      <c r="GK27" s="23">
        <f t="shared" si="152"/>
        <v>1</v>
      </c>
      <c r="GL27" s="23">
        <f t="shared" si="153"/>
        <v>0</v>
      </c>
      <c r="GM27" s="37">
        <f t="shared" si="154"/>
        <v>0</v>
      </c>
      <c r="GO27" s="29">
        <f t="shared" si="155"/>
        <v>1</v>
      </c>
      <c r="GP27" s="23">
        <f t="shared" si="156"/>
        <v>1</v>
      </c>
      <c r="GQ27" s="23">
        <f t="shared" si="157"/>
        <v>0</v>
      </c>
      <c r="GR27" s="37">
        <f t="shared" si="158"/>
        <v>0</v>
      </c>
      <c r="GT27" s="29">
        <f t="shared" si="163"/>
        <v>1</v>
      </c>
      <c r="GU27" s="23">
        <f t="shared" si="159"/>
        <v>1</v>
      </c>
      <c r="GV27" s="23">
        <f t="shared" si="160"/>
        <v>0</v>
      </c>
      <c r="GW27" s="37">
        <f t="shared" si="161"/>
        <v>0</v>
      </c>
    </row>
    <row r="28" spans="2:205" ht="15.75" thickBot="1" x14ac:dyDescent="0.3">
      <c r="B28" s="29">
        <f t="shared" si="162"/>
        <v>0</v>
      </c>
      <c r="C28" s="23">
        <f t="shared" si="0"/>
        <v>0</v>
      </c>
      <c r="D28" s="23">
        <f t="shared" si="1"/>
        <v>0</v>
      </c>
      <c r="E28" s="37">
        <f t="shared" si="2"/>
        <v>1</v>
      </c>
      <c r="G28" s="29">
        <f t="shared" si="3"/>
        <v>1</v>
      </c>
      <c r="H28" s="23">
        <f t="shared" si="4"/>
        <v>1</v>
      </c>
      <c r="I28" s="23">
        <f t="shared" si="5"/>
        <v>0</v>
      </c>
      <c r="J28" s="37">
        <f t="shared" si="6"/>
        <v>0</v>
      </c>
      <c r="L28" s="29">
        <f t="shared" si="7"/>
        <v>0</v>
      </c>
      <c r="M28" s="23">
        <f t="shared" si="8"/>
        <v>0</v>
      </c>
      <c r="N28" s="23">
        <f t="shared" si="9"/>
        <v>0</v>
      </c>
      <c r="O28" s="37">
        <f t="shared" si="10"/>
        <v>1</v>
      </c>
      <c r="Q28" s="29">
        <f t="shared" si="11"/>
        <v>1</v>
      </c>
      <c r="R28" s="23">
        <f t="shared" si="12"/>
        <v>1</v>
      </c>
      <c r="S28" s="23">
        <f t="shared" si="13"/>
        <v>0</v>
      </c>
      <c r="T28" s="37">
        <f t="shared" si="14"/>
        <v>0</v>
      </c>
      <c r="V28" s="29">
        <f t="shared" si="15"/>
        <v>0</v>
      </c>
      <c r="W28" s="23">
        <f t="shared" si="16"/>
        <v>0</v>
      </c>
      <c r="X28" s="23">
        <f t="shared" si="17"/>
        <v>0</v>
      </c>
      <c r="Y28" s="37">
        <f t="shared" si="18"/>
        <v>1</v>
      </c>
      <c r="AA28" s="29">
        <f t="shared" si="19"/>
        <v>1</v>
      </c>
      <c r="AB28" s="23">
        <f t="shared" si="20"/>
        <v>1</v>
      </c>
      <c r="AC28" s="23">
        <f t="shared" si="21"/>
        <v>0</v>
      </c>
      <c r="AD28" s="37">
        <f t="shared" si="22"/>
        <v>0</v>
      </c>
      <c r="AF28" s="29">
        <f t="shared" si="23"/>
        <v>1</v>
      </c>
      <c r="AG28" s="23">
        <f t="shared" si="24"/>
        <v>1</v>
      </c>
      <c r="AH28" s="23">
        <f t="shared" si="25"/>
        <v>0</v>
      </c>
      <c r="AI28" s="37">
        <f t="shared" si="26"/>
        <v>0</v>
      </c>
      <c r="AK28" s="29">
        <f t="shared" si="27"/>
        <v>1</v>
      </c>
      <c r="AL28" s="23">
        <f t="shared" si="28"/>
        <v>1</v>
      </c>
      <c r="AM28" s="23">
        <f t="shared" si="29"/>
        <v>0</v>
      </c>
      <c r="AN28" s="37">
        <f t="shared" si="30"/>
        <v>0</v>
      </c>
      <c r="AP28" s="29">
        <f t="shared" si="31"/>
        <v>1</v>
      </c>
      <c r="AQ28" s="23">
        <f t="shared" si="32"/>
        <v>1</v>
      </c>
      <c r="AR28" s="23">
        <f t="shared" si="33"/>
        <v>0</v>
      </c>
      <c r="AS28" s="37">
        <f t="shared" si="34"/>
        <v>0</v>
      </c>
      <c r="AU28" s="29">
        <f t="shared" si="35"/>
        <v>1</v>
      </c>
      <c r="AV28" s="23">
        <f t="shared" si="36"/>
        <v>1</v>
      </c>
      <c r="AW28" s="23">
        <f t="shared" si="37"/>
        <v>0</v>
      </c>
      <c r="AX28" s="37">
        <f t="shared" si="38"/>
        <v>0</v>
      </c>
      <c r="AZ28" s="29">
        <f t="shared" si="39"/>
        <v>1</v>
      </c>
      <c r="BA28" s="23">
        <f t="shared" si="40"/>
        <v>1</v>
      </c>
      <c r="BB28" s="23">
        <f t="shared" si="41"/>
        <v>0</v>
      </c>
      <c r="BC28" s="37">
        <f t="shared" si="42"/>
        <v>0</v>
      </c>
      <c r="BE28" s="29">
        <f t="shared" si="43"/>
        <v>1</v>
      </c>
      <c r="BF28" s="23">
        <f t="shared" si="44"/>
        <v>1</v>
      </c>
      <c r="BG28" s="23">
        <f t="shared" si="45"/>
        <v>0</v>
      </c>
      <c r="BH28" s="37">
        <f t="shared" si="46"/>
        <v>0</v>
      </c>
      <c r="BJ28" s="29">
        <f t="shared" si="47"/>
        <v>1</v>
      </c>
      <c r="BK28" s="23">
        <f t="shared" si="48"/>
        <v>1</v>
      </c>
      <c r="BL28" s="23">
        <f t="shared" si="49"/>
        <v>0</v>
      </c>
      <c r="BM28" s="37">
        <f t="shared" si="50"/>
        <v>0</v>
      </c>
      <c r="BO28" s="29">
        <f t="shared" si="51"/>
        <v>1</v>
      </c>
      <c r="BP28" s="23">
        <f t="shared" si="52"/>
        <v>1</v>
      </c>
      <c r="BQ28" s="23">
        <f t="shared" si="53"/>
        <v>0</v>
      </c>
      <c r="BR28" s="37">
        <f t="shared" si="54"/>
        <v>0</v>
      </c>
      <c r="BT28" s="29">
        <f t="shared" si="55"/>
        <v>1</v>
      </c>
      <c r="BU28" s="23">
        <f t="shared" si="56"/>
        <v>1</v>
      </c>
      <c r="BV28" s="23">
        <f t="shared" si="57"/>
        <v>0</v>
      </c>
      <c r="BW28" s="37">
        <f t="shared" si="58"/>
        <v>0</v>
      </c>
      <c r="BY28" s="29">
        <f t="shared" si="59"/>
        <v>1</v>
      </c>
      <c r="BZ28" s="23">
        <f t="shared" si="60"/>
        <v>1</v>
      </c>
      <c r="CA28" s="23">
        <f t="shared" si="61"/>
        <v>0</v>
      </c>
      <c r="CB28" s="37">
        <f t="shared" si="62"/>
        <v>0</v>
      </c>
      <c r="CD28" s="29">
        <f t="shared" si="63"/>
        <v>1</v>
      </c>
      <c r="CE28" s="23">
        <f t="shared" si="64"/>
        <v>1</v>
      </c>
      <c r="CF28" s="23">
        <f t="shared" si="65"/>
        <v>0</v>
      </c>
      <c r="CG28" s="37">
        <f t="shared" si="66"/>
        <v>0</v>
      </c>
      <c r="CI28" s="29">
        <f t="shared" si="67"/>
        <v>1</v>
      </c>
      <c r="CJ28" s="23">
        <f t="shared" si="68"/>
        <v>1</v>
      </c>
      <c r="CK28" s="23">
        <f t="shared" si="69"/>
        <v>0</v>
      </c>
      <c r="CL28" s="37">
        <f t="shared" si="70"/>
        <v>0</v>
      </c>
      <c r="CN28" s="29">
        <f t="shared" si="71"/>
        <v>1</v>
      </c>
      <c r="CO28" s="23">
        <f t="shared" si="72"/>
        <v>1</v>
      </c>
      <c r="CP28" s="23">
        <f t="shared" si="73"/>
        <v>0</v>
      </c>
      <c r="CQ28" s="37">
        <f t="shared" si="74"/>
        <v>0</v>
      </c>
      <c r="CS28" s="29">
        <f t="shared" si="75"/>
        <v>1</v>
      </c>
      <c r="CT28" s="23">
        <f t="shared" si="76"/>
        <v>1</v>
      </c>
      <c r="CU28" s="23">
        <f t="shared" si="77"/>
        <v>0</v>
      </c>
      <c r="CV28" s="37">
        <f t="shared" si="78"/>
        <v>0</v>
      </c>
      <c r="CX28" s="29">
        <f t="shared" si="79"/>
        <v>1</v>
      </c>
      <c r="CY28" s="23">
        <f t="shared" si="80"/>
        <v>1</v>
      </c>
      <c r="CZ28" s="23">
        <f t="shared" si="81"/>
        <v>0</v>
      </c>
      <c r="DA28" s="37">
        <f t="shared" si="82"/>
        <v>0</v>
      </c>
      <c r="DC28" s="29">
        <f t="shared" si="83"/>
        <v>1</v>
      </c>
      <c r="DD28" s="23">
        <f t="shared" si="84"/>
        <v>1</v>
      </c>
      <c r="DE28" s="23">
        <f t="shared" si="85"/>
        <v>0</v>
      </c>
      <c r="DF28" s="37">
        <f t="shared" si="86"/>
        <v>0</v>
      </c>
      <c r="DH28" s="29">
        <f t="shared" si="87"/>
        <v>1</v>
      </c>
      <c r="DI28" s="23">
        <f t="shared" si="88"/>
        <v>1</v>
      </c>
      <c r="DJ28" s="23">
        <f t="shared" si="89"/>
        <v>0</v>
      </c>
      <c r="DK28" s="37">
        <f t="shared" si="90"/>
        <v>0</v>
      </c>
      <c r="DM28" s="29">
        <f t="shared" si="91"/>
        <v>1</v>
      </c>
      <c r="DN28" s="23">
        <f t="shared" si="92"/>
        <v>1</v>
      </c>
      <c r="DO28" s="23">
        <f t="shared" si="93"/>
        <v>0</v>
      </c>
      <c r="DP28" s="37">
        <f t="shared" si="94"/>
        <v>0</v>
      </c>
      <c r="DR28" s="29">
        <f t="shared" si="95"/>
        <v>1</v>
      </c>
      <c r="DS28" s="23">
        <f t="shared" si="96"/>
        <v>1</v>
      </c>
      <c r="DT28" s="23">
        <f t="shared" si="97"/>
        <v>0</v>
      </c>
      <c r="DU28" s="37">
        <f t="shared" si="98"/>
        <v>0</v>
      </c>
      <c r="DW28" s="29">
        <f t="shared" si="99"/>
        <v>1</v>
      </c>
      <c r="DX28" s="23">
        <f t="shared" si="100"/>
        <v>1</v>
      </c>
      <c r="DY28" s="23">
        <f t="shared" si="101"/>
        <v>0</v>
      </c>
      <c r="DZ28" s="37">
        <f t="shared" si="102"/>
        <v>0</v>
      </c>
      <c r="EB28" s="29">
        <f t="shared" si="103"/>
        <v>1</v>
      </c>
      <c r="EC28" s="23">
        <f t="shared" si="104"/>
        <v>1</v>
      </c>
      <c r="ED28" s="23">
        <f t="shared" si="105"/>
        <v>0</v>
      </c>
      <c r="EE28" s="37">
        <f t="shared" si="106"/>
        <v>0</v>
      </c>
      <c r="EG28" s="29">
        <f t="shared" si="107"/>
        <v>1</v>
      </c>
      <c r="EH28" s="23">
        <f t="shared" si="108"/>
        <v>1</v>
      </c>
      <c r="EI28" s="23">
        <f t="shared" si="109"/>
        <v>0</v>
      </c>
      <c r="EJ28" s="37">
        <f t="shared" si="110"/>
        <v>0</v>
      </c>
      <c r="EL28" s="29">
        <f t="shared" si="111"/>
        <v>1</v>
      </c>
      <c r="EM28" s="23">
        <f t="shared" si="112"/>
        <v>1</v>
      </c>
      <c r="EN28" s="23">
        <f t="shared" si="113"/>
        <v>0</v>
      </c>
      <c r="EO28" s="37">
        <f t="shared" si="114"/>
        <v>0</v>
      </c>
      <c r="EQ28" s="29">
        <f t="shared" si="115"/>
        <v>1</v>
      </c>
      <c r="ER28" s="23">
        <f t="shared" si="116"/>
        <v>1</v>
      </c>
      <c r="ES28" s="23">
        <f t="shared" si="117"/>
        <v>0</v>
      </c>
      <c r="ET28" s="37">
        <f t="shared" si="118"/>
        <v>0</v>
      </c>
      <c r="EV28" s="29">
        <f t="shared" si="119"/>
        <v>1</v>
      </c>
      <c r="EW28" s="23">
        <f t="shared" si="120"/>
        <v>1</v>
      </c>
      <c r="EX28" s="23">
        <f t="shared" si="121"/>
        <v>0</v>
      </c>
      <c r="EY28" s="37">
        <f t="shared" si="122"/>
        <v>0</v>
      </c>
      <c r="FA28" s="29">
        <f t="shared" si="123"/>
        <v>1</v>
      </c>
      <c r="FB28" s="23">
        <f t="shared" si="124"/>
        <v>1</v>
      </c>
      <c r="FC28" s="23">
        <f t="shared" si="125"/>
        <v>0</v>
      </c>
      <c r="FD28" s="37">
        <f t="shared" si="126"/>
        <v>0</v>
      </c>
      <c r="FF28" s="29">
        <f t="shared" si="127"/>
        <v>1</v>
      </c>
      <c r="FG28" s="23">
        <f t="shared" si="128"/>
        <v>1</v>
      </c>
      <c r="FH28" s="23">
        <f t="shared" si="129"/>
        <v>0</v>
      </c>
      <c r="FI28" s="37">
        <f t="shared" si="130"/>
        <v>0</v>
      </c>
      <c r="FK28" s="29">
        <f t="shared" si="131"/>
        <v>1</v>
      </c>
      <c r="FL28" s="23">
        <f t="shared" si="132"/>
        <v>1</v>
      </c>
      <c r="FM28" s="23">
        <f t="shared" si="133"/>
        <v>0</v>
      </c>
      <c r="FN28" s="37">
        <f t="shared" si="134"/>
        <v>0</v>
      </c>
      <c r="FP28" s="29">
        <f t="shared" si="135"/>
        <v>1</v>
      </c>
      <c r="FQ28" s="23">
        <f t="shared" si="136"/>
        <v>1</v>
      </c>
      <c r="FR28" s="23">
        <f t="shared" si="137"/>
        <v>0</v>
      </c>
      <c r="FS28" s="37">
        <f t="shared" si="138"/>
        <v>0</v>
      </c>
      <c r="FU28" s="29">
        <f t="shared" si="139"/>
        <v>1</v>
      </c>
      <c r="FV28" s="23">
        <f t="shared" si="140"/>
        <v>1</v>
      </c>
      <c r="FW28" s="23">
        <f t="shared" si="141"/>
        <v>0</v>
      </c>
      <c r="FX28" s="37">
        <f t="shared" si="142"/>
        <v>0</v>
      </c>
      <c r="FZ28" s="29">
        <f t="shared" si="143"/>
        <v>1</v>
      </c>
      <c r="GA28" s="23">
        <f t="shared" si="144"/>
        <v>1</v>
      </c>
      <c r="GB28" s="23">
        <f t="shared" si="145"/>
        <v>0</v>
      </c>
      <c r="GC28" s="37">
        <f t="shared" si="146"/>
        <v>0</v>
      </c>
      <c r="GE28" s="29">
        <f t="shared" si="147"/>
        <v>1</v>
      </c>
      <c r="GF28" s="23">
        <f t="shared" si="148"/>
        <v>1</v>
      </c>
      <c r="GG28" s="23">
        <f t="shared" si="149"/>
        <v>0</v>
      </c>
      <c r="GH28" s="37">
        <f t="shared" si="150"/>
        <v>0</v>
      </c>
      <c r="GJ28" s="29">
        <f t="shared" si="151"/>
        <v>1</v>
      </c>
      <c r="GK28" s="23">
        <f t="shared" si="152"/>
        <v>1</v>
      </c>
      <c r="GL28" s="23">
        <f t="shared" si="153"/>
        <v>0</v>
      </c>
      <c r="GM28" s="37">
        <f t="shared" si="154"/>
        <v>0</v>
      </c>
      <c r="GO28" s="29">
        <f t="shared" si="155"/>
        <v>1</v>
      </c>
      <c r="GP28" s="23">
        <f t="shared" si="156"/>
        <v>1</v>
      </c>
      <c r="GQ28" s="23">
        <f t="shared" si="157"/>
        <v>0</v>
      </c>
      <c r="GR28" s="37">
        <f t="shared" si="158"/>
        <v>0</v>
      </c>
      <c r="GT28" s="29">
        <f t="shared" si="163"/>
        <v>1</v>
      </c>
      <c r="GU28" s="23">
        <f t="shared" si="159"/>
        <v>1</v>
      </c>
      <c r="GV28" s="23">
        <f t="shared" si="160"/>
        <v>0</v>
      </c>
      <c r="GW28" s="37">
        <f t="shared" si="161"/>
        <v>0</v>
      </c>
    </row>
    <row r="29" spans="2:205" ht="15.75" thickBot="1" x14ac:dyDescent="0.3">
      <c r="B29" s="61" t="s">
        <v>14</v>
      </c>
      <c r="C29" s="62"/>
      <c r="D29" s="62"/>
      <c r="E29" s="63"/>
      <c r="G29" s="61" t="s">
        <v>14</v>
      </c>
      <c r="H29" s="62"/>
      <c r="I29" s="62"/>
      <c r="J29" s="63"/>
      <c r="L29" s="61" t="s">
        <v>14</v>
      </c>
      <c r="M29" s="62"/>
      <c r="N29" s="62"/>
      <c r="O29" s="63"/>
      <c r="Q29" s="61" t="s">
        <v>14</v>
      </c>
      <c r="R29" s="62"/>
      <c r="S29" s="62"/>
      <c r="T29" s="63"/>
      <c r="V29" s="61" t="s">
        <v>14</v>
      </c>
      <c r="W29" s="62"/>
      <c r="X29" s="62"/>
      <c r="Y29" s="63"/>
      <c r="AA29" s="61" t="s">
        <v>14</v>
      </c>
      <c r="AB29" s="62"/>
      <c r="AC29" s="62"/>
      <c r="AD29" s="63"/>
      <c r="AF29" s="61" t="s">
        <v>14</v>
      </c>
      <c r="AG29" s="62"/>
      <c r="AH29" s="62"/>
      <c r="AI29" s="63"/>
      <c r="AK29" s="61" t="s">
        <v>14</v>
      </c>
      <c r="AL29" s="62"/>
      <c r="AM29" s="62"/>
      <c r="AN29" s="63"/>
      <c r="AP29" s="61" t="s">
        <v>14</v>
      </c>
      <c r="AQ29" s="62"/>
      <c r="AR29" s="62"/>
      <c r="AS29" s="63"/>
      <c r="AU29" s="61" t="s">
        <v>14</v>
      </c>
      <c r="AV29" s="62"/>
      <c r="AW29" s="62"/>
      <c r="AX29" s="63"/>
      <c r="AZ29" s="61" t="s">
        <v>14</v>
      </c>
      <c r="BA29" s="62"/>
      <c r="BB29" s="62"/>
      <c r="BC29" s="63"/>
      <c r="BE29" s="61" t="s">
        <v>14</v>
      </c>
      <c r="BF29" s="62"/>
      <c r="BG29" s="62"/>
      <c r="BH29" s="63"/>
      <c r="BJ29" s="61" t="s">
        <v>14</v>
      </c>
      <c r="BK29" s="62"/>
      <c r="BL29" s="62"/>
      <c r="BM29" s="63"/>
      <c r="BO29" s="61" t="s">
        <v>14</v>
      </c>
      <c r="BP29" s="62"/>
      <c r="BQ29" s="62"/>
      <c r="BR29" s="63"/>
      <c r="BT29" s="61" t="s">
        <v>14</v>
      </c>
      <c r="BU29" s="62"/>
      <c r="BV29" s="62"/>
      <c r="BW29" s="63"/>
      <c r="BY29" s="61" t="s">
        <v>14</v>
      </c>
      <c r="BZ29" s="62"/>
      <c r="CA29" s="62"/>
      <c r="CB29" s="63"/>
      <c r="CD29" s="61" t="s">
        <v>14</v>
      </c>
      <c r="CE29" s="62"/>
      <c r="CF29" s="62"/>
      <c r="CG29" s="63"/>
      <c r="CI29" s="61" t="s">
        <v>14</v>
      </c>
      <c r="CJ29" s="62"/>
      <c r="CK29" s="62"/>
      <c r="CL29" s="63"/>
      <c r="CN29" s="61" t="s">
        <v>14</v>
      </c>
      <c r="CO29" s="62"/>
      <c r="CP29" s="62"/>
      <c r="CQ29" s="63"/>
      <c r="CS29" s="61" t="s">
        <v>14</v>
      </c>
      <c r="CT29" s="62"/>
      <c r="CU29" s="62"/>
      <c r="CV29" s="63"/>
      <c r="CX29" s="61" t="s">
        <v>14</v>
      </c>
      <c r="CY29" s="62"/>
      <c r="CZ29" s="62"/>
      <c r="DA29" s="63"/>
      <c r="DC29" s="61" t="s">
        <v>14</v>
      </c>
      <c r="DD29" s="62"/>
      <c r="DE29" s="62"/>
      <c r="DF29" s="63"/>
      <c r="DH29" s="61" t="s">
        <v>14</v>
      </c>
      <c r="DI29" s="62"/>
      <c r="DJ29" s="62"/>
      <c r="DK29" s="63"/>
      <c r="DM29" s="61" t="s">
        <v>14</v>
      </c>
      <c r="DN29" s="62"/>
      <c r="DO29" s="62"/>
      <c r="DP29" s="63"/>
      <c r="DR29" s="61" t="s">
        <v>14</v>
      </c>
      <c r="DS29" s="62"/>
      <c r="DT29" s="62"/>
      <c r="DU29" s="63"/>
      <c r="DW29" s="61" t="s">
        <v>14</v>
      </c>
      <c r="DX29" s="62"/>
      <c r="DY29" s="62"/>
      <c r="DZ29" s="63"/>
      <c r="EB29" s="61" t="s">
        <v>14</v>
      </c>
      <c r="EC29" s="62"/>
      <c r="ED29" s="62"/>
      <c r="EE29" s="63"/>
      <c r="EG29" s="61" t="s">
        <v>14</v>
      </c>
      <c r="EH29" s="62"/>
      <c r="EI29" s="62"/>
      <c r="EJ29" s="63"/>
      <c r="EL29" s="61" t="s">
        <v>14</v>
      </c>
      <c r="EM29" s="62"/>
      <c r="EN29" s="62"/>
      <c r="EO29" s="63"/>
      <c r="EQ29" s="61" t="s">
        <v>14</v>
      </c>
      <c r="ER29" s="62"/>
      <c r="ES29" s="62"/>
      <c r="ET29" s="63"/>
      <c r="EV29" s="61" t="s">
        <v>14</v>
      </c>
      <c r="EW29" s="62"/>
      <c r="EX29" s="62"/>
      <c r="EY29" s="63"/>
      <c r="FA29" s="61" t="s">
        <v>14</v>
      </c>
      <c r="FB29" s="62"/>
      <c r="FC29" s="62"/>
      <c r="FD29" s="63"/>
      <c r="FF29" s="61" t="s">
        <v>14</v>
      </c>
      <c r="FG29" s="62"/>
      <c r="FH29" s="62"/>
      <c r="FI29" s="63"/>
      <c r="FK29" s="61" t="s">
        <v>14</v>
      </c>
      <c r="FL29" s="62"/>
      <c r="FM29" s="62"/>
      <c r="FN29" s="63"/>
      <c r="FP29" s="61" t="s">
        <v>14</v>
      </c>
      <c r="FQ29" s="62"/>
      <c r="FR29" s="62"/>
      <c r="FS29" s="63"/>
      <c r="FU29" s="61" t="s">
        <v>14</v>
      </c>
      <c r="FV29" s="62"/>
      <c r="FW29" s="62"/>
      <c r="FX29" s="63"/>
      <c r="FZ29" s="61" t="s">
        <v>14</v>
      </c>
      <c r="GA29" s="62"/>
      <c r="GB29" s="62"/>
      <c r="GC29" s="63"/>
      <c r="GE29" s="61" t="s">
        <v>14</v>
      </c>
      <c r="GF29" s="62"/>
      <c r="GG29" s="62"/>
      <c r="GH29" s="63"/>
      <c r="GJ29" s="61" t="s">
        <v>14</v>
      </c>
      <c r="GK29" s="62"/>
      <c r="GL29" s="62"/>
      <c r="GM29" s="63"/>
      <c r="GO29" s="61" t="s">
        <v>14</v>
      </c>
      <c r="GP29" s="62"/>
      <c r="GQ29" s="62"/>
      <c r="GR29" s="63"/>
      <c r="GT29" s="61" t="s">
        <v>14</v>
      </c>
      <c r="GU29" s="62"/>
      <c r="GV29" s="62"/>
      <c r="GW29" s="63"/>
    </row>
    <row r="30" spans="2:205" x14ac:dyDescent="0.25">
      <c r="B30" s="29" t="s">
        <v>2</v>
      </c>
      <c r="C30" s="23" t="s">
        <v>0</v>
      </c>
      <c r="D30" s="23" t="s">
        <v>1</v>
      </c>
      <c r="E30" s="30"/>
      <c r="G30" s="29" t="s">
        <v>2</v>
      </c>
      <c r="H30" s="23" t="s">
        <v>0</v>
      </c>
      <c r="I30" s="23" t="s">
        <v>1</v>
      </c>
      <c r="J30" s="30"/>
      <c r="L30" s="29" t="s">
        <v>2</v>
      </c>
      <c r="M30" s="23" t="s">
        <v>0</v>
      </c>
      <c r="N30" s="23" t="s">
        <v>1</v>
      </c>
      <c r="O30" s="30"/>
      <c r="Q30" s="29" t="s">
        <v>2</v>
      </c>
      <c r="R30" s="23" t="s">
        <v>0</v>
      </c>
      <c r="S30" s="23" t="s">
        <v>1</v>
      </c>
      <c r="T30" s="30"/>
      <c r="V30" s="29" t="s">
        <v>2</v>
      </c>
      <c r="W30" s="23" t="s">
        <v>0</v>
      </c>
      <c r="X30" s="23" t="s">
        <v>1</v>
      </c>
      <c r="Y30" s="30"/>
      <c r="AA30" s="29" t="s">
        <v>2</v>
      </c>
      <c r="AB30" s="23" t="s">
        <v>0</v>
      </c>
      <c r="AC30" s="23" t="s">
        <v>1</v>
      </c>
      <c r="AD30" s="30"/>
      <c r="AF30" s="29" t="s">
        <v>2</v>
      </c>
      <c r="AG30" s="23" t="s">
        <v>0</v>
      </c>
      <c r="AH30" s="23" t="s">
        <v>1</v>
      </c>
      <c r="AI30" s="30"/>
      <c r="AK30" s="29" t="s">
        <v>2</v>
      </c>
      <c r="AL30" s="23" t="s">
        <v>0</v>
      </c>
      <c r="AM30" s="23" t="s">
        <v>1</v>
      </c>
      <c r="AN30" s="30"/>
      <c r="AP30" s="29" t="s">
        <v>2</v>
      </c>
      <c r="AQ30" s="23" t="s">
        <v>0</v>
      </c>
      <c r="AR30" s="23" t="s">
        <v>1</v>
      </c>
      <c r="AS30" s="30"/>
      <c r="AU30" s="29" t="s">
        <v>2</v>
      </c>
      <c r="AV30" s="23" t="s">
        <v>0</v>
      </c>
      <c r="AW30" s="23" t="s">
        <v>1</v>
      </c>
      <c r="AX30" s="30"/>
      <c r="AZ30" s="29" t="s">
        <v>2</v>
      </c>
      <c r="BA30" s="23" t="s">
        <v>0</v>
      </c>
      <c r="BB30" s="23" t="s">
        <v>1</v>
      </c>
      <c r="BC30" s="30"/>
      <c r="BE30" s="29" t="s">
        <v>2</v>
      </c>
      <c r="BF30" s="23" t="s">
        <v>0</v>
      </c>
      <c r="BG30" s="23" t="s">
        <v>1</v>
      </c>
      <c r="BH30" s="30"/>
      <c r="BJ30" s="29" t="s">
        <v>2</v>
      </c>
      <c r="BK30" s="23" t="s">
        <v>0</v>
      </c>
      <c r="BL30" s="23" t="s">
        <v>1</v>
      </c>
      <c r="BM30" s="30"/>
      <c r="BO30" s="29" t="s">
        <v>2</v>
      </c>
      <c r="BP30" s="23" t="s">
        <v>0</v>
      </c>
      <c r="BQ30" s="23" t="s">
        <v>1</v>
      </c>
      <c r="BR30" s="30"/>
      <c r="BT30" s="29" t="s">
        <v>2</v>
      </c>
      <c r="BU30" s="23" t="s">
        <v>0</v>
      </c>
      <c r="BV30" s="23" t="s">
        <v>1</v>
      </c>
      <c r="BW30" s="30"/>
      <c r="BY30" s="29" t="s">
        <v>2</v>
      </c>
      <c r="BZ30" s="23" t="s">
        <v>0</v>
      </c>
      <c r="CA30" s="23" t="s">
        <v>1</v>
      </c>
      <c r="CB30" s="30"/>
      <c r="CD30" s="29" t="s">
        <v>2</v>
      </c>
      <c r="CE30" s="23" t="s">
        <v>0</v>
      </c>
      <c r="CF30" s="23" t="s">
        <v>1</v>
      </c>
      <c r="CG30" s="30"/>
      <c r="CI30" s="29" t="s">
        <v>2</v>
      </c>
      <c r="CJ30" s="23" t="s">
        <v>0</v>
      </c>
      <c r="CK30" s="23" t="s">
        <v>1</v>
      </c>
      <c r="CL30" s="30"/>
      <c r="CN30" s="29" t="s">
        <v>2</v>
      </c>
      <c r="CO30" s="23" t="s">
        <v>0</v>
      </c>
      <c r="CP30" s="23" t="s">
        <v>1</v>
      </c>
      <c r="CQ30" s="30"/>
      <c r="CS30" s="29" t="s">
        <v>2</v>
      </c>
      <c r="CT30" s="23" t="s">
        <v>0</v>
      </c>
      <c r="CU30" s="23" t="s">
        <v>1</v>
      </c>
      <c r="CV30" s="30"/>
      <c r="CX30" s="29" t="s">
        <v>2</v>
      </c>
      <c r="CY30" s="23" t="s">
        <v>0</v>
      </c>
      <c r="CZ30" s="23" t="s">
        <v>1</v>
      </c>
      <c r="DA30" s="30"/>
      <c r="DC30" s="29" t="s">
        <v>2</v>
      </c>
      <c r="DD30" s="23" t="s">
        <v>0</v>
      </c>
      <c r="DE30" s="23" t="s">
        <v>1</v>
      </c>
      <c r="DF30" s="30"/>
      <c r="DH30" s="29" t="s">
        <v>2</v>
      </c>
      <c r="DI30" s="23" t="s">
        <v>0</v>
      </c>
      <c r="DJ30" s="23" t="s">
        <v>1</v>
      </c>
      <c r="DK30" s="30"/>
      <c r="DM30" s="29" t="s">
        <v>2</v>
      </c>
      <c r="DN30" s="23" t="s">
        <v>0</v>
      </c>
      <c r="DO30" s="23" t="s">
        <v>1</v>
      </c>
      <c r="DP30" s="30"/>
      <c r="DR30" s="29" t="s">
        <v>2</v>
      </c>
      <c r="DS30" s="23" t="s">
        <v>0</v>
      </c>
      <c r="DT30" s="23" t="s">
        <v>1</v>
      </c>
      <c r="DU30" s="30"/>
      <c r="DW30" s="29" t="s">
        <v>2</v>
      </c>
      <c r="DX30" s="23" t="s">
        <v>0</v>
      </c>
      <c r="DY30" s="23" t="s">
        <v>1</v>
      </c>
      <c r="DZ30" s="30"/>
      <c r="EB30" s="29" t="s">
        <v>2</v>
      </c>
      <c r="EC30" s="23" t="s">
        <v>0</v>
      </c>
      <c r="ED30" s="23" t="s">
        <v>1</v>
      </c>
      <c r="EE30" s="30"/>
      <c r="EG30" s="29" t="s">
        <v>2</v>
      </c>
      <c r="EH30" s="23" t="s">
        <v>0</v>
      </c>
      <c r="EI30" s="23" t="s">
        <v>1</v>
      </c>
      <c r="EJ30" s="30"/>
      <c r="EL30" s="29" t="s">
        <v>2</v>
      </c>
      <c r="EM30" s="23" t="s">
        <v>0</v>
      </c>
      <c r="EN30" s="23" t="s">
        <v>1</v>
      </c>
      <c r="EO30" s="30"/>
      <c r="EQ30" s="29" t="s">
        <v>2</v>
      </c>
      <c r="ER30" s="23" t="s">
        <v>0</v>
      </c>
      <c r="ES30" s="23" t="s">
        <v>1</v>
      </c>
      <c r="ET30" s="30"/>
      <c r="EV30" s="29" t="s">
        <v>2</v>
      </c>
      <c r="EW30" s="23" t="s">
        <v>0</v>
      </c>
      <c r="EX30" s="23" t="s">
        <v>1</v>
      </c>
      <c r="EY30" s="30"/>
      <c r="FA30" s="29" t="s">
        <v>2</v>
      </c>
      <c r="FB30" s="23" t="s">
        <v>0</v>
      </c>
      <c r="FC30" s="23" t="s">
        <v>1</v>
      </c>
      <c r="FD30" s="30"/>
      <c r="FF30" s="29" t="s">
        <v>2</v>
      </c>
      <c r="FG30" s="23" t="s">
        <v>0</v>
      </c>
      <c r="FH30" s="23" t="s">
        <v>1</v>
      </c>
      <c r="FI30" s="30"/>
      <c r="FK30" s="29" t="s">
        <v>2</v>
      </c>
      <c r="FL30" s="23" t="s">
        <v>0</v>
      </c>
      <c r="FM30" s="23" t="s">
        <v>1</v>
      </c>
      <c r="FN30" s="30"/>
      <c r="FP30" s="29" t="s">
        <v>2</v>
      </c>
      <c r="FQ30" s="23" t="s">
        <v>0</v>
      </c>
      <c r="FR30" s="23" t="s">
        <v>1</v>
      </c>
      <c r="FS30" s="30"/>
      <c r="FU30" s="29" t="s">
        <v>2</v>
      </c>
      <c r="FV30" s="23" t="s">
        <v>0</v>
      </c>
      <c r="FW30" s="23" t="s">
        <v>1</v>
      </c>
      <c r="FX30" s="30"/>
      <c r="FZ30" s="29" t="s">
        <v>2</v>
      </c>
      <c r="GA30" s="23" t="s">
        <v>0</v>
      </c>
      <c r="GB30" s="23" t="s">
        <v>1</v>
      </c>
      <c r="GC30" s="30"/>
      <c r="GE30" s="29" t="s">
        <v>2</v>
      </c>
      <c r="GF30" s="23" t="s">
        <v>0</v>
      </c>
      <c r="GG30" s="23" t="s">
        <v>1</v>
      </c>
      <c r="GH30" s="30"/>
      <c r="GJ30" s="29" t="s">
        <v>2</v>
      </c>
      <c r="GK30" s="23" t="s">
        <v>0</v>
      </c>
      <c r="GL30" s="23" t="s">
        <v>1</v>
      </c>
      <c r="GM30" s="30"/>
      <c r="GO30" s="29" t="s">
        <v>2</v>
      </c>
      <c r="GP30" s="23" t="s">
        <v>0</v>
      </c>
      <c r="GQ30" s="23" t="s">
        <v>1</v>
      </c>
      <c r="GR30" s="30"/>
      <c r="GT30" s="29" t="s">
        <v>2</v>
      </c>
      <c r="GU30" s="23" t="s">
        <v>0</v>
      </c>
      <c r="GV30" s="23" t="s">
        <v>1</v>
      </c>
      <c r="GW30" s="30"/>
    </row>
    <row r="31" spans="2:205" ht="15.75" thickBot="1" x14ac:dyDescent="0.3">
      <c r="B31" s="29">
        <f>SUM(D23:D28)</f>
        <v>1</v>
      </c>
      <c r="C31" s="23">
        <f>D23*C$4+D24*C$5+D25*C$6+D26*C$7+D27*C$8+D28*C$9</f>
        <v>2</v>
      </c>
      <c r="D31" s="23">
        <f>D23*D$4+D24*D$5+D25*D$6+D26*D$7+D27*D$8+D28*D$9</f>
        <v>4</v>
      </c>
      <c r="E31" s="30"/>
      <c r="G31" s="29">
        <f>SUM(I23:I28)</f>
        <v>1</v>
      </c>
      <c r="H31" s="23">
        <f>I23*$C$4+I24*$C$5+I25*$C$6+I26*$C$7+I27*$C$8+I28*$C$9</f>
        <v>2</v>
      </c>
      <c r="I31" s="23">
        <f>I23*$D$4+I24*$D$5+I25*$D$6+I26*$D$7+I27*$D$8+I28*$D$9</f>
        <v>4</v>
      </c>
      <c r="J31" s="30"/>
      <c r="L31" s="29">
        <f>SUM(N23:N28)</f>
        <v>0</v>
      </c>
      <c r="M31" s="23">
        <f>N23*$C$4+N24*$C$5+N25*$C$6+N26*$C$7+N27*$C$8+N28*$C$9</f>
        <v>0</v>
      </c>
      <c r="N31" s="23">
        <f>N23*$D$4+N24*$D$5+N25*$D$6+N26*$D$7+N27*$D$8+N28*$D$9</f>
        <v>0</v>
      </c>
      <c r="O31" s="30"/>
      <c r="Q31" s="29">
        <f>SUM(S23:S28)</f>
        <v>3</v>
      </c>
      <c r="R31" s="23">
        <f>S23*$C$4+S24*$C$5+S25*$C$6+S26*$C$7+S27*$C$8+S28*$C$9</f>
        <v>5</v>
      </c>
      <c r="S31" s="23">
        <f>S23*$D$4+S24*$D$5+S25*$D$6+S26*$D$7+S27*$D$8+S28*$D$9</f>
        <v>7</v>
      </c>
      <c r="T31" s="30"/>
      <c r="V31" s="29">
        <f>SUM(X23:X28)</f>
        <v>0</v>
      </c>
      <c r="W31" s="23">
        <f>X23*$C$4+X24*$C$5+X25*$C$6+X26*$C$7+X27*$C$8+X28*$C$9</f>
        <v>0</v>
      </c>
      <c r="X31" s="23">
        <f>X23*$D$4+X24*$D$5+X25*$D$6+X26*$D$7+X27*$D$8+X28*$D$9</f>
        <v>0</v>
      </c>
      <c r="Y31" s="30"/>
      <c r="AA31" s="29">
        <f>SUM(AC23:AC28)</f>
        <v>1</v>
      </c>
      <c r="AB31" s="23">
        <f>AC23*$C$4+AC24*$C$5+AC25*$C$6+AC26*$C$7+AC27*$C$8+AC28*$C$9</f>
        <v>2</v>
      </c>
      <c r="AC31" s="23">
        <f>AC23*$D$4+AC24*$D$5+AC25*$D$6+AC26*$D$7+AC27*$D$8+AC28*$D$9</f>
        <v>1</v>
      </c>
      <c r="AD31" s="30"/>
      <c r="AF31" s="29">
        <f>SUM(AH23:AH28)</f>
        <v>0</v>
      </c>
      <c r="AG31" s="23">
        <f>AH23*$C$4+AH24*$C$5+AH25*$C$6+AH26*$C$7+AH27*$C$8+AH28*$C$9</f>
        <v>0</v>
      </c>
      <c r="AH31" s="23">
        <f>AH23*$D$4+AH24*$D$5+AH25*$D$6+AH26*$D$7+AH27*$D$8+AH28*$D$9</f>
        <v>0</v>
      </c>
      <c r="AI31" s="30"/>
      <c r="AK31" s="29">
        <f>SUM(AM23:AM28)</f>
        <v>0</v>
      </c>
      <c r="AL31" s="23">
        <f>AM23*$C$4+AM24*$C$5+AM25*$C$6+AM26*$C$7+AM27*$C$8+AM28*$C$9</f>
        <v>0</v>
      </c>
      <c r="AM31" s="23">
        <f>AM23*$D$4+AM24*$D$5+AM25*$D$6+AM26*$D$7+AM27*$D$8+AM28*$D$9</f>
        <v>0</v>
      </c>
      <c r="AN31" s="30"/>
      <c r="AP31" s="29">
        <f>SUM(AR23:AR28)</f>
        <v>0</v>
      </c>
      <c r="AQ31" s="23">
        <f>AR23*$C$4+AR24*$C$5+AR25*$C$6+AR26*$C$7+AR27*$C$8+AR28*$C$9</f>
        <v>0</v>
      </c>
      <c r="AR31" s="23">
        <f>AR23*$D$4+AR24*$D$5+AR25*$D$6+AR26*$D$7+AR27*$D$8+AR28*$D$9</f>
        <v>0</v>
      </c>
      <c r="AS31" s="30"/>
      <c r="AU31" s="29">
        <f>SUM(AW23:AW28)</f>
        <v>0</v>
      </c>
      <c r="AV31" s="23">
        <f>AW23*$C$4+AW24*$C$5+AW25*$C$6+AW26*$C$7+AW27*$C$8+AW28*$C$9</f>
        <v>0</v>
      </c>
      <c r="AW31" s="23">
        <f>AW23*$D$4+AW24*$D$5+AW25*$D$6+AW26*$D$7+AW27*$D$8+AW28*$D$9</f>
        <v>0</v>
      </c>
      <c r="AX31" s="30"/>
      <c r="AZ31" s="29">
        <f>SUM(BB23:BB28)</f>
        <v>0</v>
      </c>
      <c r="BA31" s="23">
        <f>BB23*$C$4+BB24*$C$5+BB25*$C$6+BB26*$C$7+BB27*$C$8+BB28*$C$9</f>
        <v>0</v>
      </c>
      <c r="BB31" s="23">
        <f>BB23*$D$4+BB24*$D$5+BB25*$D$6+BB26*$D$7+BB27*$D$8+BB28*$D$9</f>
        <v>0</v>
      </c>
      <c r="BC31" s="30"/>
      <c r="BE31" s="29">
        <f>SUM(BG23:BG28)</f>
        <v>0</v>
      </c>
      <c r="BF31" s="23">
        <f>BG23*$C$4+BG24*$C$5+BG25*$C$6+BG26*$C$7+BG27*$C$8+BG28*$C$9</f>
        <v>0</v>
      </c>
      <c r="BG31" s="23">
        <f>BG23*$D$4+BG24*$D$5+BG25*$D$6+BG26*$D$7+BG27*$D$8+BG28*$D$9</f>
        <v>0</v>
      </c>
      <c r="BH31" s="30"/>
      <c r="BJ31" s="29">
        <f>SUM(BL23:BL28)</f>
        <v>0</v>
      </c>
      <c r="BK31" s="23">
        <f>BL23*$C$4+BL24*$C$5+BL25*$C$6+BL26*$C$7+BL27*$C$8+BL28*$C$9</f>
        <v>0</v>
      </c>
      <c r="BL31" s="23">
        <f>BL23*$D$4+BL24*$D$5+BL25*$D$6+BL26*$D$7+BL27*$D$8+BL28*$D$9</f>
        <v>0</v>
      </c>
      <c r="BM31" s="30"/>
      <c r="BO31" s="29">
        <f>SUM(BQ23:BQ28)</f>
        <v>0</v>
      </c>
      <c r="BP31" s="23">
        <f>BQ23*$C$4+BQ24*$C$5+BQ25*$C$6+BQ26*$C$7+BQ27*$C$8+BQ28*$C$9</f>
        <v>0</v>
      </c>
      <c r="BQ31" s="23">
        <f>BQ23*$D$4+BQ24*$D$5+BQ25*$D$6+BQ26*$D$7+BQ27*$D$8+BQ28*$D$9</f>
        <v>0</v>
      </c>
      <c r="BR31" s="30"/>
      <c r="BT31" s="29">
        <f>SUM(BV23:BV28)</f>
        <v>0</v>
      </c>
      <c r="BU31" s="23">
        <f>BV23*$C$4+BV24*$C$5+BV25*$C$6+BV26*$C$7+BV27*$C$8+BV28*$C$9</f>
        <v>0</v>
      </c>
      <c r="BV31" s="23">
        <f>BV23*$D$4+BV24*$D$5+BV25*$D$6+BV26*$D$7+BV27*$D$8+BV28*$D$9</f>
        <v>0</v>
      </c>
      <c r="BW31" s="30"/>
      <c r="BY31" s="29">
        <f>SUM(CA23:CA28)</f>
        <v>0</v>
      </c>
      <c r="BZ31" s="23">
        <f>CA23*$C$4+CA24*$C$5+CA25*$C$6+CA26*$C$7+CA27*$C$8+CA28*$C$9</f>
        <v>0</v>
      </c>
      <c r="CA31" s="23">
        <f>CA23*$D$4+CA24*$D$5+CA25*$D$6+CA26*$D$7+CA27*$D$8+CA28*$D$9</f>
        <v>0</v>
      </c>
      <c r="CB31" s="30"/>
      <c r="CD31" s="29">
        <f>SUM(CF23:CF28)</f>
        <v>0</v>
      </c>
      <c r="CE31" s="23">
        <f>CF23*$C$4+CF24*$C$5+CF25*$C$6+CF26*$C$7+CF27*$C$8+CF28*$C$9</f>
        <v>0</v>
      </c>
      <c r="CF31" s="23">
        <f>CF23*$D$4+CF24*$D$5+CF25*$D$6+CF26*$D$7+CF27*$D$8+CF28*$D$9</f>
        <v>0</v>
      </c>
      <c r="CG31" s="30"/>
      <c r="CI31" s="29">
        <f>SUM(CK23:CK28)</f>
        <v>0</v>
      </c>
      <c r="CJ31" s="23">
        <f>CK23*$C$4+CK24*$C$5+CK25*$C$6+CK26*$C$7+CK27*$C$8+CK28*$C$9</f>
        <v>0</v>
      </c>
      <c r="CK31" s="23">
        <f>CK23*$D$4+CK24*$D$5+CK25*$D$6+CK26*$D$7+CK27*$D$8+CK28*$D$9</f>
        <v>0</v>
      </c>
      <c r="CL31" s="30"/>
      <c r="CN31" s="29">
        <f>SUM(CP23:CP28)</f>
        <v>0</v>
      </c>
      <c r="CO31" s="23">
        <f>CP23*$C$4+CP24*$C$5+CP25*$C$6+CP26*$C$7+CP27*$C$8+CP28*$C$9</f>
        <v>0</v>
      </c>
      <c r="CP31" s="23">
        <f>CP23*$D$4+CP24*$D$5+CP25*$D$6+CP26*$D$7+CP27*$D$8+CP28*$D$9</f>
        <v>0</v>
      </c>
      <c r="CQ31" s="30"/>
      <c r="CS31" s="29">
        <f>SUM(CU23:CU28)</f>
        <v>0</v>
      </c>
      <c r="CT31" s="23">
        <f>CU23*$C$4+CU24*$C$5+CU25*$C$6+CU26*$C$7+CU27*$C$8+CU28*$C$9</f>
        <v>0</v>
      </c>
      <c r="CU31" s="23">
        <f>CU23*$D$4+CU24*$D$5+CU25*$D$6+CU26*$D$7+CU27*$D$8+CU28*$D$9</f>
        <v>0</v>
      </c>
      <c r="CV31" s="30"/>
      <c r="CX31" s="29">
        <f>SUM(CZ23:CZ28)</f>
        <v>0</v>
      </c>
      <c r="CY31" s="23">
        <f>CZ23*$C$4+CZ24*$C$5+CZ25*$C$6+CZ26*$C$7+CZ27*$C$8+CZ28*$C$9</f>
        <v>0</v>
      </c>
      <c r="CZ31" s="23">
        <f>CZ23*$D$4+CZ24*$D$5+CZ25*$D$6+CZ26*$D$7+CZ27*$D$8+CZ28*$D$9</f>
        <v>0</v>
      </c>
      <c r="DA31" s="30"/>
      <c r="DC31" s="29">
        <f>SUM(DE23:DE28)</f>
        <v>0</v>
      </c>
      <c r="DD31" s="23">
        <f>DE23*$C$4+DE24*$C$5+DE25*$C$6+DE26*$C$7+DE27*$C$8+DE28*$C$9</f>
        <v>0</v>
      </c>
      <c r="DE31" s="23">
        <f>DE23*$D$4+DE24*$D$5+DE25*$D$6+DE26*$D$7+DE27*$D$8+DE28*$D$9</f>
        <v>0</v>
      </c>
      <c r="DF31" s="30"/>
      <c r="DH31" s="29">
        <f>SUM(DJ23:DJ28)</f>
        <v>0</v>
      </c>
      <c r="DI31" s="23">
        <f>DJ23*$C$4+DJ24*$C$5+DJ25*$C$6+DJ26*$C$7+DJ27*$C$8+DJ28*$C$9</f>
        <v>0</v>
      </c>
      <c r="DJ31" s="23">
        <f>DJ23*$D$4+DJ24*$D$5+DJ25*$D$6+DJ26*$D$7+DJ27*$D$8+DJ28*$D$9</f>
        <v>0</v>
      </c>
      <c r="DK31" s="30"/>
      <c r="DM31" s="29">
        <f>SUM(DO23:DO28)</f>
        <v>0</v>
      </c>
      <c r="DN31" s="23">
        <f>DO23*$C$4+DO24*$C$5+DO25*$C$6+DO26*$C$7+DO27*$C$8+DO28*$C$9</f>
        <v>0</v>
      </c>
      <c r="DO31" s="23">
        <f>DO23*$D$4+DO24*$D$5+DO25*$D$6+DO26*$D$7+DO27*$D$8+DO28*$D$9</f>
        <v>0</v>
      </c>
      <c r="DP31" s="30"/>
      <c r="DR31" s="29">
        <f>SUM(DT23:DT28)</f>
        <v>0</v>
      </c>
      <c r="DS31" s="23">
        <f>DT23*$C$4+DT24*$C$5+DT25*$C$6+DT26*$C$7+DT27*$C$8+DT28*$C$9</f>
        <v>0</v>
      </c>
      <c r="DT31" s="23">
        <f>DT23*$D$4+DT24*$D$5+DT25*$D$6+DT26*$D$7+DT27*$D$8+DT28*$D$9</f>
        <v>0</v>
      </c>
      <c r="DU31" s="30"/>
      <c r="DW31" s="29">
        <f>SUM(DY23:DY28)</f>
        <v>0</v>
      </c>
      <c r="DX31" s="23">
        <f>DY23*$C$4+DY24*$C$5+DY25*$C$6+DY26*$C$7+DY27*$C$8+DY28*$C$9</f>
        <v>0</v>
      </c>
      <c r="DY31" s="23">
        <f>DY23*$D$4+DY24*$D$5+DY25*$D$6+DY26*$D$7+DY27*$D$8+DY28*$D$9</f>
        <v>0</v>
      </c>
      <c r="DZ31" s="30"/>
      <c r="EB31" s="29">
        <f>SUM(ED23:ED28)</f>
        <v>0</v>
      </c>
      <c r="EC31" s="23">
        <f>ED23*$C$4+ED24*$C$5+ED25*$C$6+ED26*$C$7+ED27*$C$8+ED28*$C$9</f>
        <v>0</v>
      </c>
      <c r="ED31" s="23">
        <f>ED23*$D$4+ED24*$D$5+ED25*$D$6+ED26*$D$7+ED27*$D$8+ED28*$D$9</f>
        <v>0</v>
      </c>
      <c r="EE31" s="30"/>
      <c r="EG31" s="29">
        <f>SUM(EI23:EI28)</f>
        <v>0</v>
      </c>
      <c r="EH31" s="23">
        <f>EI23*$C$4+EI24*$C$5+EI25*$C$6+EI26*$C$7+EI27*$C$8+EI28*$C$9</f>
        <v>0</v>
      </c>
      <c r="EI31" s="23">
        <f>EI23*$D$4+EI24*$D$5+EI25*$D$6+EI26*$D$7+EI27*$D$8+EI28*$D$9</f>
        <v>0</v>
      </c>
      <c r="EJ31" s="30"/>
      <c r="EL31" s="29">
        <f>SUM(EN23:EN28)</f>
        <v>0</v>
      </c>
      <c r="EM31" s="23">
        <f>EN23*$C$4+EN24*$C$5+EN25*$C$6+EN26*$C$7+EN27*$C$8+EN28*$C$9</f>
        <v>0</v>
      </c>
      <c r="EN31" s="23">
        <f>EN23*$D$4+EN24*$D$5+EN25*$D$6+EN26*$D$7+EN27*$D$8+EN28*$D$9</f>
        <v>0</v>
      </c>
      <c r="EO31" s="30"/>
      <c r="EQ31" s="29">
        <f>SUM(ES23:ES28)</f>
        <v>0</v>
      </c>
      <c r="ER31" s="23">
        <f>ES23*$C$4+ES24*$C$5+ES25*$C$6+ES26*$C$7+ES27*$C$8+ES28*$C$9</f>
        <v>0</v>
      </c>
      <c r="ES31" s="23">
        <f>ES23*$D$4+ES24*$D$5+ES25*$D$6+ES26*$D$7+ES27*$D$8+ES28*$D$9</f>
        <v>0</v>
      </c>
      <c r="ET31" s="30"/>
      <c r="EV31" s="29">
        <f>SUM(EX23:EX28)</f>
        <v>0</v>
      </c>
      <c r="EW31" s="23">
        <f>EX23*$C$4+EX24*$C$5+EX25*$C$6+EX26*$C$7+EX27*$C$8+EX28*$C$9</f>
        <v>0</v>
      </c>
      <c r="EX31" s="23">
        <f>EX23*$D$4+EX24*$D$5+EX25*$D$6+EX26*$D$7+EX27*$D$8+EX28*$D$9</f>
        <v>0</v>
      </c>
      <c r="EY31" s="30"/>
      <c r="FA31" s="29">
        <f>SUM(FC23:FC28)</f>
        <v>0</v>
      </c>
      <c r="FB31" s="23">
        <f>FC23*$C$4+FC24*$C$5+FC25*$C$6+FC26*$C$7+FC27*$C$8+FC28*$C$9</f>
        <v>0</v>
      </c>
      <c r="FC31" s="23">
        <f>FC23*$D$4+FC24*$D$5+FC25*$D$6+FC26*$D$7+FC27*$D$8+FC28*$D$9</f>
        <v>0</v>
      </c>
      <c r="FD31" s="30"/>
      <c r="FF31" s="29">
        <f>SUM(FH23:FH28)</f>
        <v>0</v>
      </c>
      <c r="FG31" s="23">
        <f>FH23*$C$4+FH24*$C$5+FH25*$C$6+FH26*$C$7+FH27*$C$8+FH28*$C$9</f>
        <v>0</v>
      </c>
      <c r="FH31" s="23">
        <f>FH23*$D$4+FH24*$D$5+FH25*$D$6+FH26*$D$7+FH27*$D$8+FH28*$D$9</f>
        <v>0</v>
      </c>
      <c r="FI31" s="30"/>
      <c r="FK31" s="29">
        <f>SUM(FM23:FM28)</f>
        <v>0</v>
      </c>
      <c r="FL31" s="23">
        <f>FM23*$C$4+FM24*$C$5+FM25*$C$6+FM26*$C$7+FM27*$C$8+FM28*$C$9</f>
        <v>0</v>
      </c>
      <c r="FM31" s="23">
        <f>FM23*$D$4+FM24*$D$5+FM25*$D$6+FM26*$D$7+FM27*$D$8+FM28*$D$9</f>
        <v>0</v>
      </c>
      <c r="FN31" s="30"/>
      <c r="FP31" s="29">
        <f>SUM(FR23:FR28)</f>
        <v>0</v>
      </c>
      <c r="FQ31" s="23">
        <f>FR23*$C$4+FR24*$C$5+FR25*$C$6+FR26*$C$7+FR27*$C$8+FR28*$C$9</f>
        <v>0</v>
      </c>
      <c r="FR31" s="23">
        <f>FR23*$D$4+FR24*$D$5+FR25*$D$6+FR26*$D$7+FR27*$D$8+FR28*$D$9</f>
        <v>0</v>
      </c>
      <c r="FS31" s="30"/>
      <c r="FU31" s="29">
        <f>SUM(FW23:FW28)</f>
        <v>0</v>
      </c>
      <c r="FV31" s="23">
        <f>FW23*$C$4+FW24*$C$5+FW25*$C$6+FW26*$C$7+FW27*$C$8+FW28*$C$9</f>
        <v>0</v>
      </c>
      <c r="FW31" s="23">
        <f>FW23*$D$4+FW24*$D$5+FW25*$D$6+FW26*$D$7+FW27*$D$8+FW28*$D$9</f>
        <v>0</v>
      </c>
      <c r="FX31" s="30"/>
      <c r="FZ31" s="29">
        <f>SUM(GB23:GB28)</f>
        <v>0</v>
      </c>
      <c r="GA31" s="23">
        <f>GB23*$C$4+GB24*$C$5+GB25*$C$6+GB26*$C$7+GB27*$C$8+GB28*$C$9</f>
        <v>0</v>
      </c>
      <c r="GB31" s="23">
        <f>GB23*$D$4+GB24*$D$5+GB25*$D$6+GB26*$D$7+GB27*$D$8+GB28*$D$9</f>
        <v>0</v>
      </c>
      <c r="GC31" s="30"/>
      <c r="GE31" s="29">
        <f>SUM(GG23:GG28)</f>
        <v>0</v>
      </c>
      <c r="GF31" s="23">
        <f>GG23*$C$4+GG24*$C$5+GG25*$C$6+GG26*$C$7+GG27*$C$8+GG28*$C$9</f>
        <v>0</v>
      </c>
      <c r="GG31" s="23">
        <f>GG23*$D$4+GG24*$D$5+GG25*$D$6+GG26*$D$7+GG27*$D$8+GG28*$D$9</f>
        <v>0</v>
      </c>
      <c r="GH31" s="30"/>
      <c r="GJ31" s="29">
        <f>SUM(GL23:GL28)</f>
        <v>0</v>
      </c>
      <c r="GK31" s="23">
        <f>GL23*$C$4+GL24*$C$5+GL25*$C$6+GL26*$C$7+GL27*$C$8+GL28*$C$9</f>
        <v>0</v>
      </c>
      <c r="GL31" s="23">
        <f>GL23*$D$4+GL24*$D$5+GL25*$D$6+GL26*$D$7+GL27*$D$8+GL28*$D$9</f>
        <v>0</v>
      </c>
      <c r="GM31" s="30"/>
      <c r="GO31" s="29">
        <f>SUM(GQ23:GQ28)</f>
        <v>0</v>
      </c>
      <c r="GP31" s="23">
        <f>GQ23*$C$4+GQ24*$C$5+GQ25*$C$6+GQ26*$C$7+GQ27*$C$8+GQ28*$C$9</f>
        <v>0</v>
      </c>
      <c r="GQ31" s="23">
        <f>GQ23*$D$4+GQ24*$D$5+GQ25*$D$6+GQ26*$D$7+GQ27*$D$8+GQ28*$D$9</f>
        <v>0</v>
      </c>
      <c r="GR31" s="30"/>
      <c r="GT31" s="29">
        <f>SUM(GV23:GV28)</f>
        <v>0</v>
      </c>
      <c r="GU31" s="23">
        <f>GV23*$C$4+GV24*$C$5+GV25*$C$6+GV26*$C$7+GV27*$C$8+GV28*$C$9</f>
        <v>0</v>
      </c>
      <c r="GV31" s="23">
        <f>GV23*$D$4+GV24*$D$5+GV25*$D$6+GV26*$D$7+GV27*$D$8+GV28*$D$9</f>
        <v>0</v>
      </c>
      <c r="GW31" s="30"/>
    </row>
    <row r="32" spans="2:205" ht="15.75" thickBot="1" x14ac:dyDescent="0.3">
      <c r="B32" s="61" t="s">
        <v>13</v>
      </c>
      <c r="C32" s="62"/>
      <c r="D32" s="62"/>
      <c r="E32" s="63"/>
      <c r="G32" s="61" t="s">
        <v>13</v>
      </c>
      <c r="H32" s="62"/>
      <c r="I32" s="62"/>
      <c r="J32" s="63"/>
      <c r="L32" s="61" t="s">
        <v>13</v>
      </c>
      <c r="M32" s="62"/>
      <c r="N32" s="62"/>
      <c r="O32" s="63"/>
      <c r="Q32" s="61" t="s">
        <v>13</v>
      </c>
      <c r="R32" s="62"/>
      <c r="S32" s="62"/>
      <c r="T32" s="63"/>
      <c r="V32" s="61" t="s">
        <v>13</v>
      </c>
      <c r="W32" s="62"/>
      <c r="X32" s="62"/>
      <c r="Y32" s="63"/>
      <c r="AA32" s="61" t="s">
        <v>13</v>
      </c>
      <c r="AB32" s="62"/>
      <c r="AC32" s="62"/>
      <c r="AD32" s="63"/>
      <c r="AF32" s="61" t="s">
        <v>13</v>
      </c>
      <c r="AG32" s="62"/>
      <c r="AH32" s="62"/>
      <c r="AI32" s="63"/>
      <c r="AK32" s="61" t="s">
        <v>13</v>
      </c>
      <c r="AL32" s="62"/>
      <c r="AM32" s="62"/>
      <c r="AN32" s="63"/>
      <c r="AP32" s="61" t="s">
        <v>13</v>
      </c>
      <c r="AQ32" s="62"/>
      <c r="AR32" s="62"/>
      <c r="AS32" s="63"/>
      <c r="AU32" s="61" t="s">
        <v>13</v>
      </c>
      <c r="AV32" s="62"/>
      <c r="AW32" s="62"/>
      <c r="AX32" s="63"/>
      <c r="AZ32" s="61" t="s">
        <v>13</v>
      </c>
      <c r="BA32" s="62"/>
      <c r="BB32" s="62"/>
      <c r="BC32" s="63"/>
      <c r="BE32" s="61" t="s">
        <v>13</v>
      </c>
      <c r="BF32" s="62"/>
      <c r="BG32" s="62"/>
      <c r="BH32" s="63"/>
      <c r="BJ32" s="61" t="s">
        <v>13</v>
      </c>
      <c r="BK32" s="62"/>
      <c r="BL32" s="62"/>
      <c r="BM32" s="63"/>
      <c r="BO32" s="61" t="s">
        <v>13</v>
      </c>
      <c r="BP32" s="62"/>
      <c r="BQ32" s="62"/>
      <c r="BR32" s="63"/>
      <c r="BT32" s="61" t="s">
        <v>13</v>
      </c>
      <c r="BU32" s="62"/>
      <c r="BV32" s="62"/>
      <c r="BW32" s="63"/>
      <c r="BY32" s="61" t="s">
        <v>13</v>
      </c>
      <c r="BZ32" s="62"/>
      <c r="CA32" s="62"/>
      <c r="CB32" s="63"/>
      <c r="CD32" s="61" t="s">
        <v>13</v>
      </c>
      <c r="CE32" s="62"/>
      <c r="CF32" s="62"/>
      <c r="CG32" s="63"/>
      <c r="CI32" s="61" t="s">
        <v>13</v>
      </c>
      <c r="CJ32" s="62"/>
      <c r="CK32" s="62"/>
      <c r="CL32" s="63"/>
      <c r="CN32" s="61" t="s">
        <v>13</v>
      </c>
      <c r="CO32" s="62"/>
      <c r="CP32" s="62"/>
      <c r="CQ32" s="63"/>
      <c r="CS32" s="61" t="s">
        <v>13</v>
      </c>
      <c r="CT32" s="62"/>
      <c r="CU32" s="62"/>
      <c r="CV32" s="63"/>
      <c r="CX32" s="61" t="s">
        <v>13</v>
      </c>
      <c r="CY32" s="62"/>
      <c r="CZ32" s="62"/>
      <c r="DA32" s="63"/>
      <c r="DC32" s="61" t="s">
        <v>13</v>
      </c>
      <c r="DD32" s="62"/>
      <c r="DE32" s="62"/>
      <c r="DF32" s="63"/>
      <c r="DH32" s="61" t="s">
        <v>13</v>
      </c>
      <c r="DI32" s="62"/>
      <c r="DJ32" s="62"/>
      <c r="DK32" s="63"/>
      <c r="DM32" s="61" t="s">
        <v>13</v>
      </c>
      <c r="DN32" s="62"/>
      <c r="DO32" s="62"/>
      <c r="DP32" s="63"/>
      <c r="DR32" s="61" t="s">
        <v>13</v>
      </c>
      <c r="DS32" s="62"/>
      <c r="DT32" s="62"/>
      <c r="DU32" s="63"/>
      <c r="DW32" s="61" t="s">
        <v>13</v>
      </c>
      <c r="DX32" s="62"/>
      <c r="DY32" s="62"/>
      <c r="DZ32" s="63"/>
      <c r="EB32" s="61" t="s">
        <v>13</v>
      </c>
      <c r="EC32" s="62"/>
      <c r="ED32" s="62"/>
      <c r="EE32" s="63"/>
      <c r="EG32" s="61" t="s">
        <v>13</v>
      </c>
      <c r="EH32" s="62"/>
      <c r="EI32" s="62"/>
      <c r="EJ32" s="63"/>
      <c r="EL32" s="61" t="s">
        <v>13</v>
      </c>
      <c r="EM32" s="62"/>
      <c r="EN32" s="62"/>
      <c r="EO32" s="63"/>
      <c r="EQ32" s="61" t="s">
        <v>13</v>
      </c>
      <c r="ER32" s="62"/>
      <c r="ES32" s="62"/>
      <c r="ET32" s="63"/>
      <c r="EV32" s="61" t="s">
        <v>13</v>
      </c>
      <c r="EW32" s="62"/>
      <c r="EX32" s="62"/>
      <c r="EY32" s="63"/>
      <c r="FA32" s="61" t="s">
        <v>13</v>
      </c>
      <c r="FB32" s="62"/>
      <c r="FC32" s="62"/>
      <c r="FD32" s="63"/>
      <c r="FF32" s="61" t="s">
        <v>13</v>
      </c>
      <c r="FG32" s="62"/>
      <c r="FH32" s="62"/>
      <c r="FI32" s="63"/>
      <c r="FK32" s="61" t="s">
        <v>13</v>
      </c>
      <c r="FL32" s="62"/>
      <c r="FM32" s="62"/>
      <c r="FN32" s="63"/>
      <c r="FP32" s="61" t="s">
        <v>13</v>
      </c>
      <c r="FQ32" s="62"/>
      <c r="FR32" s="62"/>
      <c r="FS32" s="63"/>
      <c r="FU32" s="61" t="s">
        <v>13</v>
      </c>
      <c r="FV32" s="62"/>
      <c r="FW32" s="62"/>
      <c r="FX32" s="63"/>
      <c r="FZ32" s="61" t="s">
        <v>13</v>
      </c>
      <c r="GA32" s="62"/>
      <c r="GB32" s="62"/>
      <c r="GC32" s="63"/>
      <c r="GE32" s="61" t="s">
        <v>13</v>
      </c>
      <c r="GF32" s="62"/>
      <c r="GG32" s="62"/>
      <c r="GH32" s="63"/>
      <c r="GJ32" s="61" t="s">
        <v>13</v>
      </c>
      <c r="GK32" s="62"/>
      <c r="GL32" s="62"/>
      <c r="GM32" s="63"/>
      <c r="GO32" s="61" t="s">
        <v>13</v>
      </c>
      <c r="GP32" s="62"/>
      <c r="GQ32" s="62"/>
      <c r="GR32" s="63"/>
      <c r="GT32" s="61" t="s">
        <v>13</v>
      </c>
      <c r="GU32" s="62"/>
      <c r="GV32" s="62"/>
      <c r="GW32" s="63"/>
    </row>
    <row r="33" spans="2:205" x14ac:dyDescent="0.25">
      <c r="B33" s="29" t="s">
        <v>2</v>
      </c>
      <c r="C33" s="23" t="s">
        <v>0</v>
      </c>
      <c r="D33" s="23" t="s">
        <v>1</v>
      </c>
      <c r="E33" s="30"/>
      <c r="G33" s="29" t="s">
        <v>2</v>
      </c>
      <c r="H33" s="23" t="s">
        <v>0</v>
      </c>
      <c r="I33" s="23" t="s">
        <v>1</v>
      </c>
      <c r="J33" s="30"/>
      <c r="L33" s="29" t="s">
        <v>2</v>
      </c>
      <c r="M33" s="23" t="s">
        <v>0</v>
      </c>
      <c r="N33" s="23" t="s">
        <v>1</v>
      </c>
      <c r="O33" s="30"/>
      <c r="Q33" s="29" t="s">
        <v>2</v>
      </c>
      <c r="R33" s="23" t="s">
        <v>0</v>
      </c>
      <c r="S33" s="23" t="s">
        <v>1</v>
      </c>
      <c r="T33" s="30"/>
      <c r="V33" s="29" t="s">
        <v>2</v>
      </c>
      <c r="W33" s="23" t="s">
        <v>0</v>
      </c>
      <c r="X33" s="23" t="s">
        <v>1</v>
      </c>
      <c r="Y33" s="30"/>
      <c r="AA33" s="29" t="s">
        <v>2</v>
      </c>
      <c r="AB33" s="23" t="s">
        <v>0</v>
      </c>
      <c r="AC33" s="23" t="s">
        <v>1</v>
      </c>
      <c r="AD33" s="30"/>
      <c r="AF33" s="29" t="s">
        <v>2</v>
      </c>
      <c r="AG33" s="23" t="s">
        <v>0</v>
      </c>
      <c r="AH33" s="23" t="s">
        <v>1</v>
      </c>
      <c r="AI33" s="30"/>
      <c r="AK33" s="29" t="s">
        <v>2</v>
      </c>
      <c r="AL33" s="23" t="s">
        <v>0</v>
      </c>
      <c r="AM33" s="23" t="s">
        <v>1</v>
      </c>
      <c r="AN33" s="30"/>
      <c r="AP33" s="29" t="s">
        <v>2</v>
      </c>
      <c r="AQ33" s="23" t="s">
        <v>0</v>
      </c>
      <c r="AR33" s="23" t="s">
        <v>1</v>
      </c>
      <c r="AS33" s="30"/>
      <c r="AU33" s="29" t="s">
        <v>2</v>
      </c>
      <c r="AV33" s="23" t="s">
        <v>0</v>
      </c>
      <c r="AW33" s="23" t="s">
        <v>1</v>
      </c>
      <c r="AX33" s="30"/>
      <c r="AZ33" s="29" t="s">
        <v>2</v>
      </c>
      <c r="BA33" s="23" t="s">
        <v>0</v>
      </c>
      <c r="BB33" s="23" t="s">
        <v>1</v>
      </c>
      <c r="BC33" s="30"/>
      <c r="BE33" s="29" t="s">
        <v>2</v>
      </c>
      <c r="BF33" s="23" t="s">
        <v>0</v>
      </c>
      <c r="BG33" s="23" t="s">
        <v>1</v>
      </c>
      <c r="BH33" s="30"/>
      <c r="BJ33" s="29" t="s">
        <v>2</v>
      </c>
      <c r="BK33" s="23" t="s">
        <v>0</v>
      </c>
      <c r="BL33" s="23" t="s">
        <v>1</v>
      </c>
      <c r="BM33" s="30"/>
      <c r="BO33" s="29" t="s">
        <v>2</v>
      </c>
      <c r="BP33" s="23" t="s">
        <v>0</v>
      </c>
      <c r="BQ33" s="23" t="s">
        <v>1</v>
      </c>
      <c r="BR33" s="30"/>
      <c r="BT33" s="29" t="s">
        <v>2</v>
      </c>
      <c r="BU33" s="23" t="s">
        <v>0</v>
      </c>
      <c r="BV33" s="23" t="s">
        <v>1</v>
      </c>
      <c r="BW33" s="30"/>
      <c r="BY33" s="29" t="s">
        <v>2</v>
      </c>
      <c r="BZ33" s="23" t="s">
        <v>0</v>
      </c>
      <c r="CA33" s="23" t="s">
        <v>1</v>
      </c>
      <c r="CB33" s="30"/>
      <c r="CD33" s="29" t="s">
        <v>2</v>
      </c>
      <c r="CE33" s="23" t="s">
        <v>0</v>
      </c>
      <c r="CF33" s="23" t="s">
        <v>1</v>
      </c>
      <c r="CG33" s="30"/>
      <c r="CI33" s="29" t="s">
        <v>2</v>
      </c>
      <c r="CJ33" s="23" t="s">
        <v>0</v>
      </c>
      <c r="CK33" s="23" t="s">
        <v>1</v>
      </c>
      <c r="CL33" s="30"/>
      <c r="CN33" s="29" t="s">
        <v>2</v>
      </c>
      <c r="CO33" s="23" t="s">
        <v>0</v>
      </c>
      <c r="CP33" s="23" t="s">
        <v>1</v>
      </c>
      <c r="CQ33" s="30"/>
      <c r="CS33" s="29" t="s">
        <v>2</v>
      </c>
      <c r="CT33" s="23" t="s">
        <v>0</v>
      </c>
      <c r="CU33" s="23" t="s">
        <v>1</v>
      </c>
      <c r="CV33" s="30"/>
      <c r="CX33" s="29" t="s">
        <v>2</v>
      </c>
      <c r="CY33" s="23" t="s">
        <v>0</v>
      </c>
      <c r="CZ33" s="23" t="s">
        <v>1</v>
      </c>
      <c r="DA33" s="30"/>
      <c r="DC33" s="29" t="s">
        <v>2</v>
      </c>
      <c r="DD33" s="23" t="s">
        <v>0</v>
      </c>
      <c r="DE33" s="23" t="s">
        <v>1</v>
      </c>
      <c r="DF33" s="30"/>
      <c r="DH33" s="29" t="s">
        <v>2</v>
      </c>
      <c r="DI33" s="23" t="s">
        <v>0</v>
      </c>
      <c r="DJ33" s="23" t="s">
        <v>1</v>
      </c>
      <c r="DK33" s="30"/>
      <c r="DM33" s="29" t="s">
        <v>2</v>
      </c>
      <c r="DN33" s="23" t="s">
        <v>0</v>
      </c>
      <c r="DO33" s="23" t="s">
        <v>1</v>
      </c>
      <c r="DP33" s="30"/>
      <c r="DR33" s="29" t="s">
        <v>2</v>
      </c>
      <c r="DS33" s="23" t="s">
        <v>0</v>
      </c>
      <c r="DT33" s="23" t="s">
        <v>1</v>
      </c>
      <c r="DU33" s="30"/>
      <c r="DW33" s="29" t="s">
        <v>2</v>
      </c>
      <c r="DX33" s="23" t="s">
        <v>0</v>
      </c>
      <c r="DY33" s="23" t="s">
        <v>1</v>
      </c>
      <c r="DZ33" s="30"/>
      <c r="EB33" s="29" t="s">
        <v>2</v>
      </c>
      <c r="EC33" s="23" t="s">
        <v>0</v>
      </c>
      <c r="ED33" s="23" t="s">
        <v>1</v>
      </c>
      <c r="EE33" s="30"/>
      <c r="EG33" s="29" t="s">
        <v>2</v>
      </c>
      <c r="EH33" s="23" t="s">
        <v>0</v>
      </c>
      <c r="EI33" s="23" t="s">
        <v>1</v>
      </c>
      <c r="EJ33" s="30"/>
      <c r="EL33" s="29" t="s">
        <v>2</v>
      </c>
      <c r="EM33" s="23" t="s">
        <v>0</v>
      </c>
      <c r="EN33" s="23" t="s">
        <v>1</v>
      </c>
      <c r="EO33" s="30"/>
      <c r="EQ33" s="29" t="s">
        <v>2</v>
      </c>
      <c r="ER33" s="23" t="s">
        <v>0</v>
      </c>
      <c r="ES33" s="23" t="s">
        <v>1</v>
      </c>
      <c r="ET33" s="30"/>
      <c r="EV33" s="29" t="s">
        <v>2</v>
      </c>
      <c r="EW33" s="23" t="s">
        <v>0</v>
      </c>
      <c r="EX33" s="23" t="s">
        <v>1</v>
      </c>
      <c r="EY33" s="30"/>
      <c r="FA33" s="29" t="s">
        <v>2</v>
      </c>
      <c r="FB33" s="23" t="s">
        <v>0</v>
      </c>
      <c r="FC33" s="23" t="s">
        <v>1</v>
      </c>
      <c r="FD33" s="30"/>
      <c r="FF33" s="29" t="s">
        <v>2</v>
      </c>
      <c r="FG33" s="23" t="s">
        <v>0</v>
      </c>
      <c r="FH33" s="23" t="s">
        <v>1</v>
      </c>
      <c r="FI33" s="30"/>
      <c r="FK33" s="29" t="s">
        <v>2</v>
      </c>
      <c r="FL33" s="23" t="s">
        <v>0</v>
      </c>
      <c r="FM33" s="23" t="s">
        <v>1</v>
      </c>
      <c r="FN33" s="30"/>
      <c r="FP33" s="29" t="s">
        <v>2</v>
      </c>
      <c r="FQ33" s="23" t="s">
        <v>0</v>
      </c>
      <c r="FR33" s="23" t="s">
        <v>1</v>
      </c>
      <c r="FS33" s="30"/>
      <c r="FU33" s="29" t="s">
        <v>2</v>
      </c>
      <c r="FV33" s="23" t="s">
        <v>0</v>
      </c>
      <c r="FW33" s="23" t="s">
        <v>1</v>
      </c>
      <c r="FX33" s="30"/>
      <c r="FZ33" s="29" t="s">
        <v>2</v>
      </c>
      <c r="GA33" s="23" t="s">
        <v>0</v>
      </c>
      <c r="GB33" s="23" t="s">
        <v>1</v>
      </c>
      <c r="GC33" s="30"/>
      <c r="GE33" s="29" t="s">
        <v>2</v>
      </c>
      <c r="GF33" s="23" t="s">
        <v>0</v>
      </c>
      <c r="GG33" s="23" t="s">
        <v>1</v>
      </c>
      <c r="GH33" s="30"/>
      <c r="GJ33" s="29" t="s">
        <v>2</v>
      </c>
      <c r="GK33" s="23" t="s">
        <v>0</v>
      </c>
      <c r="GL33" s="23" t="s">
        <v>1</v>
      </c>
      <c r="GM33" s="30"/>
      <c r="GO33" s="29" t="s">
        <v>2</v>
      </c>
      <c r="GP33" s="23" t="s">
        <v>0</v>
      </c>
      <c r="GQ33" s="23" t="s">
        <v>1</v>
      </c>
      <c r="GR33" s="30"/>
      <c r="GT33" s="29" t="s">
        <v>2</v>
      </c>
      <c r="GU33" s="23" t="s">
        <v>0</v>
      </c>
      <c r="GV33" s="23" t="s">
        <v>1</v>
      </c>
      <c r="GW33" s="30"/>
    </row>
    <row r="34" spans="2:205" ht="15.75" thickBot="1" x14ac:dyDescent="0.3">
      <c r="B34" s="29">
        <f>SUM(E23:E28)</f>
        <v>2</v>
      </c>
      <c r="C34" s="23">
        <f>E23*C$4+E24*C$5+E25*C$6+E26*C$7+E27*C$8+E28*C$9</f>
        <v>6</v>
      </c>
      <c r="D34" s="23">
        <f>E23*D$4+E24*D$5+E25*D$6+E26*D$7+E27*D$8+E28*D$9</f>
        <v>3</v>
      </c>
      <c r="E34" s="30"/>
      <c r="G34" s="29">
        <f>SUM(J23:J28)</f>
        <v>0</v>
      </c>
      <c r="H34" s="23">
        <f>J23*$C$4+J24*$C$5+J25*$C$6+J26*$C$7+J27*$C$8+J28*$C$9</f>
        <v>0</v>
      </c>
      <c r="I34" s="23">
        <f>J23*$D$4+J24*$D$5+J25*$D$6+J26*$D$7+J27*$D$8+J28*$D$9</f>
        <v>0</v>
      </c>
      <c r="J34" s="30"/>
      <c r="L34" s="29">
        <f>SUM(O23:O28)</f>
        <v>2</v>
      </c>
      <c r="M34" s="23">
        <f>O23*$C$4+O24*$C$5+O25*$C$6+O26*$C$7+O27*$C$8+O28*$C$9</f>
        <v>6</v>
      </c>
      <c r="N34" s="23">
        <f>O23*$D$4+O24*$D$5+O25*$D$6+O26*$D$7+O27*$D$8+O28*$D$9</f>
        <v>3</v>
      </c>
      <c r="O34" s="30"/>
      <c r="Q34" s="29">
        <f>SUM(T23:T28)</f>
        <v>0</v>
      </c>
      <c r="R34" s="23">
        <f>T23*$C$4+T24*$C$5+T25*$C$6+T26*$C$7+T27*$C$8+T28*$C$9</f>
        <v>0</v>
      </c>
      <c r="S34" s="23">
        <f>T23*$D$4+T24*$D$5+T25*$D$6+T26*$D$7+T27*$D$8+T28*$D$9</f>
        <v>0</v>
      </c>
      <c r="T34" s="30"/>
      <c r="V34" s="29">
        <f>SUM(Y23:Y28)</f>
        <v>2</v>
      </c>
      <c r="W34" s="23">
        <f>Y23*$C$4+Y24*$C$5+Y25*$C$6+Y26*$C$7+Y27*$C$8+Y28*$C$9</f>
        <v>6</v>
      </c>
      <c r="X34" s="23">
        <f>Y23*$D$4+Y24*$D$5+Y25*$D$6+Y26*$D$7+Y27*$D$8+Y28*$D$9</f>
        <v>3</v>
      </c>
      <c r="Y34" s="30"/>
      <c r="AA34" s="29">
        <f>SUM(AD23:AD28)</f>
        <v>0</v>
      </c>
      <c r="AB34" s="23">
        <f>AD23*$C$4+AD24*$C$5+AD25*$C$6+AD26*$C$7+AD27*$C$8+AD28*$C$9</f>
        <v>0</v>
      </c>
      <c r="AC34" s="23">
        <f>AD23*$D$4+AD24*$D$5+AD25*$D$6+AD26*$D$7+AD27*$D$8+AD28*$D$9</f>
        <v>0</v>
      </c>
      <c r="AD34" s="30"/>
      <c r="AF34" s="29">
        <f>SUM(AI23:AI28)</f>
        <v>0</v>
      </c>
      <c r="AG34" s="23">
        <f>AI23*$C$4+AI24*$C$5+AI25*$C$6+AI26*$C$7+AI27*$C$8+AI28*$C$9</f>
        <v>0</v>
      </c>
      <c r="AH34" s="23">
        <f>AI23*$D$4+AI24*$D$5+AI25*$D$6+AI26*$D$7+AI27*$D$8+AI28*$D$9</f>
        <v>0</v>
      </c>
      <c r="AI34" s="30"/>
      <c r="AK34" s="29">
        <f>SUM(AN23:AN28)</f>
        <v>0</v>
      </c>
      <c r="AL34" s="23">
        <f>AN23*$C$4+AN24*$C$5+AN25*$C$6+AN26*$C$7+AN27*$C$8+AN28*$C$9</f>
        <v>0</v>
      </c>
      <c r="AM34" s="23">
        <f>AN23*$D$4+AN24*$D$5+AN25*$D$6+AN26*$D$7+AN27*$D$8+AN28*$D$9</f>
        <v>0</v>
      </c>
      <c r="AN34" s="30"/>
      <c r="AP34" s="29">
        <f>SUM(AS23:AS28)</f>
        <v>0</v>
      </c>
      <c r="AQ34" s="23">
        <f>AS23*$C$4+AS24*$C$5+AS25*$C$6+AS26*$C$7+AS27*$C$8+AS28*$C$9</f>
        <v>0</v>
      </c>
      <c r="AR34" s="23">
        <f>AS23*$D$4+AS24*$D$5+AS25*$D$6+AS26*$D$7+AS27*$D$8+AS28*$D$9</f>
        <v>0</v>
      </c>
      <c r="AS34" s="30"/>
      <c r="AU34" s="29">
        <f>SUM(AX23:AX28)</f>
        <v>0</v>
      </c>
      <c r="AV34" s="23">
        <f>AX23*$C$4+AX24*$C$5+AX25*$C$6+AX26*$C$7+AX27*$C$8+AX28*$C$9</f>
        <v>0</v>
      </c>
      <c r="AW34" s="23">
        <f>AX23*$D$4+AX24*$D$5+AX25*$D$6+AX26*$D$7+AX27*$D$8+AX28*$D$9</f>
        <v>0</v>
      </c>
      <c r="AX34" s="30"/>
      <c r="AZ34" s="29">
        <f>SUM(BC23:BC28)</f>
        <v>0</v>
      </c>
      <c r="BA34" s="23">
        <f>BC23*$C$4+BC24*$C$5+BC25*$C$6+BC26*$C$7+BC27*$C$8+BC28*$C$9</f>
        <v>0</v>
      </c>
      <c r="BB34" s="23">
        <f>BC23*$D$4+BC24*$D$5+BC25*$D$6+BC26*$D$7+BC27*$D$8+BC28*$D$9</f>
        <v>0</v>
      </c>
      <c r="BC34" s="30"/>
      <c r="BE34" s="29">
        <f>SUM(BH23:BH28)</f>
        <v>0</v>
      </c>
      <c r="BF34" s="23">
        <f>BH23*$C$4+BH24*$C$5+BH25*$C$6+BH26*$C$7+BH27*$C$8+BH28*$C$9</f>
        <v>0</v>
      </c>
      <c r="BG34" s="23">
        <f>BH23*$D$4+BH24*$D$5+BH25*$D$6+BH26*$D$7+BH27*$D$8+BH28*$D$9</f>
        <v>0</v>
      </c>
      <c r="BH34" s="30"/>
      <c r="BJ34" s="29">
        <f>SUM(BM23:BM28)</f>
        <v>0</v>
      </c>
      <c r="BK34" s="23">
        <f>BM23*$C$4+BM24*$C$5+BM25*$C$6+BM26*$C$7+BM27*$C$8+BM28*$C$9</f>
        <v>0</v>
      </c>
      <c r="BL34" s="23">
        <f>BM23*$D$4+BM24*$D$5+BM25*$D$6+BM26*$D$7+BM27*$D$8+BM28*$D$9</f>
        <v>0</v>
      </c>
      <c r="BM34" s="30"/>
      <c r="BO34" s="29">
        <f>SUM(BR23:BR28)</f>
        <v>0</v>
      </c>
      <c r="BP34" s="23">
        <f>BR23*$C$4+BR24*$C$5+BR25*$C$6+BR26*$C$7+BR27*$C$8+BR28*$C$9</f>
        <v>0</v>
      </c>
      <c r="BQ34" s="23">
        <f>BR23*$D$4+BR24*$D$5+BR25*$D$6+BR26*$D$7+BR27*$D$8+BR28*$D$9</f>
        <v>0</v>
      </c>
      <c r="BR34" s="30"/>
      <c r="BT34" s="29">
        <f>SUM(BW23:BW28)</f>
        <v>0</v>
      </c>
      <c r="BU34" s="23">
        <f>BW23*$C$4+BW24*$C$5+BW25*$C$6+BW26*$C$7+BW27*$C$8+BW28*$C$9</f>
        <v>0</v>
      </c>
      <c r="BV34" s="23">
        <f>BW23*$D$4+BW24*$D$5+BW25*$D$6+BW26*$D$7+BW27*$D$8+BW28*$D$9</f>
        <v>0</v>
      </c>
      <c r="BW34" s="30"/>
      <c r="BY34" s="29">
        <f>SUM(CB23:CB28)</f>
        <v>0</v>
      </c>
      <c r="BZ34" s="23">
        <f>CB23*$C$4+CB24*$C$5+CB25*$C$6+CB26*$C$7+CB27*$C$8+CB28*$C$9</f>
        <v>0</v>
      </c>
      <c r="CA34" s="23">
        <f>CB23*$D$4+CB24*$D$5+CB25*$D$6+CB26*$D$7+CB27*$D$8+CB28*$D$9</f>
        <v>0</v>
      </c>
      <c r="CB34" s="30"/>
      <c r="CD34" s="29">
        <f>SUM(CG23:CG28)</f>
        <v>0</v>
      </c>
      <c r="CE34" s="23">
        <f>CG23*$C$4+CG24*$C$5+CG25*$C$6+CG26*$C$7+CG27*$C$8+CG28*$C$9</f>
        <v>0</v>
      </c>
      <c r="CF34" s="23">
        <f>CG23*$D$4+CG24*$D$5+CG25*$D$6+CG26*$D$7+CG27*$D$8+CG28*$D$9</f>
        <v>0</v>
      </c>
      <c r="CG34" s="30"/>
      <c r="CI34" s="29">
        <f>SUM(CL23:CL28)</f>
        <v>0</v>
      </c>
      <c r="CJ34" s="23">
        <f>CL23*$C$4+CL24*$C$5+CL25*$C$6+CL26*$C$7+CL27*$C$8+CL28*$C$9</f>
        <v>0</v>
      </c>
      <c r="CK34" s="23">
        <f>CL23*$D$4+CL24*$D$5+CL25*$D$6+CL26*$D$7+CL27*$D$8+CL28*$D$9</f>
        <v>0</v>
      </c>
      <c r="CL34" s="30"/>
      <c r="CN34" s="29">
        <f>SUM(CQ23:CQ28)</f>
        <v>0</v>
      </c>
      <c r="CO34" s="23">
        <f>CQ23*$C$4+CQ24*$C$5+CQ25*$C$6+CQ26*$C$7+CQ27*$C$8+CQ28*$C$9</f>
        <v>0</v>
      </c>
      <c r="CP34" s="23">
        <f>CQ23*$D$4+CQ24*$D$5+CQ25*$D$6+CQ26*$D$7+CQ27*$D$8+CQ28*$D$9</f>
        <v>0</v>
      </c>
      <c r="CQ34" s="30"/>
      <c r="CS34" s="29">
        <f>SUM(CV23:CV28)</f>
        <v>0</v>
      </c>
      <c r="CT34" s="23">
        <f>CV23*$C$4+CV24*$C$5+CV25*$C$6+CV26*$C$7+CV27*$C$8+CV28*$C$9</f>
        <v>0</v>
      </c>
      <c r="CU34" s="23">
        <f>CV23*$D$4+CV24*$D$5+CV25*$D$6+CV26*$D$7+CV27*$D$8+CV28*$D$9</f>
        <v>0</v>
      </c>
      <c r="CV34" s="30"/>
      <c r="CX34" s="29">
        <f>SUM(DA23:DA28)</f>
        <v>0</v>
      </c>
      <c r="CY34" s="23">
        <f>DA23*$C$4+DA24*$C$5+DA25*$C$6+DA26*$C$7+DA27*$C$8+DA28*$C$9</f>
        <v>0</v>
      </c>
      <c r="CZ34" s="23">
        <f>DA23*$D$4+DA24*$D$5+DA25*$D$6+DA26*$D$7+DA27*$D$8+DA28*$D$9</f>
        <v>0</v>
      </c>
      <c r="DA34" s="30"/>
      <c r="DC34" s="29">
        <f>SUM(DF23:DF28)</f>
        <v>0</v>
      </c>
      <c r="DD34" s="23">
        <f>DF23*$C$4+DF24*$C$5+DF25*$C$6+DF26*$C$7+DF27*$C$8+DF28*$C$9</f>
        <v>0</v>
      </c>
      <c r="DE34" s="23">
        <f>DF23*$D$4+DF24*$D$5+DF25*$D$6+DF26*$D$7+DF27*$D$8+DF28*$D$9</f>
        <v>0</v>
      </c>
      <c r="DF34" s="30"/>
      <c r="DH34" s="29">
        <f>SUM(DK23:DK28)</f>
        <v>0</v>
      </c>
      <c r="DI34" s="23">
        <f>DK23*$C$4+DK24*$C$5+DK25*$C$6+DK26*$C$7+DK27*$C$8+DK28*$C$9</f>
        <v>0</v>
      </c>
      <c r="DJ34" s="23">
        <f>DK23*$D$4+DK24*$D$5+DK25*$D$6+DK26*$D$7+DK27*$D$8+DK28*$D$9</f>
        <v>0</v>
      </c>
      <c r="DK34" s="30"/>
      <c r="DM34" s="29">
        <f>SUM(DP23:DP28)</f>
        <v>0</v>
      </c>
      <c r="DN34" s="23">
        <f>DP23*$C$4+DP24*$C$5+DP25*$C$6+DP26*$C$7+DP27*$C$8+DP28*$C$9</f>
        <v>0</v>
      </c>
      <c r="DO34" s="23">
        <f>DP23*$D$4+DP24*$D$5+DP25*$D$6+DP26*$D$7+DP27*$D$8+DP28*$D$9</f>
        <v>0</v>
      </c>
      <c r="DP34" s="30"/>
      <c r="DR34" s="29">
        <f>SUM(DU23:DU28)</f>
        <v>0</v>
      </c>
      <c r="DS34" s="23">
        <f>DU23*$C$4+DU24*$C$5+DU25*$C$6+DU26*$C$7+DU27*$C$8+DU28*$C$9</f>
        <v>0</v>
      </c>
      <c r="DT34" s="23">
        <f>DU23*$D$4+DU24*$D$5+DU25*$D$6+DU26*$D$7+DU27*$D$8+DU28*$D$9</f>
        <v>0</v>
      </c>
      <c r="DU34" s="30"/>
      <c r="DW34" s="29">
        <f>SUM(DZ23:DZ28)</f>
        <v>0</v>
      </c>
      <c r="DX34" s="23">
        <f>DZ23*$C$4+DZ24*$C$5+DZ25*$C$6+DZ26*$C$7+DZ27*$C$8+DZ28*$C$9</f>
        <v>0</v>
      </c>
      <c r="DY34" s="23">
        <f>DZ23*$D$4+DZ24*$D$5+DZ25*$D$6+DZ26*$D$7+DZ27*$D$8+DZ28*$D$9</f>
        <v>0</v>
      </c>
      <c r="DZ34" s="30"/>
      <c r="EB34" s="29">
        <f>SUM(EE23:EE28)</f>
        <v>0</v>
      </c>
      <c r="EC34" s="23">
        <f>EE23*$C$4+EE24*$C$5+EE25*$C$6+EE26*$C$7+EE27*$C$8+EE28*$C$9</f>
        <v>0</v>
      </c>
      <c r="ED34" s="23">
        <f>EE23*$D$4+EE24*$D$5+EE25*$D$6+EE26*$D$7+EE27*$D$8+EE28*$D$9</f>
        <v>0</v>
      </c>
      <c r="EE34" s="30"/>
      <c r="EG34" s="29">
        <f>SUM(EJ23:EJ28)</f>
        <v>0</v>
      </c>
      <c r="EH34" s="23">
        <f>EJ23*$C$4+EJ24*$C$5+EJ25*$C$6+EJ26*$C$7+EJ27*$C$8+EJ28*$C$9</f>
        <v>0</v>
      </c>
      <c r="EI34" s="23">
        <f>EJ23*$D$4+EJ24*$D$5+EJ25*$D$6+EJ26*$D$7+EJ27*$D$8+EJ28*$D$9</f>
        <v>0</v>
      </c>
      <c r="EJ34" s="30"/>
      <c r="EL34" s="29">
        <f>SUM(EO23:EO28)</f>
        <v>0</v>
      </c>
      <c r="EM34" s="23">
        <f>EO23*$C$4+EO24*$C$5+EO25*$C$6+EO26*$C$7+EO27*$C$8+EO28*$C$9</f>
        <v>0</v>
      </c>
      <c r="EN34" s="23">
        <f>EO23*$D$4+EO24*$D$5+EO25*$D$6+EO26*$D$7+EO27*$D$8+EO28*$D$9</f>
        <v>0</v>
      </c>
      <c r="EO34" s="30"/>
      <c r="EQ34" s="29">
        <f>SUM(ET23:ET28)</f>
        <v>0</v>
      </c>
      <c r="ER34" s="23">
        <f>ET23*$C$4+ET24*$C$5+ET25*$C$6+ET26*$C$7+ET27*$C$8+ET28*$C$9</f>
        <v>0</v>
      </c>
      <c r="ES34" s="23">
        <f>ET23*$D$4+ET24*$D$5+ET25*$D$6+ET26*$D$7+ET27*$D$8+ET28*$D$9</f>
        <v>0</v>
      </c>
      <c r="ET34" s="30"/>
      <c r="EV34" s="29">
        <f>SUM(EY23:EY28)</f>
        <v>0</v>
      </c>
      <c r="EW34" s="23">
        <f>EY23*$C$4+EY24*$C$5+EY25*$C$6+EY26*$C$7+EY27*$C$8+EY28*$C$9</f>
        <v>0</v>
      </c>
      <c r="EX34" s="23">
        <f>EY23*$D$4+EY24*$D$5+EY25*$D$6+EY26*$D$7+EY27*$D$8+EY28*$D$9</f>
        <v>0</v>
      </c>
      <c r="EY34" s="30"/>
      <c r="FA34" s="29">
        <f>SUM(FD23:FD28)</f>
        <v>0</v>
      </c>
      <c r="FB34" s="23">
        <f>FD23*$C$4+FD24*$C$5+FD25*$C$6+FD26*$C$7+FD27*$C$8+FD28*$C$9</f>
        <v>0</v>
      </c>
      <c r="FC34" s="23">
        <f>FD23*$D$4+FD24*$D$5+FD25*$D$6+FD26*$D$7+FD27*$D$8+FD28*$D$9</f>
        <v>0</v>
      </c>
      <c r="FD34" s="30"/>
      <c r="FF34" s="29">
        <f>SUM(FI23:FI28)</f>
        <v>0</v>
      </c>
      <c r="FG34" s="23">
        <f>FI23*$C$4+FI24*$C$5+FI25*$C$6+FI26*$C$7+FI27*$C$8+FI28*$C$9</f>
        <v>0</v>
      </c>
      <c r="FH34" s="23">
        <f>FI23*$D$4+FI24*$D$5+FI25*$D$6+FI26*$D$7+FI27*$D$8+FI28*$D$9</f>
        <v>0</v>
      </c>
      <c r="FI34" s="30"/>
      <c r="FK34" s="29">
        <f>SUM(FN23:FN28)</f>
        <v>0</v>
      </c>
      <c r="FL34" s="23">
        <f>FN23*$C$4+FN24*$C$5+FN25*$C$6+FN26*$C$7+FN27*$C$8+FN28*$C$9</f>
        <v>0</v>
      </c>
      <c r="FM34" s="23">
        <f>FN23*$D$4+FN24*$D$5+FN25*$D$6+FN26*$D$7+FN27*$D$8+FN28*$D$9</f>
        <v>0</v>
      </c>
      <c r="FN34" s="30"/>
      <c r="FP34" s="29">
        <f>SUM(FS23:FS28)</f>
        <v>0</v>
      </c>
      <c r="FQ34" s="23">
        <f>FS23*$C$4+FS24*$C$5+FS25*$C$6+FS26*$C$7+FS27*$C$8+FS28*$C$9</f>
        <v>0</v>
      </c>
      <c r="FR34" s="23">
        <f>FS23*$D$4+FS24*$D$5+FS25*$D$6+FS26*$D$7+FS27*$D$8+FS28*$D$9</f>
        <v>0</v>
      </c>
      <c r="FS34" s="30"/>
      <c r="FU34" s="29">
        <f>SUM(FX23:FX28)</f>
        <v>0</v>
      </c>
      <c r="FV34" s="23">
        <f>FX23*$C$4+FX24*$C$5+FX25*$C$6+FX26*$C$7+FX27*$C$8+FX28*$C$9</f>
        <v>0</v>
      </c>
      <c r="FW34" s="23">
        <f>FX23*$D$4+FX24*$D$5+FX25*$D$6+FX26*$D$7+FX27*$D$8+FX28*$D$9</f>
        <v>0</v>
      </c>
      <c r="FX34" s="30"/>
      <c r="FZ34" s="29">
        <f>SUM(GC23:GC28)</f>
        <v>0</v>
      </c>
      <c r="GA34" s="23">
        <f>GC23*$C$4+GC24*$C$5+GC25*$C$6+GC26*$C$7+GC27*$C$8+GC28*$C$9</f>
        <v>0</v>
      </c>
      <c r="GB34" s="23">
        <f>GC23*$D$4+GC24*$D$5+GC25*$D$6+GC26*$D$7+GC27*$D$8+GC28*$D$9</f>
        <v>0</v>
      </c>
      <c r="GC34" s="30"/>
      <c r="GE34" s="29">
        <f>SUM(GH23:GH28)</f>
        <v>0</v>
      </c>
      <c r="GF34" s="23">
        <f>GH23*$C$4+GH24*$C$5+GH25*$C$6+GH26*$C$7+GH27*$C$8+GH28*$C$9</f>
        <v>0</v>
      </c>
      <c r="GG34" s="23">
        <f>GH23*$D$4+GH24*$D$5+GH25*$D$6+GH26*$D$7+GH27*$D$8+GH28*$D$9</f>
        <v>0</v>
      </c>
      <c r="GH34" s="30"/>
      <c r="GJ34" s="29">
        <f>SUM(GM23:GM28)</f>
        <v>0</v>
      </c>
      <c r="GK34" s="23">
        <f>GM23*$C$4+GM24*$C$5+GM25*$C$6+GM26*$C$7+GM27*$C$8+GM28*$C$9</f>
        <v>0</v>
      </c>
      <c r="GL34" s="23">
        <f>GM23*$D$4+GM24*$D$5+GM25*$D$6+GM26*$D$7+GM27*$D$8+GM28*$D$9</f>
        <v>0</v>
      </c>
      <c r="GM34" s="30"/>
      <c r="GO34" s="29">
        <f>SUM(GR23:GR28)</f>
        <v>0</v>
      </c>
      <c r="GP34" s="23">
        <f>GR23*$C$4+GR24*$C$5+GR25*$C$6+GR26*$C$7+GR27*$C$8+GR28*$C$9</f>
        <v>0</v>
      </c>
      <c r="GQ34" s="23">
        <f>GR23*$D$4+GR24*$D$5+GR25*$D$6+GR26*$D$7+GR27*$D$8+GR28*$D$9</f>
        <v>0</v>
      </c>
      <c r="GR34" s="30"/>
      <c r="GT34" s="29">
        <f>SUM(GW23:GW28)</f>
        <v>0</v>
      </c>
      <c r="GU34" s="23">
        <f>GW23*$C$4+GW24*$C$5+GW25*$C$6+GW26*$C$7+GW27*$C$8+GW28*$C$9</f>
        <v>0</v>
      </c>
      <c r="GV34" s="23">
        <f>GW23*$D$4+GW24*$D$5+GW25*$D$6+GW26*$D$7+GW27*$D$8+GW28*$D$9</f>
        <v>0</v>
      </c>
      <c r="GW34" s="30"/>
    </row>
    <row r="35" spans="2:205" ht="15.75" thickBot="1" x14ac:dyDescent="0.3">
      <c r="B35" s="61" t="s">
        <v>15</v>
      </c>
      <c r="C35" s="62"/>
      <c r="D35" s="62"/>
      <c r="E35" s="63"/>
      <c r="G35" s="61" t="s">
        <v>15</v>
      </c>
      <c r="H35" s="62"/>
      <c r="I35" s="62"/>
      <c r="J35" s="63"/>
      <c r="L35" s="61" t="s">
        <v>15</v>
      </c>
      <c r="M35" s="62"/>
      <c r="N35" s="62"/>
      <c r="O35" s="63"/>
      <c r="Q35" s="61" t="s">
        <v>15</v>
      </c>
      <c r="R35" s="62"/>
      <c r="S35" s="62"/>
      <c r="T35" s="63"/>
      <c r="V35" s="61" t="s">
        <v>15</v>
      </c>
      <c r="W35" s="62"/>
      <c r="X35" s="62"/>
      <c r="Y35" s="63"/>
      <c r="AA35" s="61" t="s">
        <v>15</v>
      </c>
      <c r="AB35" s="62"/>
      <c r="AC35" s="62"/>
      <c r="AD35" s="63"/>
      <c r="AF35" s="61" t="s">
        <v>15</v>
      </c>
      <c r="AG35" s="62"/>
      <c r="AH35" s="62"/>
      <c r="AI35" s="63"/>
      <c r="AK35" s="61" t="s">
        <v>15</v>
      </c>
      <c r="AL35" s="62"/>
      <c r="AM35" s="62"/>
      <c r="AN35" s="63"/>
      <c r="AP35" s="61" t="s">
        <v>15</v>
      </c>
      <c r="AQ35" s="62"/>
      <c r="AR35" s="62"/>
      <c r="AS35" s="63"/>
      <c r="AU35" s="61" t="s">
        <v>15</v>
      </c>
      <c r="AV35" s="62"/>
      <c r="AW35" s="62"/>
      <c r="AX35" s="63"/>
      <c r="AZ35" s="61" t="s">
        <v>15</v>
      </c>
      <c r="BA35" s="62"/>
      <c r="BB35" s="62"/>
      <c r="BC35" s="63"/>
      <c r="BE35" s="61" t="s">
        <v>15</v>
      </c>
      <c r="BF35" s="62"/>
      <c r="BG35" s="62"/>
      <c r="BH35" s="63"/>
      <c r="BJ35" s="61" t="s">
        <v>15</v>
      </c>
      <c r="BK35" s="62"/>
      <c r="BL35" s="62"/>
      <c r="BM35" s="63"/>
      <c r="BO35" s="61" t="s">
        <v>15</v>
      </c>
      <c r="BP35" s="62"/>
      <c r="BQ35" s="62"/>
      <c r="BR35" s="63"/>
      <c r="BT35" s="61" t="s">
        <v>15</v>
      </c>
      <c r="BU35" s="62"/>
      <c r="BV35" s="62"/>
      <c r="BW35" s="63"/>
      <c r="BY35" s="61" t="s">
        <v>15</v>
      </c>
      <c r="BZ35" s="62"/>
      <c r="CA35" s="62"/>
      <c r="CB35" s="63"/>
      <c r="CD35" s="61" t="s">
        <v>15</v>
      </c>
      <c r="CE35" s="62"/>
      <c r="CF35" s="62"/>
      <c r="CG35" s="63"/>
      <c r="CI35" s="61" t="s">
        <v>15</v>
      </c>
      <c r="CJ35" s="62"/>
      <c r="CK35" s="62"/>
      <c r="CL35" s="63"/>
      <c r="CN35" s="61" t="s">
        <v>15</v>
      </c>
      <c r="CO35" s="62"/>
      <c r="CP35" s="62"/>
      <c r="CQ35" s="63"/>
      <c r="CS35" s="61" t="s">
        <v>15</v>
      </c>
      <c r="CT35" s="62"/>
      <c r="CU35" s="62"/>
      <c r="CV35" s="63"/>
      <c r="CX35" s="61" t="s">
        <v>15</v>
      </c>
      <c r="CY35" s="62"/>
      <c r="CZ35" s="62"/>
      <c r="DA35" s="63"/>
      <c r="DC35" s="61" t="s">
        <v>15</v>
      </c>
      <c r="DD35" s="62"/>
      <c r="DE35" s="62"/>
      <c r="DF35" s="63"/>
      <c r="DH35" s="61" t="s">
        <v>15</v>
      </c>
      <c r="DI35" s="62"/>
      <c r="DJ35" s="62"/>
      <c r="DK35" s="63"/>
      <c r="DM35" s="61" t="s">
        <v>15</v>
      </c>
      <c r="DN35" s="62"/>
      <c r="DO35" s="62"/>
      <c r="DP35" s="63"/>
      <c r="DR35" s="61" t="s">
        <v>15</v>
      </c>
      <c r="DS35" s="62"/>
      <c r="DT35" s="62"/>
      <c r="DU35" s="63"/>
      <c r="DW35" s="61" t="s">
        <v>15</v>
      </c>
      <c r="DX35" s="62"/>
      <c r="DY35" s="62"/>
      <c r="DZ35" s="63"/>
      <c r="EB35" s="61" t="s">
        <v>15</v>
      </c>
      <c r="EC35" s="62"/>
      <c r="ED35" s="62"/>
      <c r="EE35" s="63"/>
      <c r="EG35" s="61" t="s">
        <v>15</v>
      </c>
      <c r="EH35" s="62"/>
      <c r="EI35" s="62"/>
      <c r="EJ35" s="63"/>
      <c r="EL35" s="61" t="s">
        <v>15</v>
      </c>
      <c r="EM35" s="62"/>
      <c r="EN35" s="62"/>
      <c r="EO35" s="63"/>
      <c r="EQ35" s="61" t="s">
        <v>15</v>
      </c>
      <c r="ER35" s="62"/>
      <c r="ES35" s="62"/>
      <c r="ET35" s="63"/>
      <c r="EV35" s="61" t="s">
        <v>15</v>
      </c>
      <c r="EW35" s="62"/>
      <c r="EX35" s="62"/>
      <c r="EY35" s="63"/>
      <c r="FA35" s="61" t="s">
        <v>15</v>
      </c>
      <c r="FB35" s="62"/>
      <c r="FC35" s="62"/>
      <c r="FD35" s="63"/>
      <c r="FF35" s="61" t="s">
        <v>15</v>
      </c>
      <c r="FG35" s="62"/>
      <c r="FH35" s="62"/>
      <c r="FI35" s="63"/>
      <c r="FK35" s="61" t="s">
        <v>15</v>
      </c>
      <c r="FL35" s="62"/>
      <c r="FM35" s="62"/>
      <c r="FN35" s="63"/>
      <c r="FP35" s="61" t="s">
        <v>15</v>
      </c>
      <c r="FQ35" s="62"/>
      <c r="FR35" s="62"/>
      <c r="FS35" s="63"/>
      <c r="FU35" s="61" t="s">
        <v>15</v>
      </c>
      <c r="FV35" s="62"/>
      <c r="FW35" s="62"/>
      <c r="FX35" s="63"/>
      <c r="FZ35" s="61" t="s">
        <v>15</v>
      </c>
      <c r="GA35" s="62"/>
      <c r="GB35" s="62"/>
      <c r="GC35" s="63"/>
      <c r="GE35" s="61" t="s">
        <v>15</v>
      </c>
      <c r="GF35" s="62"/>
      <c r="GG35" s="62"/>
      <c r="GH35" s="63"/>
      <c r="GJ35" s="61" t="s">
        <v>15</v>
      </c>
      <c r="GK35" s="62"/>
      <c r="GL35" s="62"/>
      <c r="GM35" s="63"/>
      <c r="GO35" s="61" t="s">
        <v>15</v>
      </c>
      <c r="GP35" s="62"/>
      <c r="GQ35" s="62"/>
      <c r="GR35" s="63"/>
      <c r="GT35" s="61" t="s">
        <v>15</v>
      </c>
      <c r="GU35" s="62"/>
      <c r="GV35" s="62"/>
      <c r="GW35" s="63"/>
    </row>
    <row r="36" spans="2:205" x14ac:dyDescent="0.25">
      <c r="B36" s="29" t="s">
        <v>16</v>
      </c>
      <c r="C36" s="23" t="s">
        <v>17</v>
      </c>
      <c r="D36" s="23" t="s">
        <v>18</v>
      </c>
      <c r="E36" s="30"/>
      <c r="G36" s="29" t="s">
        <v>16</v>
      </c>
      <c r="H36" s="23" t="s">
        <v>17</v>
      </c>
      <c r="I36" s="23" t="s">
        <v>18</v>
      </c>
      <c r="J36" s="30"/>
      <c r="L36" s="29" t="s">
        <v>16</v>
      </c>
      <c r="M36" s="23" t="s">
        <v>17</v>
      </c>
      <c r="N36" s="23" t="s">
        <v>18</v>
      </c>
      <c r="O36" s="30"/>
      <c r="Q36" s="29" t="s">
        <v>16</v>
      </c>
      <c r="R36" s="23" t="s">
        <v>17</v>
      </c>
      <c r="S36" s="23" t="s">
        <v>18</v>
      </c>
      <c r="T36" s="30"/>
      <c r="V36" s="29" t="s">
        <v>16</v>
      </c>
      <c r="W36" s="23" t="s">
        <v>17</v>
      </c>
      <c r="X36" s="23" t="s">
        <v>18</v>
      </c>
      <c r="Y36" s="30"/>
      <c r="AA36" s="29" t="s">
        <v>16</v>
      </c>
      <c r="AB36" s="23" t="s">
        <v>17</v>
      </c>
      <c r="AC36" s="23" t="s">
        <v>18</v>
      </c>
      <c r="AD36" s="30"/>
      <c r="AF36" s="29" t="s">
        <v>16</v>
      </c>
      <c r="AG36" s="23" t="s">
        <v>17</v>
      </c>
      <c r="AH36" s="23" t="s">
        <v>18</v>
      </c>
      <c r="AI36" s="30"/>
      <c r="AK36" s="29" t="s">
        <v>16</v>
      </c>
      <c r="AL36" s="23" t="s">
        <v>17</v>
      </c>
      <c r="AM36" s="23" t="s">
        <v>18</v>
      </c>
      <c r="AN36" s="30"/>
      <c r="AP36" s="29" t="s">
        <v>16</v>
      </c>
      <c r="AQ36" s="23" t="s">
        <v>17</v>
      </c>
      <c r="AR36" s="23" t="s">
        <v>18</v>
      </c>
      <c r="AS36" s="30"/>
      <c r="AU36" s="29" t="s">
        <v>16</v>
      </c>
      <c r="AV36" s="23" t="s">
        <v>17</v>
      </c>
      <c r="AW36" s="23" t="s">
        <v>18</v>
      </c>
      <c r="AX36" s="30"/>
      <c r="AZ36" s="29" t="s">
        <v>16</v>
      </c>
      <c r="BA36" s="23" t="s">
        <v>17</v>
      </c>
      <c r="BB36" s="23" t="s">
        <v>18</v>
      </c>
      <c r="BC36" s="30"/>
      <c r="BE36" s="29" t="s">
        <v>16</v>
      </c>
      <c r="BF36" s="23" t="s">
        <v>17</v>
      </c>
      <c r="BG36" s="23" t="s">
        <v>18</v>
      </c>
      <c r="BH36" s="30"/>
      <c r="BJ36" s="29" t="s">
        <v>16</v>
      </c>
      <c r="BK36" s="23" t="s">
        <v>17</v>
      </c>
      <c r="BL36" s="23" t="s">
        <v>18</v>
      </c>
      <c r="BM36" s="30"/>
      <c r="BO36" s="29" t="s">
        <v>16</v>
      </c>
      <c r="BP36" s="23" t="s">
        <v>17</v>
      </c>
      <c r="BQ36" s="23" t="s">
        <v>18</v>
      </c>
      <c r="BR36" s="30"/>
      <c r="BT36" s="29" t="s">
        <v>16</v>
      </c>
      <c r="BU36" s="23" t="s">
        <v>17</v>
      </c>
      <c r="BV36" s="23" t="s">
        <v>18</v>
      </c>
      <c r="BW36" s="30"/>
      <c r="BY36" s="29" t="s">
        <v>16</v>
      </c>
      <c r="BZ36" s="23" t="s">
        <v>17</v>
      </c>
      <c r="CA36" s="23" t="s">
        <v>18</v>
      </c>
      <c r="CB36" s="30"/>
      <c r="CD36" s="29" t="s">
        <v>16</v>
      </c>
      <c r="CE36" s="23" t="s">
        <v>17</v>
      </c>
      <c r="CF36" s="23" t="s">
        <v>18</v>
      </c>
      <c r="CG36" s="30"/>
      <c r="CI36" s="29" t="s">
        <v>16</v>
      </c>
      <c r="CJ36" s="23" t="s">
        <v>17</v>
      </c>
      <c r="CK36" s="23" t="s">
        <v>18</v>
      </c>
      <c r="CL36" s="30"/>
      <c r="CN36" s="29" t="s">
        <v>16</v>
      </c>
      <c r="CO36" s="23" t="s">
        <v>17</v>
      </c>
      <c r="CP36" s="23" t="s">
        <v>18</v>
      </c>
      <c r="CQ36" s="30"/>
      <c r="CS36" s="29" t="s">
        <v>16</v>
      </c>
      <c r="CT36" s="23" t="s">
        <v>17</v>
      </c>
      <c r="CU36" s="23" t="s">
        <v>18</v>
      </c>
      <c r="CV36" s="30"/>
      <c r="CX36" s="29" t="s">
        <v>16</v>
      </c>
      <c r="CY36" s="23" t="s">
        <v>17</v>
      </c>
      <c r="CZ36" s="23" t="s">
        <v>18</v>
      </c>
      <c r="DA36" s="30"/>
      <c r="DC36" s="29" t="s">
        <v>16</v>
      </c>
      <c r="DD36" s="23" t="s">
        <v>17</v>
      </c>
      <c r="DE36" s="23" t="s">
        <v>18</v>
      </c>
      <c r="DF36" s="30"/>
      <c r="DH36" s="29" t="s">
        <v>16</v>
      </c>
      <c r="DI36" s="23" t="s">
        <v>17</v>
      </c>
      <c r="DJ36" s="23" t="s">
        <v>18</v>
      </c>
      <c r="DK36" s="30"/>
      <c r="DM36" s="29" t="s">
        <v>16</v>
      </c>
      <c r="DN36" s="23" t="s">
        <v>17</v>
      </c>
      <c r="DO36" s="23" t="s">
        <v>18</v>
      </c>
      <c r="DP36" s="30"/>
      <c r="DR36" s="29" t="s">
        <v>16</v>
      </c>
      <c r="DS36" s="23" t="s">
        <v>17</v>
      </c>
      <c r="DT36" s="23" t="s">
        <v>18</v>
      </c>
      <c r="DU36" s="30"/>
      <c r="DW36" s="29" t="s">
        <v>16</v>
      </c>
      <c r="DX36" s="23" t="s">
        <v>17</v>
      </c>
      <c r="DY36" s="23" t="s">
        <v>18</v>
      </c>
      <c r="DZ36" s="30"/>
      <c r="EB36" s="29" t="s">
        <v>16</v>
      </c>
      <c r="EC36" s="23" t="s">
        <v>17</v>
      </c>
      <c r="ED36" s="23" t="s">
        <v>18</v>
      </c>
      <c r="EE36" s="30"/>
      <c r="EG36" s="29" t="s">
        <v>16</v>
      </c>
      <c r="EH36" s="23" t="s">
        <v>17</v>
      </c>
      <c r="EI36" s="23" t="s">
        <v>18</v>
      </c>
      <c r="EJ36" s="30"/>
      <c r="EL36" s="29" t="s">
        <v>16</v>
      </c>
      <c r="EM36" s="23" t="s">
        <v>17</v>
      </c>
      <c r="EN36" s="23" t="s">
        <v>18</v>
      </c>
      <c r="EO36" s="30"/>
      <c r="EQ36" s="29" t="s">
        <v>16</v>
      </c>
      <c r="ER36" s="23" t="s">
        <v>17</v>
      </c>
      <c r="ES36" s="23" t="s">
        <v>18</v>
      </c>
      <c r="ET36" s="30"/>
      <c r="EV36" s="29" t="s">
        <v>16</v>
      </c>
      <c r="EW36" s="23" t="s">
        <v>17</v>
      </c>
      <c r="EX36" s="23" t="s">
        <v>18</v>
      </c>
      <c r="EY36" s="30"/>
      <c r="FA36" s="29" t="s">
        <v>16</v>
      </c>
      <c r="FB36" s="23" t="s">
        <v>17</v>
      </c>
      <c r="FC36" s="23" t="s">
        <v>18</v>
      </c>
      <c r="FD36" s="30"/>
      <c r="FF36" s="29" t="s">
        <v>16</v>
      </c>
      <c r="FG36" s="23" t="s">
        <v>17</v>
      </c>
      <c r="FH36" s="23" t="s">
        <v>18</v>
      </c>
      <c r="FI36" s="30"/>
      <c r="FK36" s="29" t="s">
        <v>16</v>
      </c>
      <c r="FL36" s="23" t="s">
        <v>17</v>
      </c>
      <c r="FM36" s="23" t="s">
        <v>18</v>
      </c>
      <c r="FN36" s="30"/>
      <c r="FP36" s="29" t="s">
        <v>16</v>
      </c>
      <c r="FQ36" s="23" t="s">
        <v>17</v>
      </c>
      <c r="FR36" s="23" t="s">
        <v>18</v>
      </c>
      <c r="FS36" s="30"/>
      <c r="FU36" s="29" t="s">
        <v>16</v>
      </c>
      <c r="FV36" s="23" t="s">
        <v>17</v>
      </c>
      <c r="FW36" s="23" t="s">
        <v>18</v>
      </c>
      <c r="FX36" s="30"/>
      <c r="FZ36" s="29" t="s">
        <v>16</v>
      </c>
      <c r="GA36" s="23" t="s">
        <v>17</v>
      </c>
      <c r="GB36" s="23" t="s">
        <v>18</v>
      </c>
      <c r="GC36" s="30"/>
      <c r="GE36" s="29" t="s">
        <v>16</v>
      </c>
      <c r="GF36" s="23" t="s">
        <v>17</v>
      </c>
      <c r="GG36" s="23" t="s">
        <v>18</v>
      </c>
      <c r="GH36" s="30"/>
      <c r="GJ36" s="29" t="s">
        <v>16</v>
      </c>
      <c r="GK36" s="23" t="s">
        <v>17</v>
      </c>
      <c r="GL36" s="23" t="s">
        <v>18</v>
      </c>
      <c r="GM36" s="30"/>
      <c r="GO36" s="29" t="s">
        <v>16</v>
      </c>
      <c r="GP36" s="23" t="s">
        <v>17</v>
      </c>
      <c r="GQ36" s="23" t="s">
        <v>18</v>
      </c>
      <c r="GR36" s="30"/>
      <c r="GT36" s="29" t="s">
        <v>16</v>
      </c>
      <c r="GU36" s="23" t="s">
        <v>17</v>
      </c>
      <c r="GV36" s="23" t="s">
        <v>18</v>
      </c>
      <c r="GW36" s="30"/>
    </row>
    <row r="37" spans="2:205" ht="15.75" thickBot="1" x14ac:dyDescent="0.3">
      <c r="B37" s="29">
        <f>B34-B31</f>
        <v>1</v>
      </c>
      <c r="C37" s="23">
        <f t="shared" ref="C37:D37" si="164">C34-C31</f>
        <v>4</v>
      </c>
      <c r="D37" s="23">
        <f t="shared" si="164"/>
        <v>-1</v>
      </c>
      <c r="E37" s="30"/>
      <c r="G37" s="29">
        <f>G34-G31</f>
        <v>-1</v>
      </c>
      <c r="H37" s="23">
        <f>H34-H31</f>
        <v>-2</v>
      </c>
      <c r="I37" s="23">
        <f>I34-I31</f>
        <v>-4</v>
      </c>
      <c r="J37" s="30"/>
      <c r="L37" s="29">
        <f>L34-L31</f>
        <v>2</v>
      </c>
      <c r="M37" s="23">
        <f>M34-M31</f>
        <v>6</v>
      </c>
      <c r="N37" s="23">
        <f>N34-N31</f>
        <v>3</v>
      </c>
      <c r="O37" s="30"/>
      <c r="Q37" s="29">
        <f>Q34-Q31</f>
        <v>-3</v>
      </c>
      <c r="R37" s="23">
        <f>R34-R31</f>
        <v>-5</v>
      </c>
      <c r="S37" s="23">
        <f>S34-S31</f>
        <v>-7</v>
      </c>
      <c r="T37" s="30"/>
      <c r="V37" s="29">
        <f>V34-V31</f>
        <v>2</v>
      </c>
      <c r="W37" s="23">
        <f>W34-W31</f>
        <v>6</v>
      </c>
      <c r="X37" s="23">
        <f>X34-X31</f>
        <v>3</v>
      </c>
      <c r="Y37" s="30"/>
      <c r="AA37" s="29">
        <f>AA34-AA31</f>
        <v>-1</v>
      </c>
      <c r="AB37" s="23">
        <f>AB34-AB31</f>
        <v>-2</v>
      </c>
      <c r="AC37" s="23">
        <f>AC34-AC31</f>
        <v>-1</v>
      </c>
      <c r="AD37" s="30"/>
      <c r="AF37" s="29">
        <f>AF34-AF31</f>
        <v>0</v>
      </c>
      <c r="AG37" s="23">
        <f>AG34-AG31</f>
        <v>0</v>
      </c>
      <c r="AH37" s="23">
        <f>AH34-AH31</f>
        <v>0</v>
      </c>
      <c r="AI37" s="30"/>
      <c r="AK37" s="29">
        <f>AK34-AK31</f>
        <v>0</v>
      </c>
      <c r="AL37" s="23">
        <f>AL34-AL31</f>
        <v>0</v>
      </c>
      <c r="AM37" s="23">
        <f>AM34-AM31</f>
        <v>0</v>
      </c>
      <c r="AN37" s="30"/>
      <c r="AP37" s="29">
        <f>AP34-AP31</f>
        <v>0</v>
      </c>
      <c r="AQ37" s="23">
        <f>AQ34-AQ31</f>
        <v>0</v>
      </c>
      <c r="AR37" s="23">
        <f>AR34-AR31</f>
        <v>0</v>
      </c>
      <c r="AS37" s="30"/>
      <c r="AU37" s="29">
        <f>AU34-AU31</f>
        <v>0</v>
      </c>
      <c r="AV37" s="23">
        <f>AV34-AV31</f>
        <v>0</v>
      </c>
      <c r="AW37" s="23">
        <f>AW34-AW31</f>
        <v>0</v>
      </c>
      <c r="AX37" s="30"/>
      <c r="AZ37" s="29">
        <f>AZ34-AZ31</f>
        <v>0</v>
      </c>
      <c r="BA37" s="23">
        <f>BA34-BA31</f>
        <v>0</v>
      </c>
      <c r="BB37" s="23">
        <f>BB34-BB31</f>
        <v>0</v>
      </c>
      <c r="BC37" s="30"/>
      <c r="BE37" s="29">
        <f>BE34-BE31</f>
        <v>0</v>
      </c>
      <c r="BF37" s="23">
        <f>BF34-BF31</f>
        <v>0</v>
      </c>
      <c r="BG37" s="23">
        <f>BG34-BG31</f>
        <v>0</v>
      </c>
      <c r="BH37" s="30"/>
      <c r="BJ37" s="29">
        <f>BJ34-BJ31</f>
        <v>0</v>
      </c>
      <c r="BK37" s="23">
        <f>BK34-BK31</f>
        <v>0</v>
      </c>
      <c r="BL37" s="23">
        <f>BL34-BL31</f>
        <v>0</v>
      </c>
      <c r="BM37" s="30"/>
      <c r="BO37" s="29">
        <f>BO34-BO31</f>
        <v>0</v>
      </c>
      <c r="BP37" s="23">
        <f>BP34-BP31</f>
        <v>0</v>
      </c>
      <c r="BQ37" s="23">
        <f>BQ34-BQ31</f>
        <v>0</v>
      </c>
      <c r="BR37" s="30"/>
      <c r="BT37" s="29">
        <f>BT34-BT31</f>
        <v>0</v>
      </c>
      <c r="BU37" s="23">
        <f>BU34-BU31</f>
        <v>0</v>
      </c>
      <c r="BV37" s="23">
        <f>BV34-BV31</f>
        <v>0</v>
      </c>
      <c r="BW37" s="30"/>
      <c r="BY37" s="29">
        <f>BY34-BY31</f>
        <v>0</v>
      </c>
      <c r="BZ37" s="23">
        <f>BZ34-BZ31</f>
        <v>0</v>
      </c>
      <c r="CA37" s="23">
        <f>CA34-CA31</f>
        <v>0</v>
      </c>
      <c r="CB37" s="30"/>
      <c r="CD37" s="29">
        <f>CD34-CD31</f>
        <v>0</v>
      </c>
      <c r="CE37" s="23">
        <f>CE34-CE31</f>
        <v>0</v>
      </c>
      <c r="CF37" s="23">
        <f>CF34-CF31</f>
        <v>0</v>
      </c>
      <c r="CG37" s="30"/>
      <c r="CI37" s="29">
        <f>CI34-CI31</f>
        <v>0</v>
      </c>
      <c r="CJ37" s="23">
        <f>CJ34-CJ31</f>
        <v>0</v>
      </c>
      <c r="CK37" s="23">
        <f>CK34-CK31</f>
        <v>0</v>
      </c>
      <c r="CL37" s="30"/>
      <c r="CN37" s="29">
        <f>CN34-CN31</f>
        <v>0</v>
      </c>
      <c r="CO37" s="23">
        <f>CO34-CO31</f>
        <v>0</v>
      </c>
      <c r="CP37" s="23">
        <f>CP34-CP31</f>
        <v>0</v>
      </c>
      <c r="CQ37" s="30"/>
      <c r="CS37" s="29">
        <f>CS34-CS31</f>
        <v>0</v>
      </c>
      <c r="CT37" s="23">
        <f>CT34-CT31</f>
        <v>0</v>
      </c>
      <c r="CU37" s="23">
        <f>CU34-CU31</f>
        <v>0</v>
      </c>
      <c r="CV37" s="30"/>
      <c r="CX37" s="29">
        <f>CX34-CX31</f>
        <v>0</v>
      </c>
      <c r="CY37" s="23">
        <f>CY34-CY31</f>
        <v>0</v>
      </c>
      <c r="CZ37" s="23">
        <f>CZ34-CZ31</f>
        <v>0</v>
      </c>
      <c r="DA37" s="30"/>
      <c r="DC37" s="29">
        <f>DC34-DC31</f>
        <v>0</v>
      </c>
      <c r="DD37" s="23">
        <f>DD34-DD31</f>
        <v>0</v>
      </c>
      <c r="DE37" s="23">
        <f>DE34-DE31</f>
        <v>0</v>
      </c>
      <c r="DF37" s="30"/>
      <c r="DH37" s="29">
        <f>DH34-DH31</f>
        <v>0</v>
      </c>
      <c r="DI37" s="23">
        <f>DI34-DI31</f>
        <v>0</v>
      </c>
      <c r="DJ37" s="23">
        <f>DJ34-DJ31</f>
        <v>0</v>
      </c>
      <c r="DK37" s="30"/>
      <c r="DM37" s="29">
        <f>DM34-DM31</f>
        <v>0</v>
      </c>
      <c r="DN37" s="23">
        <f>DN34-DN31</f>
        <v>0</v>
      </c>
      <c r="DO37" s="23">
        <f>DO34-DO31</f>
        <v>0</v>
      </c>
      <c r="DP37" s="30"/>
      <c r="DR37" s="29">
        <f>DR34-DR31</f>
        <v>0</v>
      </c>
      <c r="DS37" s="23">
        <f>DS34-DS31</f>
        <v>0</v>
      </c>
      <c r="DT37" s="23">
        <f>DT34-DT31</f>
        <v>0</v>
      </c>
      <c r="DU37" s="30"/>
      <c r="DW37" s="29">
        <f>DW34-DW31</f>
        <v>0</v>
      </c>
      <c r="DX37" s="23">
        <f>DX34-DX31</f>
        <v>0</v>
      </c>
      <c r="DY37" s="23">
        <f>DY34-DY31</f>
        <v>0</v>
      </c>
      <c r="DZ37" s="30"/>
      <c r="EB37" s="29">
        <f>EB34-EB31</f>
        <v>0</v>
      </c>
      <c r="EC37" s="23">
        <f>EC34-EC31</f>
        <v>0</v>
      </c>
      <c r="ED37" s="23">
        <f>ED34-ED31</f>
        <v>0</v>
      </c>
      <c r="EE37" s="30"/>
      <c r="EG37" s="29">
        <f>EG34-EG31</f>
        <v>0</v>
      </c>
      <c r="EH37" s="23">
        <f>EH34-EH31</f>
        <v>0</v>
      </c>
      <c r="EI37" s="23">
        <f>EI34-EI31</f>
        <v>0</v>
      </c>
      <c r="EJ37" s="30"/>
      <c r="EL37" s="29">
        <f>EL34-EL31</f>
        <v>0</v>
      </c>
      <c r="EM37" s="23">
        <f>EM34-EM31</f>
        <v>0</v>
      </c>
      <c r="EN37" s="23">
        <f>EN34-EN31</f>
        <v>0</v>
      </c>
      <c r="EO37" s="30"/>
      <c r="EQ37" s="29">
        <f>EQ34-EQ31</f>
        <v>0</v>
      </c>
      <c r="ER37" s="23">
        <f>ER34-ER31</f>
        <v>0</v>
      </c>
      <c r="ES37" s="23">
        <f>ES34-ES31</f>
        <v>0</v>
      </c>
      <c r="ET37" s="30"/>
      <c r="EV37" s="29">
        <f>EV34-EV31</f>
        <v>0</v>
      </c>
      <c r="EW37" s="23">
        <f>EW34-EW31</f>
        <v>0</v>
      </c>
      <c r="EX37" s="23">
        <f>EX34-EX31</f>
        <v>0</v>
      </c>
      <c r="EY37" s="30"/>
      <c r="FA37" s="29">
        <f>FA34-FA31</f>
        <v>0</v>
      </c>
      <c r="FB37" s="23">
        <f>FB34-FB31</f>
        <v>0</v>
      </c>
      <c r="FC37" s="23">
        <f>FC34-FC31</f>
        <v>0</v>
      </c>
      <c r="FD37" s="30"/>
      <c r="FF37" s="29">
        <f>FF34-FF31</f>
        <v>0</v>
      </c>
      <c r="FG37" s="23">
        <f>FG34-FG31</f>
        <v>0</v>
      </c>
      <c r="FH37" s="23">
        <f>FH34-FH31</f>
        <v>0</v>
      </c>
      <c r="FI37" s="30"/>
      <c r="FK37" s="29">
        <f>FK34-FK31</f>
        <v>0</v>
      </c>
      <c r="FL37" s="23">
        <f>FL34-FL31</f>
        <v>0</v>
      </c>
      <c r="FM37" s="23">
        <f>FM34-FM31</f>
        <v>0</v>
      </c>
      <c r="FN37" s="30"/>
      <c r="FP37" s="29">
        <f>FP34-FP31</f>
        <v>0</v>
      </c>
      <c r="FQ37" s="23">
        <f>FQ34-FQ31</f>
        <v>0</v>
      </c>
      <c r="FR37" s="23">
        <f>FR34-FR31</f>
        <v>0</v>
      </c>
      <c r="FS37" s="30"/>
      <c r="FU37" s="29">
        <f>FU34-FU31</f>
        <v>0</v>
      </c>
      <c r="FV37" s="23">
        <f>FV34-FV31</f>
        <v>0</v>
      </c>
      <c r="FW37" s="23">
        <f>FW34-FW31</f>
        <v>0</v>
      </c>
      <c r="FX37" s="30"/>
      <c r="FZ37" s="29">
        <f>FZ34-FZ31</f>
        <v>0</v>
      </c>
      <c r="GA37" s="23">
        <f>GA34-GA31</f>
        <v>0</v>
      </c>
      <c r="GB37" s="23">
        <f>GB34-GB31</f>
        <v>0</v>
      </c>
      <c r="GC37" s="30"/>
      <c r="GE37" s="29">
        <f>GE34-GE31</f>
        <v>0</v>
      </c>
      <c r="GF37" s="23">
        <f>GF34-GF31</f>
        <v>0</v>
      </c>
      <c r="GG37" s="23">
        <f>GG34-GG31</f>
        <v>0</v>
      </c>
      <c r="GH37" s="30"/>
      <c r="GJ37" s="29">
        <f>GJ34-GJ31</f>
        <v>0</v>
      </c>
      <c r="GK37" s="23">
        <f>GK34-GK31</f>
        <v>0</v>
      </c>
      <c r="GL37" s="23">
        <f>GL34-GL31</f>
        <v>0</v>
      </c>
      <c r="GM37" s="30"/>
      <c r="GO37" s="29">
        <f>GO34-GO31</f>
        <v>0</v>
      </c>
      <c r="GP37" s="23">
        <f>GP34-GP31</f>
        <v>0</v>
      </c>
      <c r="GQ37" s="23">
        <f>GQ34-GQ31</f>
        <v>0</v>
      </c>
      <c r="GR37" s="30"/>
      <c r="GT37" s="29">
        <f>GT34-GT31</f>
        <v>0</v>
      </c>
      <c r="GU37" s="23">
        <f>GU34-GU31</f>
        <v>0</v>
      </c>
      <c r="GV37" s="23">
        <f>GV34-GV31</f>
        <v>0</v>
      </c>
      <c r="GW37" s="30"/>
    </row>
    <row r="38" spans="2:205" ht="15.75" thickBot="1" x14ac:dyDescent="0.3">
      <c r="B38" s="61" t="s">
        <v>19</v>
      </c>
      <c r="C38" s="62"/>
      <c r="D38" s="62"/>
      <c r="E38" s="63"/>
      <c r="G38" s="61" t="s">
        <v>19</v>
      </c>
      <c r="H38" s="62"/>
      <c r="I38" s="62"/>
      <c r="J38" s="63"/>
      <c r="L38" s="61" t="s">
        <v>19</v>
      </c>
      <c r="M38" s="62"/>
      <c r="N38" s="62"/>
      <c r="O38" s="63"/>
      <c r="Q38" s="61" t="s">
        <v>19</v>
      </c>
      <c r="R38" s="62"/>
      <c r="S38" s="62"/>
      <c r="T38" s="63"/>
      <c r="V38" s="61" t="s">
        <v>19</v>
      </c>
      <c r="W38" s="62"/>
      <c r="X38" s="62"/>
      <c r="Y38" s="63"/>
      <c r="AA38" s="61" t="s">
        <v>19</v>
      </c>
      <c r="AB38" s="62"/>
      <c r="AC38" s="62"/>
      <c r="AD38" s="63"/>
      <c r="AF38" s="61" t="s">
        <v>19</v>
      </c>
      <c r="AG38" s="62"/>
      <c r="AH38" s="62"/>
      <c r="AI38" s="63"/>
      <c r="AK38" s="61" t="s">
        <v>19</v>
      </c>
      <c r="AL38" s="62"/>
      <c r="AM38" s="62"/>
      <c r="AN38" s="63"/>
      <c r="AP38" s="61" t="s">
        <v>19</v>
      </c>
      <c r="AQ38" s="62"/>
      <c r="AR38" s="62"/>
      <c r="AS38" s="63"/>
      <c r="AU38" s="61" t="s">
        <v>19</v>
      </c>
      <c r="AV38" s="62"/>
      <c r="AW38" s="62"/>
      <c r="AX38" s="63"/>
      <c r="AZ38" s="61" t="s">
        <v>19</v>
      </c>
      <c r="BA38" s="62"/>
      <c r="BB38" s="62"/>
      <c r="BC38" s="63"/>
      <c r="BE38" s="61" t="s">
        <v>19</v>
      </c>
      <c r="BF38" s="62"/>
      <c r="BG38" s="62"/>
      <c r="BH38" s="63"/>
      <c r="BJ38" s="61" t="s">
        <v>19</v>
      </c>
      <c r="BK38" s="62"/>
      <c r="BL38" s="62"/>
      <c r="BM38" s="63"/>
      <c r="BO38" s="61" t="s">
        <v>19</v>
      </c>
      <c r="BP38" s="62"/>
      <c r="BQ38" s="62"/>
      <c r="BR38" s="63"/>
      <c r="BT38" s="61" t="s">
        <v>19</v>
      </c>
      <c r="BU38" s="62"/>
      <c r="BV38" s="62"/>
      <c r="BW38" s="63"/>
      <c r="BY38" s="61" t="s">
        <v>19</v>
      </c>
      <c r="BZ38" s="62"/>
      <c r="CA38" s="62"/>
      <c r="CB38" s="63"/>
      <c r="CD38" s="61" t="s">
        <v>19</v>
      </c>
      <c r="CE38" s="62"/>
      <c r="CF38" s="62"/>
      <c r="CG38" s="63"/>
      <c r="CI38" s="61" t="s">
        <v>19</v>
      </c>
      <c r="CJ38" s="62"/>
      <c r="CK38" s="62"/>
      <c r="CL38" s="63"/>
      <c r="CN38" s="61" t="s">
        <v>19</v>
      </c>
      <c r="CO38" s="62"/>
      <c r="CP38" s="62"/>
      <c r="CQ38" s="63"/>
      <c r="CS38" s="61" t="s">
        <v>19</v>
      </c>
      <c r="CT38" s="62"/>
      <c r="CU38" s="62"/>
      <c r="CV38" s="63"/>
      <c r="CX38" s="61" t="s">
        <v>19</v>
      </c>
      <c r="CY38" s="62"/>
      <c r="CZ38" s="62"/>
      <c r="DA38" s="63"/>
      <c r="DC38" s="61" t="s">
        <v>19</v>
      </c>
      <c r="DD38" s="62"/>
      <c r="DE38" s="62"/>
      <c r="DF38" s="63"/>
      <c r="DH38" s="61" t="s">
        <v>19</v>
      </c>
      <c r="DI38" s="62"/>
      <c r="DJ38" s="62"/>
      <c r="DK38" s="63"/>
      <c r="DM38" s="61" t="s">
        <v>19</v>
      </c>
      <c r="DN38" s="62"/>
      <c r="DO38" s="62"/>
      <c r="DP38" s="63"/>
      <c r="DR38" s="61" t="s">
        <v>19</v>
      </c>
      <c r="DS38" s="62"/>
      <c r="DT38" s="62"/>
      <c r="DU38" s="63"/>
      <c r="DW38" s="61" t="s">
        <v>19</v>
      </c>
      <c r="DX38" s="62"/>
      <c r="DY38" s="62"/>
      <c r="DZ38" s="63"/>
      <c r="EB38" s="61" t="s">
        <v>19</v>
      </c>
      <c r="EC38" s="62"/>
      <c r="ED38" s="62"/>
      <c r="EE38" s="63"/>
      <c r="EG38" s="61" t="s">
        <v>19</v>
      </c>
      <c r="EH38" s="62"/>
      <c r="EI38" s="62"/>
      <c r="EJ38" s="63"/>
      <c r="EL38" s="61" t="s">
        <v>19</v>
      </c>
      <c r="EM38" s="62"/>
      <c r="EN38" s="62"/>
      <c r="EO38" s="63"/>
      <c r="EQ38" s="61" t="s">
        <v>19</v>
      </c>
      <c r="ER38" s="62"/>
      <c r="ES38" s="62"/>
      <c r="ET38" s="63"/>
      <c r="EV38" s="61" t="s">
        <v>19</v>
      </c>
      <c r="EW38" s="62"/>
      <c r="EX38" s="62"/>
      <c r="EY38" s="63"/>
      <c r="FA38" s="61" t="s">
        <v>19</v>
      </c>
      <c r="FB38" s="62"/>
      <c r="FC38" s="62"/>
      <c r="FD38" s="63"/>
      <c r="FF38" s="61" t="s">
        <v>19</v>
      </c>
      <c r="FG38" s="62"/>
      <c r="FH38" s="62"/>
      <c r="FI38" s="63"/>
      <c r="FK38" s="61" t="s">
        <v>19</v>
      </c>
      <c r="FL38" s="62"/>
      <c r="FM38" s="62"/>
      <c r="FN38" s="63"/>
      <c r="FP38" s="61" t="s">
        <v>19</v>
      </c>
      <c r="FQ38" s="62"/>
      <c r="FR38" s="62"/>
      <c r="FS38" s="63"/>
      <c r="FU38" s="61" t="s">
        <v>19</v>
      </c>
      <c r="FV38" s="62"/>
      <c r="FW38" s="62"/>
      <c r="FX38" s="63"/>
      <c r="FZ38" s="61" t="s">
        <v>19</v>
      </c>
      <c r="GA38" s="62"/>
      <c r="GB38" s="62"/>
      <c r="GC38" s="63"/>
      <c r="GE38" s="61" t="s">
        <v>19</v>
      </c>
      <c r="GF38" s="62"/>
      <c r="GG38" s="62"/>
      <c r="GH38" s="63"/>
      <c r="GJ38" s="61" t="s">
        <v>19</v>
      </c>
      <c r="GK38" s="62"/>
      <c r="GL38" s="62"/>
      <c r="GM38" s="63"/>
      <c r="GO38" s="61" t="s">
        <v>19</v>
      </c>
      <c r="GP38" s="62"/>
      <c r="GQ38" s="62"/>
      <c r="GR38" s="63"/>
      <c r="GT38" s="61" t="s">
        <v>19</v>
      </c>
      <c r="GU38" s="62"/>
      <c r="GV38" s="62"/>
      <c r="GW38" s="63"/>
    </row>
    <row r="39" spans="2:205" x14ac:dyDescent="0.25">
      <c r="B39" s="29" t="s">
        <v>20</v>
      </c>
      <c r="C39" s="23" t="s">
        <v>21</v>
      </c>
      <c r="D39" s="23" t="s">
        <v>22</v>
      </c>
      <c r="E39" s="30"/>
      <c r="G39" s="29" t="s">
        <v>20</v>
      </c>
      <c r="H39" s="23" t="s">
        <v>21</v>
      </c>
      <c r="I39" s="23" t="s">
        <v>22</v>
      </c>
      <c r="J39" s="30"/>
      <c r="L39" s="29" t="s">
        <v>20</v>
      </c>
      <c r="M39" s="23" t="s">
        <v>21</v>
      </c>
      <c r="N39" s="23" t="s">
        <v>22</v>
      </c>
      <c r="O39" s="30"/>
      <c r="Q39" s="29" t="s">
        <v>20</v>
      </c>
      <c r="R39" s="23" t="s">
        <v>21</v>
      </c>
      <c r="S39" s="23" t="s">
        <v>22</v>
      </c>
      <c r="T39" s="30"/>
      <c r="V39" s="29" t="s">
        <v>20</v>
      </c>
      <c r="W39" s="23" t="s">
        <v>21</v>
      </c>
      <c r="X39" s="23" t="s">
        <v>22</v>
      </c>
      <c r="Y39" s="30"/>
      <c r="AA39" s="29" t="s">
        <v>20</v>
      </c>
      <c r="AB39" s="23" t="s">
        <v>21</v>
      </c>
      <c r="AC39" s="23" t="s">
        <v>22</v>
      </c>
      <c r="AD39" s="30"/>
      <c r="AF39" s="29" t="s">
        <v>20</v>
      </c>
      <c r="AG39" s="23" t="s">
        <v>21</v>
      </c>
      <c r="AH39" s="23" t="s">
        <v>22</v>
      </c>
      <c r="AI39" s="30"/>
      <c r="AK39" s="29" t="s">
        <v>20</v>
      </c>
      <c r="AL39" s="23" t="s">
        <v>21</v>
      </c>
      <c r="AM39" s="23" t="s">
        <v>22</v>
      </c>
      <c r="AN39" s="30"/>
      <c r="AP39" s="29" t="s">
        <v>20</v>
      </c>
      <c r="AQ39" s="23" t="s">
        <v>21</v>
      </c>
      <c r="AR39" s="23" t="s">
        <v>22</v>
      </c>
      <c r="AS39" s="30"/>
      <c r="AU39" s="29" t="s">
        <v>20</v>
      </c>
      <c r="AV39" s="23" t="s">
        <v>21</v>
      </c>
      <c r="AW39" s="23" t="s">
        <v>22</v>
      </c>
      <c r="AX39" s="30"/>
      <c r="AZ39" s="29" t="s">
        <v>20</v>
      </c>
      <c r="BA39" s="23" t="s">
        <v>21</v>
      </c>
      <c r="BB39" s="23" t="s">
        <v>22</v>
      </c>
      <c r="BC39" s="30"/>
      <c r="BE39" s="29" t="s">
        <v>20</v>
      </c>
      <c r="BF39" s="23" t="s">
        <v>21</v>
      </c>
      <c r="BG39" s="23" t="s">
        <v>22</v>
      </c>
      <c r="BH39" s="30"/>
      <c r="BJ39" s="29" t="s">
        <v>20</v>
      </c>
      <c r="BK39" s="23" t="s">
        <v>21</v>
      </c>
      <c r="BL39" s="23" t="s">
        <v>22</v>
      </c>
      <c r="BM39" s="30"/>
      <c r="BO39" s="29" t="s">
        <v>20</v>
      </c>
      <c r="BP39" s="23" t="s">
        <v>21</v>
      </c>
      <c r="BQ39" s="23" t="s">
        <v>22</v>
      </c>
      <c r="BR39" s="30"/>
      <c r="BT39" s="29" t="s">
        <v>20</v>
      </c>
      <c r="BU39" s="23" t="s">
        <v>21</v>
      </c>
      <c r="BV39" s="23" t="s">
        <v>22</v>
      </c>
      <c r="BW39" s="30"/>
      <c r="BY39" s="29" t="s">
        <v>20</v>
      </c>
      <c r="BZ39" s="23" t="s">
        <v>21</v>
      </c>
      <c r="CA39" s="23" t="s">
        <v>22</v>
      </c>
      <c r="CB39" s="30"/>
      <c r="CD39" s="29" t="s">
        <v>20</v>
      </c>
      <c r="CE39" s="23" t="s">
        <v>21</v>
      </c>
      <c r="CF39" s="23" t="s">
        <v>22</v>
      </c>
      <c r="CG39" s="30"/>
      <c r="CI39" s="29" t="s">
        <v>20</v>
      </c>
      <c r="CJ39" s="23" t="s">
        <v>21</v>
      </c>
      <c r="CK39" s="23" t="s">
        <v>22</v>
      </c>
      <c r="CL39" s="30"/>
      <c r="CN39" s="29" t="s">
        <v>20</v>
      </c>
      <c r="CO39" s="23" t="s">
        <v>21</v>
      </c>
      <c r="CP39" s="23" t="s">
        <v>22</v>
      </c>
      <c r="CQ39" s="30"/>
      <c r="CS39" s="29" t="s">
        <v>20</v>
      </c>
      <c r="CT39" s="23" t="s">
        <v>21</v>
      </c>
      <c r="CU39" s="23" t="s">
        <v>22</v>
      </c>
      <c r="CV39" s="30"/>
      <c r="CX39" s="29" t="s">
        <v>20</v>
      </c>
      <c r="CY39" s="23" t="s">
        <v>21</v>
      </c>
      <c r="CZ39" s="23" t="s">
        <v>22</v>
      </c>
      <c r="DA39" s="30"/>
      <c r="DC39" s="29" t="s">
        <v>20</v>
      </c>
      <c r="DD39" s="23" t="s">
        <v>21</v>
      </c>
      <c r="DE39" s="23" t="s">
        <v>22</v>
      </c>
      <c r="DF39" s="30"/>
      <c r="DH39" s="29" t="s">
        <v>20</v>
      </c>
      <c r="DI39" s="23" t="s">
        <v>21</v>
      </c>
      <c r="DJ39" s="23" t="s">
        <v>22</v>
      </c>
      <c r="DK39" s="30"/>
      <c r="DM39" s="29" t="s">
        <v>20</v>
      </c>
      <c r="DN39" s="23" t="s">
        <v>21</v>
      </c>
      <c r="DO39" s="23" t="s">
        <v>22</v>
      </c>
      <c r="DP39" s="30"/>
      <c r="DR39" s="29" t="s">
        <v>20</v>
      </c>
      <c r="DS39" s="23" t="s">
        <v>21</v>
      </c>
      <c r="DT39" s="23" t="s">
        <v>22</v>
      </c>
      <c r="DU39" s="30"/>
      <c r="DW39" s="29" t="s">
        <v>20</v>
      </c>
      <c r="DX39" s="23" t="s">
        <v>21</v>
      </c>
      <c r="DY39" s="23" t="s">
        <v>22</v>
      </c>
      <c r="DZ39" s="30"/>
      <c r="EB39" s="29" t="s">
        <v>20</v>
      </c>
      <c r="EC39" s="23" t="s">
        <v>21</v>
      </c>
      <c r="ED39" s="23" t="s">
        <v>22</v>
      </c>
      <c r="EE39" s="30"/>
      <c r="EG39" s="29" t="s">
        <v>20</v>
      </c>
      <c r="EH39" s="23" t="s">
        <v>21</v>
      </c>
      <c r="EI39" s="23" t="s">
        <v>22</v>
      </c>
      <c r="EJ39" s="30"/>
      <c r="EL39" s="29" t="s">
        <v>20</v>
      </c>
      <c r="EM39" s="23" t="s">
        <v>21</v>
      </c>
      <c r="EN39" s="23" t="s">
        <v>22</v>
      </c>
      <c r="EO39" s="30"/>
      <c r="EQ39" s="29" t="s">
        <v>20</v>
      </c>
      <c r="ER39" s="23" t="s">
        <v>21</v>
      </c>
      <c r="ES39" s="23" t="s">
        <v>22</v>
      </c>
      <c r="ET39" s="30"/>
      <c r="EV39" s="29" t="s">
        <v>20</v>
      </c>
      <c r="EW39" s="23" t="s">
        <v>21</v>
      </c>
      <c r="EX39" s="23" t="s">
        <v>22</v>
      </c>
      <c r="EY39" s="30"/>
      <c r="FA39" s="29" t="s">
        <v>20</v>
      </c>
      <c r="FB39" s="23" t="s">
        <v>21</v>
      </c>
      <c r="FC39" s="23" t="s">
        <v>22</v>
      </c>
      <c r="FD39" s="30"/>
      <c r="FF39" s="29" t="s">
        <v>20</v>
      </c>
      <c r="FG39" s="23" t="s">
        <v>21</v>
      </c>
      <c r="FH39" s="23" t="s">
        <v>22</v>
      </c>
      <c r="FI39" s="30"/>
      <c r="FK39" s="29" t="s">
        <v>20</v>
      </c>
      <c r="FL39" s="23" t="s">
        <v>21</v>
      </c>
      <c r="FM39" s="23" t="s">
        <v>22</v>
      </c>
      <c r="FN39" s="30"/>
      <c r="FP39" s="29" t="s">
        <v>20</v>
      </c>
      <c r="FQ39" s="23" t="s">
        <v>21</v>
      </c>
      <c r="FR39" s="23" t="s">
        <v>22</v>
      </c>
      <c r="FS39" s="30"/>
      <c r="FU39" s="29" t="s">
        <v>20</v>
      </c>
      <c r="FV39" s="23" t="s">
        <v>21</v>
      </c>
      <c r="FW39" s="23" t="s">
        <v>22</v>
      </c>
      <c r="FX39" s="30"/>
      <c r="FZ39" s="29" t="s">
        <v>20</v>
      </c>
      <c r="GA39" s="23" t="s">
        <v>21</v>
      </c>
      <c r="GB39" s="23" t="s">
        <v>22</v>
      </c>
      <c r="GC39" s="30"/>
      <c r="GE39" s="29" t="s">
        <v>20</v>
      </c>
      <c r="GF39" s="23" t="s">
        <v>21</v>
      </c>
      <c r="GG39" s="23" t="s">
        <v>22</v>
      </c>
      <c r="GH39" s="30"/>
      <c r="GJ39" s="29" t="s">
        <v>20</v>
      </c>
      <c r="GK39" s="23" t="s">
        <v>21</v>
      </c>
      <c r="GL39" s="23" t="s">
        <v>22</v>
      </c>
      <c r="GM39" s="30"/>
      <c r="GO39" s="29" t="s">
        <v>20</v>
      </c>
      <c r="GP39" s="23" t="s">
        <v>21</v>
      </c>
      <c r="GQ39" s="23" t="s">
        <v>22</v>
      </c>
      <c r="GR39" s="30"/>
      <c r="GT39" s="29" t="s">
        <v>20</v>
      </c>
      <c r="GU39" s="23" t="s">
        <v>21</v>
      </c>
      <c r="GV39" s="23" t="s">
        <v>22</v>
      </c>
      <c r="GW39" s="30"/>
    </row>
    <row r="40" spans="2:205" ht="15.75" thickBot="1" x14ac:dyDescent="0.3">
      <c r="B40" s="36">
        <f>B37*$F$11</f>
        <v>0.22</v>
      </c>
      <c r="C40" s="25">
        <f t="shared" ref="C40:D40" si="165">C37*$F$11</f>
        <v>0.88</v>
      </c>
      <c r="D40" s="25">
        <f t="shared" si="165"/>
        <v>-0.22</v>
      </c>
      <c r="E40" s="30"/>
      <c r="G40" s="36">
        <f>G37*$F$11</f>
        <v>-0.22</v>
      </c>
      <c r="H40" s="25">
        <f>H37*$F$11</f>
        <v>-0.44</v>
      </c>
      <c r="I40" s="25">
        <f>I37*$F$11</f>
        <v>-0.88</v>
      </c>
      <c r="J40" s="30"/>
      <c r="L40" s="36">
        <f>L37*$F$11</f>
        <v>0.44</v>
      </c>
      <c r="M40" s="25">
        <f>M37*$F$11</f>
        <v>1.32</v>
      </c>
      <c r="N40" s="25">
        <f>N37*$F$11</f>
        <v>0.66</v>
      </c>
      <c r="O40" s="30"/>
      <c r="Q40" s="36">
        <f>Q37*$F$11</f>
        <v>-0.66</v>
      </c>
      <c r="R40" s="25">
        <f>R37*$F$11</f>
        <v>-1.1000000000000001</v>
      </c>
      <c r="S40" s="25">
        <f>S37*$F$11</f>
        <v>-1.54</v>
      </c>
      <c r="T40" s="30"/>
      <c r="V40" s="36">
        <f>V37*$F$11</f>
        <v>0.44</v>
      </c>
      <c r="W40" s="25">
        <f>W37*$F$11</f>
        <v>1.32</v>
      </c>
      <c r="X40" s="25">
        <f>X37*$F$11</f>
        <v>0.66</v>
      </c>
      <c r="Y40" s="30"/>
      <c r="AA40" s="36">
        <f>AA37*$F$11</f>
        <v>-0.22</v>
      </c>
      <c r="AB40" s="25">
        <f>AB37*$F$11</f>
        <v>-0.44</v>
      </c>
      <c r="AC40" s="25">
        <f>AC37*$F$11</f>
        <v>-0.22</v>
      </c>
      <c r="AD40" s="30"/>
      <c r="AF40" s="36">
        <f>AF37*$F$11</f>
        <v>0</v>
      </c>
      <c r="AG40" s="25">
        <f>AG37*$F$11</f>
        <v>0</v>
      </c>
      <c r="AH40" s="25">
        <f>AH37*$F$11</f>
        <v>0</v>
      </c>
      <c r="AI40" s="30"/>
      <c r="AK40" s="36">
        <f>AK37*$F$11</f>
        <v>0</v>
      </c>
      <c r="AL40" s="25">
        <f>AL37*$F$11</f>
        <v>0</v>
      </c>
      <c r="AM40" s="25">
        <f>AM37*$F$11</f>
        <v>0</v>
      </c>
      <c r="AN40" s="30"/>
      <c r="AP40" s="36">
        <f>AP37*$F$11</f>
        <v>0</v>
      </c>
      <c r="AQ40" s="25">
        <f>AQ37*$F$11</f>
        <v>0</v>
      </c>
      <c r="AR40" s="25">
        <f>AR37*$F$11</f>
        <v>0</v>
      </c>
      <c r="AS40" s="30"/>
      <c r="AU40" s="36">
        <f>AU37*$F$11</f>
        <v>0</v>
      </c>
      <c r="AV40" s="25">
        <f>AV37*$F$11</f>
        <v>0</v>
      </c>
      <c r="AW40" s="25">
        <f>AW37*$F$11</f>
        <v>0</v>
      </c>
      <c r="AX40" s="30"/>
      <c r="AZ40" s="36">
        <f>AZ37*$F$11</f>
        <v>0</v>
      </c>
      <c r="BA40" s="25">
        <f>BA37*$F$11</f>
        <v>0</v>
      </c>
      <c r="BB40" s="25">
        <f>BB37*$F$11</f>
        <v>0</v>
      </c>
      <c r="BC40" s="30"/>
      <c r="BE40" s="36">
        <f>BE37*$F$11</f>
        <v>0</v>
      </c>
      <c r="BF40" s="25">
        <f>BF37*$F$11</f>
        <v>0</v>
      </c>
      <c r="BG40" s="25">
        <f>BG37*$F$11</f>
        <v>0</v>
      </c>
      <c r="BH40" s="30"/>
      <c r="BJ40" s="36">
        <f>BJ37*$F$11</f>
        <v>0</v>
      </c>
      <c r="BK40" s="25">
        <f>BK37*$F$11</f>
        <v>0</v>
      </c>
      <c r="BL40" s="25">
        <f>BL37*$F$11</f>
        <v>0</v>
      </c>
      <c r="BM40" s="30"/>
      <c r="BO40" s="36">
        <f>BO37*$F$11</f>
        <v>0</v>
      </c>
      <c r="BP40" s="25">
        <f>BP37*$F$11</f>
        <v>0</v>
      </c>
      <c r="BQ40" s="25">
        <f>BQ37*$F$11</f>
        <v>0</v>
      </c>
      <c r="BR40" s="30"/>
      <c r="BT40" s="36">
        <f>BT37*$F$11</f>
        <v>0</v>
      </c>
      <c r="BU40" s="25">
        <f>BU37*$F$11</f>
        <v>0</v>
      </c>
      <c r="BV40" s="25">
        <f>BV37*$F$11</f>
        <v>0</v>
      </c>
      <c r="BW40" s="30"/>
      <c r="BY40" s="36">
        <f>BY37*$F$11</f>
        <v>0</v>
      </c>
      <c r="BZ40" s="25">
        <f>BZ37*$F$11</f>
        <v>0</v>
      </c>
      <c r="CA40" s="25">
        <f>CA37*$F$11</f>
        <v>0</v>
      </c>
      <c r="CB40" s="30"/>
      <c r="CD40" s="36">
        <f>CD37*$F$11</f>
        <v>0</v>
      </c>
      <c r="CE40" s="25">
        <f>CE37*$F$11</f>
        <v>0</v>
      </c>
      <c r="CF40" s="25">
        <f>CF37*$F$11</f>
        <v>0</v>
      </c>
      <c r="CG40" s="30"/>
      <c r="CI40" s="36">
        <f>CI37*$F$11</f>
        <v>0</v>
      </c>
      <c r="CJ40" s="25">
        <f>CJ37*$F$11</f>
        <v>0</v>
      </c>
      <c r="CK40" s="25">
        <f>CK37*$F$11</f>
        <v>0</v>
      </c>
      <c r="CL40" s="30"/>
      <c r="CN40" s="36">
        <f>CN37*$F$11</f>
        <v>0</v>
      </c>
      <c r="CO40" s="25">
        <f>CO37*$F$11</f>
        <v>0</v>
      </c>
      <c r="CP40" s="25">
        <f>CP37*$F$11</f>
        <v>0</v>
      </c>
      <c r="CQ40" s="30"/>
      <c r="CS40" s="36">
        <f>CS37*$F$11</f>
        <v>0</v>
      </c>
      <c r="CT40" s="25">
        <f>CT37*$F$11</f>
        <v>0</v>
      </c>
      <c r="CU40" s="25">
        <f>CU37*$F$11</f>
        <v>0</v>
      </c>
      <c r="CV40" s="30"/>
      <c r="CX40" s="36">
        <f>CX37*$F$11</f>
        <v>0</v>
      </c>
      <c r="CY40" s="25">
        <f>CY37*$F$11</f>
        <v>0</v>
      </c>
      <c r="CZ40" s="25">
        <f>CZ37*$F$11</f>
        <v>0</v>
      </c>
      <c r="DA40" s="30"/>
      <c r="DC40" s="36">
        <f>DC37*$F$11</f>
        <v>0</v>
      </c>
      <c r="DD40" s="25">
        <f>DD37*$F$11</f>
        <v>0</v>
      </c>
      <c r="DE40" s="25">
        <f>DE37*$F$11</f>
        <v>0</v>
      </c>
      <c r="DF40" s="30"/>
      <c r="DH40" s="36">
        <f>DH37*$F$11</f>
        <v>0</v>
      </c>
      <c r="DI40" s="25">
        <f>DI37*$F$11</f>
        <v>0</v>
      </c>
      <c r="DJ40" s="25">
        <f>DJ37*$F$11</f>
        <v>0</v>
      </c>
      <c r="DK40" s="30"/>
      <c r="DM40" s="36">
        <f>DM37*$F$11</f>
        <v>0</v>
      </c>
      <c r="DN40" s="25">
        <f>DN37*$F$11</f>
        <v>0</v>
      </c>
      <c r="DO40" s="25">
        <f>DO37*$F$11</f>
        <v>0</v>
      </c>
      <c r="DP40" s="30"/>
      <c r="DR40" s="36">
        <f>DR37*$F$11</f>
        <v>0</v>
      </c>
      <c r="DS40" s="25">
        <f>DS37*$F$11</f>
        <v>0</v>
      </c>
      <c r="DT40" s="25">
        <f>DT37*$F$11</f>
        <v>0</v>
      </c>
      <c r="DU40" s="30"/>
      <c r="DW40" s="36">
        <f>DW37*$F$11</f>
        <v>0</v>
      </c>
      <c r="DX40" s="25">
        <f>DX37*$F$11</f>
        <v>0</v>
      </c>
      <c r="DY40" s="25">
        <f>DY37*$F$11</f>
        <v>0</v>
      </c>
      <c r="DZ40" s="30"/>
      <c r="EB40" s="36">
        <f>EB37*$F$11</f>
        <v>0</v>
      </c>
      <c r="EC40" s="25">
        <f>EC37*$F$11</f>
        <v>0</v>
      </c>
      <c r="ED40" s="25">
        <f>ED37*$F$11</f>
        <v>0</v>
      </c>
      <c r="EE40" s="30"/>
      <c r="EG40" s="36">
        <f>EG37*$F$11</f>
        <v>0</v>
      </c>
      <c r="EH40" s="25">
        <f>EH37*$F$11</f>
        <v>0</v>
      </c>
      <c r="EI40" s="25">
        <f>EI37*$F$11</f>
        <v>0</v>
      </c>
      <c r="EJ40" s="30"/>
      <c r="EL40" s="36">
        <f>EL37*$F$11</f>
        <v>0</v>
      </c>
      <c r="EM40" s="25">
        <f>EM37*$F$11</f>
        <v>0</v>
      </c>
      <c r="EN40" s="25">
        <f>EN37*$F$11</f>
        <v>0</v>
      </c>
      <c r="EO40" s="30"/>
      <c r="EQ40" s="36">
        <f>EQ37*$F$11</f>
        <v>0</v>
      </c>
      <c r="ER40" s="25">
        <f>ER37*$F$11</f>
        <v>0</v>
      </c>
      <c r="ES40" s="25">
        <f>ES37*$F$11</f>
        <v>0</v>
      </c>
      <c r="ET40" s="30"/>
      <c r="EV40" s="36">
        <f>EV37*$F$11</f>
        <v>0</v>
      </c>
      <c r="EW40" s="25">
        <f>EW37*$F$11</f>
        <v>0</v>
      </c>
      <c r="EX40" s="25">
        <f>EX37*$F$11</f>
        <v>0</v>
      </c>
      <c r="EY40" s="30"/>
      <c r="FA40" s="36">
        <f>FA37*$F$11</f>
        <v>0</v>
      </c>
      <c r="FB40" s="25">
        <f>FB37*$F$11</f>
        <v>0</v>
      </c>
      <c r="FC40" s="25">
        <f>FC37*$F$11</f>
        <v>0</v>
      </c>
      <c r="FD40" s="30"/>
      <c r="FF40" s="36">
        <f>FF37*$F$11</f>
        <v>0</v>
      </c>
      <c r="FG40" s="25">
        <f>FG37*$F$11</f>
        <v>0</v>
      </c>
      <c r="FH40" s="25">
        <f>FH37*$F$11</f>
        <v>0</v>
      </c>
      <c r="FI40" s="30"/>
      <c r="FK40" s="36">
        <f>FK37*$F$11</f>
        <v>0</v>
      </c>
      <c r="FL40" s="25">
        <f>FL37*$F$11</f>
        <v>0</v>
      </c>
      <c r="FM40" s="25">
        <f>FM37*$F$11</f>
        <v>0</v>
      </c>
      <c r="FN40" s="30"/>
      <c r="FP40" s="36">
        <f>FP37*$F$11</f>
        <v>0</v>
      </c>
      <c r="FQ40" s="25">
        <f>FQ37*$F$11</f>
        <v>0</v>
      </c>
      <c r="FR40" s="25">
        <f>FR37*$F$11</f>
        <v>0</v>
      </c>
      <c r="FS40" s="30"/>
      <c r="FU40" s="36">
        <f>FU37*$F$11</f>
        <v>0</v>
      </c>
      <c r="FV40" s="25">
        <f>FV37*$F$11</f>
        <v>0</v>
      </c>
      <c r="FW40" s="25">
        <f>FW37*$F$11</f>
        <v>0</v>
      </c>
      <c r="FX40" s="30"/>
      <c r="FZ40" s="36">
        <f>FZ37*$F$11</f>
        <v>0</v>
      </c>
      <c r="GA40" s="25">
        <f>GA37*$F$11</f>
        <v>0</v>
      </c>
      <c r="GB40" s="25">
        <f>GB37*$F$11</f>
        <v>0</v>
      </c>
      <c r="GC40" s="30"/>
      <c r="GE40" s="36">
        <f>GE37*$F$11</f>
        <v>0</v>
      </c>
      <c r="GF40" s="25">
        <f>GF37*$F$11</f>
        <v>0</v>
      </c>
      <c r="GG40" s="25">
        <f>GG37*$F$11</f>
        <v>0</v>
      </c>
      <c r="GH40" s="30"/>
      <c r="GJ40" s="36">
        <f>GJ37*$F$11</f>
        <v>0</v>
      </c>
      <c r="GK40" s="25">
        <f>GK37*$F$11</f>
        <v>0</v>
      </c>
      <c r="GL40" s="25">
        <f>GL37*$F$11</f>
        <v>0</v>
      </c>
      <c r="GM40" s="30"/>
      <c r="GO40" s="36">
        <f>GO37*$F$11</f>
        <v>0</v>
      </c>
      <c r="GP40" s="25">
        <f>GP37*$F$11</f>
        <v>0</v>
      </c>
      <c r="GQ40" s="25">
        <f>GQ37*$F$11</f>
        <v>0</v>
      </c>
      <c r="GR40" s="30"/>
      <c r="GT40" s="36">
        <f>GT37*$F$11</f>
        <v>0</v>
      </c>
      <c r="GU40" s="25">
        <f>GU37*$F$11</f>
        <v>0</v>
      </c>
      <c r="GV40" s="25">
        <f>GV37*$F$11</f>
        <v>0</v>
      </c>
      <c r="GW40" s="30"/>
    </row>
    <row r="41" spans="2:205" ht="15.75" thickBot="1" x14ac:dyDescent="0.3">
      <c r="B41" s="61" t="s">
        <v>23</v>
      </c>
      <c r="C41" s="62"/>
      <c r="D41" s="62"/>
      <c r="E41" s="63"/>
      <c r="G41" s="61" t="s">
        <v>23</v>
      </c>
      <c r="H41" s="62"/>
      <c r="I41" s="62"/>
      <c r="J41" s="63"/>
      <c r="L41" s="61" t="s">
        <v>23</v>
      </c>
      <c r="M41" s="62"/>
      <c r="N41" s="62"/>
      <c r="O41" s="63"/>
      <c r="Q41" s="61" t="s">
        <v>23</v>
      </c>
      <c r="R41" s="62"/>
      <c r="S41" s="62"/>
      <c r="T41" s="63"/>
      <c r="V41" s="61" t="s">
        <v>23</v>
      </c>
      <c r="W41" s="62"/>
      <c r="X41" s="62"/>
      <c r="Y41" s="63"/>
      <c r="AA41" s="61" t="s">
        <v>23</v>
      </c>
      <c r="AB41" s="62"/>
      <c r="AC41" s="62"/>
      <c r="AD41" s="63"/>
      <c r="AF41" s="61" t="s">
        <v>23</v>
      </c>
      <c r="AG41" s="62"/>
      <c r="AH41" s="62"/>
      <c r="AI41" s="63"/>
      <c r="AK41" s="61" t="s">
        <v>23</v>
      </c>
      <c r="AL41" s="62"/>
      <c r="AM41" s="62"/>
      <c r="AN41" s="63"/>
      <c r="AP41" s="61" t="s">
        <v>23</v>
      </c>
      <c r="AQ41" s="62"/>
      <c r="AR41" s="62"/>
      <c r="AS41" s="63"/>
      <c r="AU41" s="61" t="s">
        <v>23</v>
      </c>
      <c r="AV41" s="62"/>
      <c r="AW41" s="62"/>
      <c r="AX41" s="63"/>
      <c r="AZ41" s="61" t="s">
        <v>23</v>
      </c>
      <c r="BA41" s="62"/>
      <c r="BB41" s="62"/>
      <c r="BC41" s="63"/>
      <c r="BE41" s="61" t="s">
        <v>23</v>
      </c>
      <c r="BF41" s="62"/>
      <c r="BG41" s="62"/>
      <c r="BH41" s="63"/>
      <c r="BJ41" s="61" t="s">
        <v>23</v>
      </c>
      <c r="BK41" s="62"/>
      <c r="BL41" s="62"/>
      <c r="BM41" s="63"/>
      <c r="BO41" s="61" t="s">
        <v>23</v>
      </c>
      <c r="BP41" s="62"/>
      <c r="BQ41" s="62"/>
      <c r="BR41" s="63"/>
      <c r="BT41" s="61" t="s">
        <v>23</v>
      </c>
      <c r="BU41" s="62"/>
      <c r="BV41" s="62"/>
      <c r="BW41" s="63"/>
      <c r="BY41" s="61" t="s">
        <v>23</v>
      </c>
      <c r="BZ41" s="62"/>
      <c r="CA41" s="62"/>
      <c r="CB41" s="63"/>
      <c r="CD41" s="61" t="s">
        <v>23</v>
      </c>
      <c r="CE41" s="62"/>
      <c r="CF41" s="62"/>
      <c r="CG41" s="63"/>
      <c r="CI41" s="61" t="s">
        <v>23</v>
      </c>
      <c r="CJ41" s="62"/>
      <c r="CK41" s="62"/>
      <c r="CL41" s="63"/>
      <c r="CN41" s="61" t="s">
        <v>23</v>
      </c>
      <c r="CO41" s="62"/>
      <c r="CP41" s="62"/>
      <c r="CQ41" s="63"/>
      <c r="CS41" s="61" t="s">
        <v>23</v>
      </c>
      <c r="CT41" s="62"/>
      <c r="CU41" s="62"/>
      <c r="CV41" s="63"/>
      <c r="CX41" s="61" t="s">
        <v>23</v>
      </c>
      <c r="CY41" s="62"/>
      <c r="CZ41" s="62"/>
      <c r="DA41" s="63"/>
      <c r="DC41" s="61" t="s">
        <v>23</v>
      </c>
      <c r="DD41" s="62"/>
      <c r="DE41" s="62"/>
      <c r="DF41" s="63"/>
      <c r="DH41" s="61" t="s">
        <v>23</v>
      </c>
      <c r="DI41" s="62"/>
      <c r="DJ41" s="62"/>
      <c r="DK41" s="63"/>
      <c r="DM41" s="61" t="s">
        <v>23</v>
      </c>
      <c r="DN41" s="62"/>
      <c r="DO41" s="62"/>
      <c r="DP41" s="63"/>
      <c r="DR41" s="61" t="s">
        <v>23</v>
      </c>
      <c r="DS41" s="62"/>
      <c r="DT41" s="62"/>
      <c r="DU41" s="63"/>
      <c r="DW41" s="61" t="s">
        <v>23</v>
      </c>
      <c r="DX41" s="62"/>
      <c r="DY41" s="62"/>
      <c r="DZ41" s="63"/>
      <c r="EB41" s="61" t="s">
        <v>23</v>
      </c>
      <c r="EC41" s="62"/>
      <c r="ED41" s="62"/>
      <c r="EE41" s="63"/>
      <c r="EG41" s="61" t="s">
        <v>23</v>
      </c>
      <c r="EH41" s="62"/>
      <c r="EI41" s="62"/>
      <c r="EJ41" s="63"/>
      <c r="EL41" s="61" t="s">
        <v>23</v>
      </c>
      <c r="EM41" s="62"/>
      <c r="EN41" s="62"/>
      <c r="EO41" s="63"/>
      <c r="EQ41" s="61" t="s">
        <v>23</v>
      </c>
      <c r="ER41" s="62"/>
      <c r="ES41" s="62"/>
      <c r="ET41" s="63"/>
      <c r="EV41" s="61" t="s">
        <v>23</v>
      </c>
      <c r="EW41" s="62"/>
      <c r="EX41" s="62"/>
      <c r="EY41" s="63"/>
      <c r="FA41" s="61" t="s">
        <v>23</v>
      </c>
      <c r="FB41" s="62"/>
      <c r="FC41" s="62"/>
      <c r="FD41" s="63"/>
      <c r="FF41" s="61" t="s">
        <v>23</v>
      </c>
      <c r="FG41" s="62"/>
      <c r="FH41" s="62"/>
      <c r="FI41" s="63"/>
      <c r="FK41" s="61" t="s">
        <v>23</v>
      </c>
      <c r="FL41" s="62"/>
      <c r="FM41" s="62"/>
      <c r="FN41" s="63"/>
      <c r="FP41" s="61" t="s">
        <v>23</v>
      </c>
      <c r="FQ41" s="62"/>
      <c r="FR41" s="62"/>
      <c r="FS41" s="63"/>
      <c r="FU41" s="61" t="s">
        <v>23</v>
      </c>
      <c r="FV41" s="62"/>
      <c r="FW41" s="62"/>
      <c r="FX41" s="63"/>
      <c r="FZ41" s="61" t="s">
        <v>23</v>
      </c>
      <c r="GA41" s="62"/>
      <c r="GB41" s="62"/>
      <c r="GC41" s="63"/>
      <c r="GE41" s="61" t="s">
        <v>23</v>
      </c>
      <c r="GF41" s="62"/>
      <c r="GG41" s="62"/>
      <c r="GH41" s="63"/>
      <c r="GJ41" s="61" t="s">
        <v>23</v>
      </c>
      <c r="GK41" s="62"/>
      <c r="GL41" s="62"/>
      <c r="GM41" s="63"/>
      <c r="GO41" s="61" t="s">
        <v>23</v>
      </c>
      <c r="GP41" s="62"/>
      <c r="GQ41" s="62"/>
      <c r="GR41" s="63"/>
      <c r="GT41" s="61" t="s">
        <v>23</v>
      </c>
      <c r="GU41" s="62"/>
      <c r="GV41" s="62"/>
      <c r="GW41" s="63"/>
    </row>
    <row r="42" spans="2:205" x14ac:dyDescent="0.25">
      <c r="B42" s="29" t="s">
        <v>3</v>
      </c>
      <c r="C42" s="23" t="s">
        <v>4</v>
      </c>
      <c r="D42" s="23" t="s">
        <v>5</v>
      </c>
      <c r="E42" s="30"/>
      <c r="G42" s="29" t="s">
        <v>3</v>
      </c>
      <c r="H42" s="23" t="s">
        <v>4</v>
      </c>
      <c r="I42" s="23" t="s">
        <v>5</v>
      </c>
      <c r="J42" s="30"/>
      <c r="L42" s="29" t="s">
        <v>3</v>
      </c>
      <c r="M42" s="23" t="s">
        <v>4</v>
      </c>
      <c r="N42" s="23" t="s">
        <v>5</v>
      </c>
      <c r="O42" s="30"/>
      <c r="Q42" s="29" t="s">
        <v>3</v>
      </c>
      <c r="R42" s="23" t="s">
        <v>4</v>
      </c>
      <c r="S42" s="23" t="s">
        <v>5</v>
      </c>
      <c r="T42" s="30"/>
      <c r="V42" s="29" t="s">
        <v>3</v>
      </c>
      <c r="W42" s="23" t="s">
        <v>4</v>
      </c>
      <c r="X42" s="23" t="s">
        <v>5</v>
      </c>
      <c r="Y42" s="30"/>
      <c r="AA42" s="29" t="s">
        <v>3</v>
      </c>
      <c r="AB42" s="23" t="s">
        <v>4</v>
      </c>
      <c r="AC42" s="23" t="s">
        <v>5</v>
      </c>
      <c r="AD42" s="30"/>
      <c r="AF42" s="29" t="s">
        <v>3</v>
      </c>
      <c r="AG42" s="23" t="s">
        <v>4</v>
      </c>
      <c r="AH42" s="23" t="s">
        <v>5</v>
      </c>
      <c r="AI42" s="30"/>
      <c r="AK42" s="29" t="s">
        <v>3</v>
      </c>
      <c r="AL42" s="23" t="s">
        <v>4</v>
      </c>
      <c r="AM42" s="23" t="s">
        <v>5</v>
      </c>
      <c r="AN42" s="30"/>
      <c r="AP42" s="29" t="s">
        <v>3</v>
      </c>
      <c r="AQ42" s="23" t="s">
        <v>4</v>
      </c>
      <c r="AR42" s="23" t="s">
        <v>5</v>
      </c>
      <c r="AS42" s="30"/>
      <c r="AU42" s="29" t="s">
        <v>3</v>
      </c>
      <c r="AV42" s="23" t="s">
        <v>4</v>
      </c>
      <c r="AW42" s="23" t="s">
        <v>5</v>
      </c>
      <c r="AX42" s="30"/>
      <c r="AZ42" s="29" t="s">
        <v>3</v>
      </c>
      <c r="BA42" s="23" t="s">
        <v>4</v>
      </c>
      <c r="BB42" s="23" t="s">
        <v>5</v>
      </c>
      <c r="BC42" s="30"/>
      <c r="BE42" s="29" t="s">
        <v>3</v>
      </c>
      <c r="BF42" s="23" t="s">
        <v>4</v>
      </c>
      <c r="BG42" s="23" t="s">
        <v>5</v>
      </c>
      <c r="BH42" s="30"/>
      <c r="BJ42" s="29" t="s">
        <v>3</v>
      </c>
      <c r="BK42" s="23" t="s">
        <v>4</v>
      </c>
      <c r="BL42" s="23" t="s">
        <v>5</v>
      </c>
      <c r="BM42" s="30"/>
      <c r="BO42" s="29" t="s">
        <v>3</v>
      </c>
      <c r="BP42" s="23" t="s">
        <v>4</v>
      </c>
      <c r="BQ42" s="23" t="s">
        <v>5</v>
      </c>
      <c r="BR42" s="30"/>
      <c r="BT42" s="29" t="s">
        <v>3</v>
      </c>
      <c r="BU42" s="23" t="s">
        <v>4</v>
      </c>
      <c r="BV42" s="23" t="s">
        <v>5</v>
      </c>
      <c r="BW42" s="30"/>
      <c r="BY42" s="29" t="s">
        <v>3</v>
      </c>
      <c r="BZ42" s="23" t="s">
        <v>4</v>
      </c>
      <c r="CA42" s="23" t="s">
        <v>5</v>
      </c>
      <c r="CB42" s="30"/>
      <c r="CD42" s="29" t="s">
        <v>3</v>
      </c>
      <c r="CE42" s="23" t="s">
        <v>4</v>
      </c>
      <c r="CF42" s="23" t="s">
        <v>5</v>
      </c>
      <c r="CG42" s="30"/>
      <c r="CI42" s="29" t="s">
        <v>3</v>
      </c>
      <c r="CJ42" s="23" t="s">
        <v>4</v>
      </c>
      <c r="CK42" s="23" t="s">
        <v>5</v>
      </c>
      <c r="CL42" s="30"/>
      <c r="CN42" s="29" t="s">
        <v>3</v>
      </c>
      <c r="CO42" s="23" t="s">
        <v>4</v>
      </c>
      <c r="CP42" s="23" t="s">
        <v>5</v>
      </c>
      <c r="CQ42" s="30"/>
      <c r="CS42" s="29" t="s">
        <v>3</v>
      </c>
      <c r="CT42" s="23" t="s">
        <v>4</v>
      </c>
      <c r="CU42" s="23" t="s">
        <v>5</v>
      </c>
      <c r="CV42" s="30"/>
      <c r="CX42" s="29" t="s">
        <v>3</v>
      </c>
      <c r="CY42" s="23" t="s">
        <v>4</v>
      </c>
      <c r="CZ42" s="23" t="s">
        <v>5</v>
      </c>
      <c r="DA42" s="30"/>
      <c r="DC42" s="29" t="s">
        <v>3</v>
      </c>
      <c r="DD42" s="23" t="s">
        <v>4</v>
      </c>
      <c r="DE42" s="23" t="s">
        <v>5</v>
      </c>
      <c r="DF42" s="30"/>
      <c r="DH42" s="29" t="s">
        <v>3</v>
      </c>
      <c r="DI42" s="23" t="s">
        <v>4</v>
      </c>
      <c r="DJ42" s="23" t="s">
        <v>5</v>
      </c>
      <c r="DK42" s="30"/>
      <c r="DM42" s="29" t="s">
        <v>3</v>
      </c>
      <c r="DN42" s="23" t="s">
        <v>4</v>
      </c>
      <c r="DO42" s="23" t="s">
        <v>5</v>
      </c>
      <c r="DP42" s="30"/>
      <c r="DR42" s="29" t="s">
        <v>3</v>
      </c>
      <c r="DS42" s="23" t="s">
        <v>4</v>
      </c>
      <c r="DT42" s="23" t="s">
        <v>5</v>
      </c>
      <c r="DU42" s="30"/>
      <c r="DW42" s="29" t="s">
        <v>3</v>
      </c>
      <c r="DX42" s="23" t="s">
        <v>4</v>
      </c>
      <c r="DY42" s="23" t="s">
        <v>5</v>
      </c>
      <c r="DZ42" s="30"/>
      <c r="EB42" s="29" t="s">
        <v>3</v>
      </c>
      <c r="EC42" s="23" t="s">
        <v>4</v>
      </c>
      <c r="ED42" s="23" t="s">
        <v>5</v>
      </c>
      <c r="EE42" s="30"/>
      <c r="EG42" s="29" t="s">
        <v>3</v>
      </c>
      <c r="EH42" s="23" t="s">
        <v>4</v>
      </c>
      <c r="EI42" s="23" t="s">
        <v>5</v>
      </c>
      <c r="EJ42" s="30"/>
      <c r="EL42" s="29" t="s">
        <v>3</v>
      </c>
      <c r="EM42" s="23" t="s">
        <v>4</v>
      </c>
      <c r="EN42" s="23" t="s">
        <v>5</v>
      </c>
      <c r="EO42" s="30"/>
      <c r="EQ42" s="29" t="s">
        <v>3</v>
      </c>
      <c r="ER42" s="23" t="s">
        <v>4</v>
      </c>
      <c r="ES42" s="23" t="s">
        <v>5</v>
      </c>
      <c r="ET42" s="30"/>
      <c r="EV42" s="29" t="s">
        <v>3</v>
      </c>
      <c r="EW42" s="23" t="s">
        <v>4</v>
      </c>
      <c r="EX42" s="23" t="s">
        <v>5</v>
      </c>
      <c r="EY42" s="30"/>
      <c r="FA42" s="29" t="s">
        <v>3</v>
      </c>
      <c r="FB42" s="23" t="s">
        <v>4</v>
      </c>
      <c r="FC42" s="23" t="s">
        <v>5</v>
      </c>
      <c r="FD42" s="30"/>
      <c r="FF42" s="29" t="s">
        <v>3</v>
      </c>
      <c r="FG42" s="23" t="s">
        <v>4</v>
      </c>
      <c r="FH42" s="23" t="s">
        <v>5</v>
      </c>
      <c r="FI42" s="30"/>
      <c r="FK42" s="29" t="s">
        <v>3</v>
      </c>
      <c r="FL42" s="23" t="s">
        <v>4</v>
      </c>
      <c r="FM42" s="23" t="s">
        <v>5</v>
      </c>
      <c r="FN42" s="30"/>
      <c r="FP42" s="29" t="s">
        <v>3</v>
      </c>
      <c r="FQ42" s="23" t="s">
        <v>4</v>
      </c>
      <c r="FR42" s="23" t="s">
        <v>5</v>
      </c>
      <c r="FS42" s="30"/>
      <c r="FU42" s="29" t="s">
        <v>3</v>
      </c>
      <c r="FV42" s="23" t="s">
        <v>4</v>
      </c>
      <c r="FW42" s="23" t="s">
        <v>5</v>
      </c>
      <c r="FX42" s="30"/>
      <c r="FZ42" s="29" t="s">
        <v>3</v>
      </c>
      <c r="GA42" s="23" t="s">
        <v>4</v>
      </c>
      <c r="GB42" s="23" t="s">
        <v>5</v>
      </c>
      <c r="GC42" s="30"/>
      <c r="GE42" s="29" t="s">
        <v>3</v>
      </c>
      <c r="GF42" s="23" t="s">
        <v>4</v>
      </c>
      <c r="GG42" s="23" t="s">
        <v>5</v>
      </c>
      <c r="GH42" s="30"/>
      <c r="GJ42" s="29" t="s">
        <v>3</v>
      </c>
      <c r="GK42" s="23" t="s">
        <v>4</v>
      </c>
      <c r="GL42" s="23" t="s">
        <v>5</v>
      </c>
      <c r="GM42" s="30"/>
      <c r="GO42" s="29" t="s">
        <v>3</v>
      </c>
      <c r="GP42" s="23" t="s">
        <v>4</v>
      </c>
      <c r="GQ42" s="23" t="s">
        <v>5</v>
      </c>
      <c r="GR42" s="30"/>
      <c r="GT42" s="29" t="s">
        <v>3</v>
      </c>
      <c r="GU42" s="23" t="s">
        <v>4</v>
      </c>
      <c r="GV42" s="23" t="s">
        <v>5</v>
      </c>
      <c r="GW42" s="30"/>
    </row>
    <row r="43" spans="2:205" ht="15.75" thickBot="1" x14ac:dyDescent="0.3">
      <c r="B43" s="38">
        <f>B11+B40</f>
        <v>-2.78</v>
      </c>
      <c r="C43" s="39">
        <f t="shared" ref="C43" si="166">C11+C40</f>
        <v>0.88</v>
      </c>
      <c r="D43" s="39">
        <f>D11+D40</f>
        <v>0.78</v>
      </c>
      <c r="E43" s="33"/>
      <c r="G43" s="38">
        <f>B43+G40</f>
        <v>-3</v>
      </c>
      <c r="H43" s="39">
        <f>C43+H40</f>
        <v>0.44</v>
      </c>
      <c r="I43" s="39">
        <f>D43+I40</f>
        <v>-9.9999999999999978E-2</v>
      </c>
      <c r="J43" s="33"/>
      <c r="L43" s="38">
        <f>G43+L40</f>
        <v>-2.56</v>
      </c>
      <c r="M43" s="39">
        <f>H43+M40</f>
        <v>1.76</v>
      </c>
      <c r="N43" s="39">
        <f>I43+N40</f>
        <v>0.56000000000000005</v>
      </c>
      <c r="O43" s="33"/>
      <c r="Q43" s="38">
        <f>L43+Q40</f>
        <v>-3.22</v>
      </c>
      <c r="R43" s="39">
        <f>M43+R40</f>
        <v>0.65999999999999992</v>
      </c>
      <c r="S43" s="39">
        <f>N43+S40</f>
        <v>-0.98</v>
      </c>
      <c r="T43" s="33"/>
      <c r="V43" s="38">
        <f>Q43+V40</f>
        <v>-2.7800000000000002</v>
      </c>
      <c r="W43" s="39">
        <f>R43+W40</f>
        <v>1.98</v>
      </c>
      <c r="X43" s="39">
        <f>S43+X40</f>
        <v>-0.31999999999999995</v>
      </c>
      <c r="Y43" s="33"/>
      <c r="AA43" s="38">
        <f>V43+AA40</f>
        <v>-3.0000000000000004</v>
      </c>
      <c r="AB43" s="39">
        <f>W43+AB40</f>
        <v>1.54</v>
      </c>
      <c r="AC43" s="39">
        <f>X43+AC40</f>
        <v>-0.53999999999999992</v>
      </c>
      <c r="AD43" s="33"/>
      <c r="AF43" s="38">
        <f>AA43+AF40</f>
        <v>-3.0000000000000004</v>
      </c>
      <c r="AG43" s="39">
        <f>AB43+AG40</f>
        <v>1.54</v>
      </c>
      <c r="AH43" s="39">
        <f>AC43+AH40</f>
        <v>-0.53999999999999992</v>
      </c>
      <c r="AI43" s="33"/>
      <c r="AK43" s="38">
        <f>AF43+AK40</f>
        <v>-3.0000000000000004</v>
      </c>
      <c r="AL43" s="39">
        <f>AG43+AL40</f>
        <v>1.54</v>
      </c>
      <c r="AM43" s="39">
        <f>AH43+AM40</f>
        <v>-0.53999999999999992</v>
      </c>
      <c r="AN43" s="33"/>
      <c r="AP43" s="38">
        <f>AK43+AP40</f>
        <v>-3.0000000000000004</v>
      </c>
      <c r="AQ43" s="39">
        <f>AL43+AQ40</f>
        <v>1.54</v>
      </c>
      <c r="AR43" s="39">
        <f>AM43+AR40</f>
        <v>-0.53999999999999992</v>
      </c>
      <c r="AS43" s="33"/>
      <c r="AU43" s="38">
        <f>AP43+AU40</f>
        <v>-3.0000000000000004</v>
      </c>
      <c r="AV43" s="39">
        <f>AQ43+AV40</f>
        <v>1.54</v>
      </c>
      <c r="AW43" s="39">
        <f>AR43+AW40</f>
        <v>-0.53999999999999992</v>
      </c>
      <c r="AX43" s="33"/>
      <c r="AZ43" s="38">
        <f>AU43+AZ40</f>
        <v>-3.0000000000000004</v>
      </c>
      <c r="BA43" s="39">
        <f>AV43+BA40</f>
        <v>1.54</v>
      </c>
      <c r="BB43" s="39">
        <f>AW43+BB40</f>
        <v>-0.53999999999999992</v>
      </c>
      <c r="BC43" s="33"/>
      <c r="BE43" s="38">
        <f>AZ43+BE40</f>
        <v>-3.0000000000000004</v>
      </c>
      <c r="BF43" s="39">
        <f>BA43+BF40</f>
        <v>1.54</v>
      </c>
      <c r="BG43" s="39">
        <f>BB43+BG40</f>
        <v>-0.53999999999999992</v>
      </c>
      <c r="BH43" s="33"/>
      <c r="BJ43" s="38">
        <f>BE43+BJ40</f>
        <v>-3.0000000000000004</v>
      </c>
      <c r="BK43" s="39">
        <f>BF43+BK40</f>
        <v>1.54</v>
      </c>
      <c r="BL43" s="39">
        <f>BG43+BL40</f>
        <v>-0.53999999999999992</v>
      </c>
      <c r="BM43" s="33"/>
      <c r="BO43" s="38">
        <f>BJ43+BO40</f>
        <v>-3.0000000000000004</v>
      </c>
      <c r="BP43" s="39">
        <f>BK43+BP40</f>
        <v>1.54</v>
      </c>
      <c r="BQ43" s="39">
        <f>BL43+BQ40</f>
        <v>-0.53999999999999992</v>
      </c>
      <c r="BR43" s="33"/>
      <c r="BT43" s="38">
        <f>BO43+BT40</f>
        <v>-3.0000000000000004</v>
      </c>
      <c r="BU43" s="39">
        <f>BP43+BU40</f>
        <v>1.54</v>
      </c>
      <c r="BV43" s="39">
        <f>BQ43+BV40</f>
        <v>-0.53999999999999992</v>
      </c>
      <c r="BW43" s="33"/>
      <c r="BY43" s="38">
        <f>BT43+BY40</f>
        <v>-3.0000000000000004</v>
      </c>
      <c r="BZ43" s="39">
        <f>BU43+BZ40</f>
        <v>1.54</v>
      </c>
      <c r="CA43" s="39">
        <f>BV43+CA40</f>
        <v>-0.53999999999999992</v>
      </c>
      <c r="CB43" s="33"/>
      <c r="CD43" s="38">
        <f>BY43+CD40</f>
        <v>-3.0000000000000004</v>
      </c>
      <c r="CE43" s="39">
        <f>BZ43+CE40</f>
        <v>1.54</v>
      </c>
      <c r="CF43" s="39">
        <f>CA43+CF40</f>
        <v>-0.53999999999999992</v>
      </c>
      <c r="CG43" s="33"/>
      <c r="CI43" s="38">
        <f>CD43+CI40</f>
        <v>-3.0000000000000004</v>
      </c>
      <c r="CJ43" s="39">
        <f>CE43+CJ40</f>
        <v>1.54</v>
      </c>
      <c r="CK43" s="39">
        <f>CF43+CK40</f>
        <v>-0.53999999999999992</v>
      </c>
      <c r="CL43" s="33"/>
      <c r="CN43" s="38">
        <f>CI43+CN40</f>
        <v>-3.0000000000000004</v>
      </c>
      <c r="CO43" s="39">
        <f>CJ43+CO40</f>
        <v>1.54</v>
      </c>
      <c r="CP43" s="39">
        <f>CK43+CP40</f>
        <v>-0.53999999999999992</v>
      </c>
      <c r="CQ43" s="33"/>
      <c r="CS43" s="38">
        <f>CN43+CS40</f>
        <v>-3.0000000000000004</v>
      </c>
      <c r="CT43" s="39">
        <f>CO43+CT40</f>
        <v>1.54</v>
      </c>
      <c r="CU43" s="39">
        <f>CP43+CU40</f>
        <v>-0.53999999999999992</v>
      </c>
      <c r="CV43" s="33"/>
      <c r="CX43" s="38">
        <f>CS43+CX40</f>
        <v>-3.0000000000000004</v>
      </c>
      <c r="CY43" s="39">
        <f>CT43+CY40</f>
        <v>1.54</v>
      </c>
      <c r="CZ43" s="39">
        <f>CU43+CZ40</f>
        <v>-0.53999999999999992</v>
      </c>
      <c r="DA43" s="33"/>
      <c r="DC43" s="38">
        <f>CX43+DC40</f>
        <v>-3.0000000000000004</v>
      </c>
      <c r="DD43" s="39">
        <f>CY43+DD40</f>
        <v>1.54</v>
      </c>
      <c r="DE43" s="39">
        <f>CZ43+DE40</f>
        <v>-0.53999999999999992</v>
      </c>
      <c r="DF43" s="33"/>
      <c r="DH43" s="38">
        <f>DC43+DH40</f>
        <v>-3.0000000000000004</v>
      </c>
      <c r="DI43" s="39">
        <f>DD43+DI40</f>
        <v>1.54</v>
      </c>
      <c r="DJ43" s="39">
        <f>DE43+DJ40</f>
        <v>-0.53999999999999992</v>
      </c>
      <c r="DK43" s="33"/>
      <c r="DM43" s="38">
        <f>DH43+DM40</f>
        <v>-3.0000000000000004</v>
      </c>
      <c r="DN43" s="39">
        <f>DI43+DN40</f>
        <v>1.54</v>
      </c>
      <c r="DO43" s="39">
        <f>DJ43+DO40</f>
        <v>-0.53999999999999992</v>
      </c>
      <c r="DP43" s="33"/>
      <c r="DR43" s="38">
        <f>DM43+DR40</f>
        <v>-3.0000000000000004</v>
      </c>
      <c r="DS43" s="39">
        <f>DN43+DS40</f>
        <v>1.54</v>
      </c>
      <c r="DT43" s="39">
        <f>DO43+DT40</f>
        <v>-0.53999999999999992</v>
      </c>
      <c r="DU43" s="33"/>
      <c r="DW43" s="38">
        <f>DR43+DW40</f>
        <v>-3.0000000000000004</v>
      </c>
      <c r="DX43" s="39">
        <f>DS43+DX40</f>
        <v>1.54</v>
      </c>
      <c r="DY43" s="39">
        <f>DT43+DY40</f>
        <v>-0.53999999999999992</v>
      </c>
      <c r="DZ43" s="33"/>
      <c r="EB43" s="38">
        <f>DW43+EB40</f>
        <v>-3.0000000000000004</v>
      </c>
      <c r="EC43" s="39">
        <f>DX43+EC40</f>
        <v>1.54</v>
      </c>
      <c r="ED43" s="39">
        <f>DY43+ED40</f>
        <v>-0.53999999999999992</v>
      </c>
      <c r="EE43" s="33"/>
      <c r="EG43" s="38">
        <f>EB43+EG40</f>
        <v>-3.0000000000000004</v>
      </c>
      <c r="EH43" s="39">
        <f>EC43+EH40</f>
        <v>1.54</v>
      </c>
      <c r="EI43" s="39">
        <f>ED43+EI40</f>
        <v>-0.53999999999999992</v>
      </c>
      <c r="EJ43" s="33"/>
      <c r="EL43" s="38">
        <f>EG43+EL40</f>
        <v>-3.0000000000000004</v>
      </c>
      <c r="EM43" s="39">
        <f>EH43+EM40</f>
        <v>1.54</v>
      </c>
      <c r="EN43" s="39">
        <f>EI43+EN40</f>
        <v>-0.53999999999999992</v>
      </c>
      <c r="EO43" s="33"/>
      <c r="EQ43" s="38">
        <f>EL43+EQ40</f>
        <v>-3.0000000000000004</v>
      </c>
      <c r="ER43" s="39">
        <f>EM43+ER40</f>
        <v>1.54</v>
      </c>
      <c r="ES43" s="39">
        <f>EN43+ES40</f>
        <v>-0.53999999999999992</v>
      </c>
      <c r="ET43" s="33"/>
      <c r="EV43" s="38">
        <f>EQ43+EV40</f>
        <v>-3.0000000000000004</v>
      </c>
      <c r="EW43" s="39">
        <f>ER43+EW40</f>
        <v>1.54</v>
      </c>
      <c r="EX43" s="39">
        <f>ES43+EX40</f>
        <v>-0.53999999999999992</v>
      </c>
      <c r="EY43" s="33"/>
      <c r="FA43" s="38">
        <f>EV43+FA40</f>
        <v>-3.0000000000000004</v>
      </c>
      <c r="FB43" s="39">
        <f>EW43+FB40</f>
        <v>1.54</v>
      </c>
      <c r="FC43" s="39">
        <f>EX43+FC40</f>
        <v>-0.53999999999999992</v>
      </c>
      <c r="FD43" s="33"/>
      <c r="FF43" s="38">
        <f>FA43+FF40</f>
        <v>-3.0000000000000004</v>
      </c>
      <c r="FG43" s="39">
        <f>FB43+FG40</f>
        <v>1.54</v>
      </c>
      <c r="FH43" s="39">
        <f>FC43+FH40</f>
        <v>-0.53999999999999992</v>
      </c>
      <c r="FI43" s="33"/>
      <c r="FK43" s="38">
        <f>FF43+FK40</f>
        <v>-3.0000000000000004</v>
      </c>
      <c r="FL43" s="39">
        <f>FG43+FL40</f>
        <v>1.54</v>
      </c>
      <c r="FM43" s="39">
        <f>FH43+FM40</f>
        <v>-0.53999999999999992</v>
      </c>
      <c r="FN43" s="33"/>
      <c r="FP43" s="38">
        <f>FK43+FP40</f>
        <v>-3.0000000000000004</v>
      </c>
      <c r="FQ43" s="39">
        <f>FL43+FQ40</f>
        <v>1.54</v>
      </c>
      <c r="FR43" s="39">
        <f>FM43+FR40</f>
        <v>-0.53999999999999992</v>
      </c>
      <c r="FS43" s="33"/>
      <c r="FU43" s="38">
        <f>FP43+FU40</f>
        <v>-3.0000000000000004</v>
      </c>
      <c r="FV43" s="39">
        <f>FQ43+FV40</f>
        <v>1.54</v>
      </c>
      <c r="FW43" s="39">
        <f>FR43+FW40</f>
        <v>-0.53999999999999992</v>
      </c>
      <c r="FX43" s="33"/>
      <c r="FZ43" s="38">
        <f>FU43+FZ40</f>
        <v>-3.0000000000000004</v>
      </c>
      <c r="GA43" s="39">
        <f>FV43+GA40</f>
        <v>1.54</v>
      </c>
      <c r="GB43" s="39">
        <f>FW43+GB40</f>
        <v>-0.53999999999999992</v>
      </c>
      <c r="GC43" s="33"/>
      <c r="GE43" s="38">
        <f>FZ43+GE40</f>
        <v>-3.0000000000000004</v>
      </c>
      <c r="GF43" s="39">
        <f>GA43+GF40</f>
        <v>1.54</v>
      </c>
      <c r="GG43" s="39">
        <f>GB43+GG40</f>
        <v>-0.53999999999999992</v>
      </c>
      <c r="GH43" s="33"/>
      <c r="GJ43" s="38">
        <f>GE43+GJ40</f>
        <v>-3.0000000000000004</v>
      </c>
      <c r="GK43" s="39">
        <f>GF43+GK40</f>
        <v>1.54</v>
      </c>
      <c r="GL43" s="39">
        <f>GG43+GL40</f>
        <v>-0.53999999999999992</v>
      </c>
      <c r="GM43" s="33"/>
      <c r="GO43" s="38">
        <f>GJ43+GO40</f>
        <v>-3.0000000000000004</v>
      </c>
      <c r="GP43" s="39">
        <f>GK43+GP40</f>
        <v>1.54</v>
      </c>
      <c r="GQ43" s="39">
        <f>GL43+GQ40</f>
        <v>-0.53999999999999992</v>
      </c>
      <c r="GR43" s="33"/>
      <c r="GT43" s="38">
        <f>GO43+GT40</f>
        <v>-3.0000000000000004</v>
      </c>
      <c r="GU43" s="39">
        <f>GP43+GU40</f>
        <v>1.54</v>
      </c>
      <c r="GV43" s="39">
        <f>GQ43+GV40</f>
        <v>-0.53999999999999992</v>
      </c>
      <c r="GW43" s="33"/>
    </row>
    <row r="44" spans="2:205" ht="15.75" thickBot="1" x14ac:dyDescent="0.3">
      <c r="B44" s="61" t="s">
        <v>27</v>
      </c>
      <c r="C44" s="62"/>
      <c r="D44" s="62"/>
      <c r="E44" s="63"/>
      <c r="G44" s="61" t="s">
        <v>27</v>
      </c>
      <c r="H44" s="62"/>
      <c r="I44" s="62"/>
      <c r="J44" s="63"/>
      <c r="L44" s="61" t="s">
        <v>27</v>
      </c>
      <c r="M44" s="62"/>
      <c r="N44" s="62"/>
      <c r="O44" s="63"/>
      <c r="Q44" s="61" t="s">
        <v>27</v>
      </c>
      <c r="R44" s="62"/>
      <c r="S44" s="62"/>
      <c r="T44" s="63"/>
      <c r="V44" s="61" t="s">
        <v>27</v>
      </c>
      <c r="W44" s="62"/>
      <c r="X44" s="62"/>
      <c r="Y44" s="63"/>
      <c r="AA44" s="61" t="s">
        <v>27</v>
      </c>
      <c r="AB44" s="62"/>
      <c r="AC44" s="62"/>
      <c r="AD44" s="63"/>
      <c r="AF44" s="61" t="s">
        <v>27</v>
      </c>
      <c r="AG44" s="62"/>
      <c r="AH44" s="62"/>
      <c r="AI44" s="63"/>
      <c r="AK44" s="61" t="s">
        <v>27</v>
      </c>
      <c r="AL44" s="62"/>
      <c r="AM44" s="62"/>
      <c r="AN44" s="63"/>
      <c r="AP44" s="61" t="s">
        <v>27</v>
      </c>
      <c r="AQ44" s="62"/>
      <c r="AR44" s="62"/>
      <c r="AS44" s="63"/>
      <c r="AU44" s="61" t="s">
        <v>27</v>
      </c>
      <c r="AV44" s="62"/>
      <c r="AW44" s="62"/>
      <c r="AX44" s="63"/>
      <c r="AZ44" s="61" t="s">
        <v>27</v>
      </c>
      <c r="BA44" s="62"/>
      <c r="BB44" s="62"/>
      <c r="BC44" s="63"/>
      <c r="BE44" s="61" t="s">
        <v>27</v>
      </c>
      <c r="BF44" s="62"/>
      <c r="BG44" s="62"/>
      <c r="BH44" s="63"/>
      <c r="BJ44" s="61" t="s">
        <v>27</v>
      </c>
      <c r="BK44" s="62"/>
      <c r="BL44" s="62"/>
      <c r="BM44" s="63"/>
      <c r="BO44" s="61" t="s">
        <v>27</v>
      </c>
      <c r="BP44" s="62"/>
      <c r="BQ44" s="62"/>
      <c r="BR44" s="63"/>
      <c r="BT44" s="61" t="s">
        <v>27</v>
      </c>
      <c r="BU44" s="62"/>
      <c r="BV44" s="62"/>
      <c r="BW44" s="63"/>
      <c r="BY44" s="61" t="s">
        <v>27</v>
      </c>
      <c r="BZ44" s="62"/>
      <c r="CA44" s="62"/>
      <c r="CB44" s="63"/>
      <c r="CD44" s="61" t="s">
        <v>27</v>
      </c>
      <c r="CE44" s="62"/>
      <c r="CF44" s="62"/>
      <c r="CG44" s="63"/>
      <c r="CI44" s="61" t="s">
        <v>27</v>
      </c>
      <c r="CJ44" s="62"/>
      <c r="CK44" s="62"/>
      <c r="CL44" s="63"/>
      <c r="CN44" s="61" t="s">
        <v>27</v>
      </c>
      <c r="CO44" s="62"/>
      <c r="CP44" s="62"/>
      <c r="CQ44" s="63"/>
      <c r="CS44" s="61" t="s">
        <v>27</v>
      </c>
      <c r="CT44" s="62"/>
      <c r="CU44" s="62"/>
      <c r="CV44" s="63"/>
      <c r="CX44" s="61" t="s">
        <v>27</v>
      </c>
      <c r="CY44" s="62"/>
      <c r="CZ44" s="62"/>
      <c r="DA44" s="63"/>
      <c r="DC44" s="61" t="s">
        <v>27</v>
      </c>
      <c r="DD44" s="62"/>
      <c r="DE44" s="62"/>
      <c r="DF44" s="63"/>
      <c r="DH44" s="61" t="s">
        <v>27</v>
      </c>
      <c r="DI44" s="62"/>
      <c r="DJ44" s="62"/>
      <c r="DK44" s="63"/>
      <c r="DM44" s="61" t="s">
        <v>27</v>
      </c>
      <c r="DN44" s="62"/>
      <c r="DO44" s="62"/>
      <c r="DP44" s="63"/>
      <c r="DR44" s="61" t="s">
        <v>27</v>
      </c>
      <c r="DS44" s="62"/>
      <c r="DT44" s="62"/>
      <c r="DU44" s="63"/>
      <c r="DW44" s="61" t="s">
        <v>27</v>
      </c>
      <c r="DX44" s="62"/>
      <c r="DY44" s="62"/>
      <c r="DZ44" s="63"/>
      <c r="EB44" s="61" t="s">
        <v>27</v>
      </c>
      <c r="EC44" s="62"/>
      <c r="ED44" s="62"/>
      <c r="EE44" s="63"/>
      <c r="EG44" s="61" t="s">
        <v>27</v>
      </c>
      <c r="EH44" s="62"/>
      <c r="EI44" s="62"/>
      <c r="EJ44" s="63"/>
      <c r="EL44" s="61" t="s">
        <v>27</v>
      </c>
      <c r="EM44" s="62"/>
      <c r="EN44" s="62"/>
      <c r="EO44" s="63"/>
      <c r="EQ44" s="61" t="s">
        <v>27</v>
      </c>
      <c r="ER44" s="62"/>
      <c r="ES44" s="62"/>
      <c r="ET44" s="63"/>
      <c r="EV44" s="61" t="s">
        <v>27</v>
      </c>
      <c r="EW44" s="62"/>
      <c r="EX44" s="62"/>
      <c r="EY44" s="63"/>
      <c r="FA44" s="61" t="s">
        <v>27</v>
      </c>
      <c r="FB44" s="62"/>
      <c r="FC44" s="62"/>
      <c r="FD44" s="63"/>
      <c r="FF44" s="61" t="s">
        <v>27</v>
      </c>
      <c r="FG44" s="62"/>
      <c r="FH44" s="62"/>
      <c r="FI44" s="63"/>
      <c r="FK44" s="61" t="s">
        <v>27</v>
      </c>
      <c r="FL44" s="62"/>
      <c r="FM44" s="62"/>
      <c r="FN44" s="63"/>
      <c r="FP44" s="61" t="s">
        <v>27</v>
      </c>
      <c r="FQ44" s="62"/>
      <c r="FR44" s="62"/>
      <c r="FS44" s="63"/>
      <c r="FU44" s="61" t="s">
        <v>27</v>
      </c>
      <c r="FV44" s="62"/>
      <c r="FW44" s="62"/>
      <c r="FX44" s="63"/>
      <c r="FZ44" s="61" t="s">
        <v>27</v>
      </c>
      <c r="GA44" s="62"/>
      <c r="GB44" s="62"/>
      <c r="GC44" s="63"/>
      <c r="GE44" s="61" t="s">
        <v>27</v>
      </c>
      <c r="GF44" s="62"/>
      <c r="GG44" s="62"/>
      <c r="GH44" s="63"/>
      <c r="GJ44" s="61" t="s">
        <v>27</v>
      </c>
      <c r="GK44" s="62"/>
      <c r="GL44" s="62"/>
      <c r="GM44" s="63"/>
      <c r="GO44" s="61" t="s">
        <v>27</v>
      </c>
      <c r="GP44" s="62"/>
      <c r="GQ44" s="62"/>
      <c r="GR44" s="63"/>
      <c r="GT44" s="61" t="s">
        <v>27</v>
      </c>
      <c r="GU44" s="62"/>
      <c r="GV44" s="62"/>
      <c r="GW44" s="63"/>
    </row>
    <row r="45" spans="2:205" ht="15.75" thickBot="1" x14ac:dyDescent="0.3">
      <c r="B45" s="41" t="s">
        <v>25</v>
      </c>
      <c r="C45" s="40">
        <f>-1*C43/D43</f>
        <v>-1.1282051282051282</v>
      </c>
      <c r="D45" s="40" t="s">
        <v>26</v>
      </c>
      <c r="E45" s="42">
        <f>-1 * B43/D43</f>
        <v>3.5641025641025639</v>
      </c>
      <c r="G45" s="41" t="s">
        <v>25</v>
      </c>
      <c r="H45" s="40">
        <f>-1*H43/I43</f>
        <v>4.4000000000000012</v>
      </c>
      <c r="I45" s="40" t="s">
        <v>26</v>
      </c>
      <c r="J45" s="42">
        <f>-1 * G43/I43</f>
        <v>-30.000000000000007</v>
      </c>
      <c r="L45" s="41" t="s">
        <v>25</v>
      </c>
      <c r="M45" s="40">
        <f>-1*M43/N43</f>
        <v>-3.1428571428571428</v>
      </c>
      <c r="N45" s="40" t="s">
        <v>26</v>
      </c>
      <c r="O45" s="42">
        <f>-1 * L43/N43</f>
        <v>4.5714285714285712</v>
      </c>
      <c r="Q45" s="41" t="s">
        <v>25</v>
      </c>
      <c r="R45" s="40">
        <f>-1*R43/S43</f>
        <v>0.67346938775510201</v>
      </c>
      <c r="S45" s="40" t="s">
        <v>26</v>
      </c>
      <c r="T45" s="42">
        <f>-1 * Q43/S43</f>
        <v>-3.285714285714286</v>
      </c>
      <c r="V45" s="41" t="s">
        <v>25</v>
      </c>
      <c r="W45" s="40">
        <f>-1*W43/X43</f>
        <v>6.1875000000000009</v>
      </c>
      <c r="X45" s="40" t="s">
        <v>26</v>
      </c>
      <c r="Y45" s="42">
        <f>-1 * V43/X43</f>
        <v>-8.6875000000000018</v>
      </c>
      <c r="AA45" s="41" t="s">
        <v>25</v>
      </c>
      <c r="AB45" s="40">
        <f>-1*AB43/AC43</f>
        <v>2.8518518518518525</v>
      </c>
      <c r="AC45" s="40" t="s">
        <v>26</v>
      </c>
      <c r="AD45" s="42">
        <f>-1 * AA43/AC43</f>
        <v>-5.5555555555555571</v>
      </c>
      <c r="AF45" s="41" t="s">
        <v>25</v>
      </c>
      <c r="AG45" s="40">
        <f>-1*AG43/AH43</f>
        <v>2.8518518518518525</v>
      </c>
      <c r="AH45" s="40" t="s">
        <v>26</v>
      </c>
      <c r="AI45" s="42">
        <f>-1 * AF43/AH43</f>
        <v>-5.5555555555555571</v>
      </c>
      <c r="AK45" s="41" t="s">
        <v>25</v>
      </c>
      <c r="AL45" s="40">
        <f>-1*AL43/AM43</f>
        <v>2.8518518518518525</v>
      </c>
      <c r="AM45" s="40" t="s">
        <v>26</v>
      </c>
      <c r="AN45" s="42">
        <f>-1 * AK43/AM43</f>
        <v>-5.5555555555555571</v>
      </c>
      <c r="AP45" s="41" t="s">
        <v>25</v>
      </c>
      <c r="AQ45" s="40">
        <f>-1*AQ43/AR43</f>
        <v>2.8518518518518525</v>
      </c>
      <c r="AR45" s="40" t="s">
        <v>26</v>
      </c>
      <c r="AS45" s="42">
        <f>-1 * AP43/AR43</f>
        <v>-5.5555555555555571</v>
      </c>
      <c r="AU45" s="41" t="s">
        <v>25</v>
      </c>
      <c r="AV45" s="40">
        <f>-1*AV43/AW43</f>
        <v>2.8518518518518525</v>
      </c>
      <c r="AW45" s="40" t="s">
        <v>26</v>
      </c>
      <c r="AX45" s="42">
        <f>-1 * AU43/AW43</f>
        <v>-5.5555555555555571</v>
      </c>
      <c r="AZ45" s="41" t="s">
        <v>25</v>
      </c>
      <c r="BA45" s="40">
        <f>-1*BA43/BB43</f>
        <v>2.8518518518518525</v>
      </c>
      <c r="BB45" s="40" t="s">
        <v>26</v>
      </c>
      <c r="BC45" s="42">
        <f>-1 * AZ43/BB43</f>
        <v>-5.5555555555555571</v>
      </c>
      <c r="BE45" s="41" t="s">
        <v>25</v>
      </c>
      <c r="BF45" s="40">
        <f>-1*BF43/BG43</f>
        <v>2.8518518518518525</v>
      </c>
      <c r="BG45" s="40" t="s">
        <v>26</v>
      </c>
      <c r="BH45" s="42">
        <f>-1 * BE43/BG43</f>
        <v>-5.5555555555555571</v>
      </c>
      <c r="BJ45" s="47" t="s">
        <v>25</v>
      </c>
      <c r="BK45" s="48">
        <f>-1*BK43/BL43</f>
        <v>2.8518518518518525</v>
      </c>
      <c r="BL45" s="48" t="s">
        <v>26</v>
      </c>
      <c r="BM45" s="49">
        <f>-1 * BJ43/BL43</f>
        <v>-5.5555555555555571</v>
      </c>
      <c r="BO45" s="47" t="s">
        <v>25</v>
      </c>
      <c r="BP45" s="48">
        <f>-1*BP43/BQ43</f>
        <v>2.8518518518518525</v>
      </c>
      <c r="BQ45" s="48" t="s">
        <v>26</v>
      </c>
      <c r="BR45" s="49">
        <f>-1 * BO43/BQ43</f>
        <v>-5.5555555555555571</v>
      </c>
      <c r="BT45" s="47" t="s">
        <v>25</v>
      </c>
      <c r="BU45" s="48">
        <f>-1*BU43/BV43</f>
        <v>2.8518518518518525</v>
      </c>
      <c r="BV45" s="48" t="s">
        <v>26</v>
      </c>
      <c r="BW45" s="49">
        <f>-1 * BT43/BV43</f>
        <v>-5.5555555555555571</v>
      </c>
      <c r="BY45" s="47" t="s">
        <v>25</v>
      </c>
      <c r="BZ45" s="48">
        <f>-1*BZ43/CA43</f>
        <v>2.8518518518518525</v>
      </c>
      <c r="CA45" s="48" t="s">
        <v>26</v>
      </c>
      <c r="CB45" s="49">
        <f>-1 * BY43/CA43</f>
        <v>-5.5555555555555571</v>
      </c>
      <c r="CD45" s="47" t="s">
        <v>25</v>
      </c>
      <c r="CE45" s="48">
        <f>-1*CE43/CF43</f>
        <v>2.8518518518518525</v>
      </c>
      <c r="CF45" s="48" t="s">
        <v>26</v>
      </c>
      <c r="CG45" s="49">
        <f>-1 * CD43/CF43</f>
        <v>-5.5555555555555571</v>
      </c>
      <c r="CI45" s="47" t="s">
        <v>25</v>
      </c>
      <c r="CJ45" s="48">
        <f>-1*CJ43/CK43</f>
        <v>2.8518518518518525</v>
      </c>
      <c r="CK45" s="48" t="s">
        <v>26</v>
      </c>
      <c r="CL45" s="49">
        <f>-1 * CI43/CK43</f>
        <v>-5.5555555555555571</v>
      </c>
      <c r="CN45" s="47" t="s">
        <v>25</v>
      </c>
      <c r="CO45" s="48">
        <f>-1*CO43/CP43</f>
        <v>2.8518518518518525</v>
      </c>
      <c r="CP45" s="48" t="s">
        <v>26</v>
      </c>
      <c r="CQ45" s="49">
        <f>-1 * CN43/CP43</f>
        <v>-5.5555555555555571</v>
      </c>
      <c r="CS45" s="47" t="s">
        <v>25</v>
      </c>
      <c r="CT45" s="48">
        <f>-1*CT43/CU43</f>
        <v>2.8518518518518525</v>
      </c>
      <c r="CU45" s="48" t="s">
        <v>26</v>
      </c>
      <c r="CV45" s="49">
        <f>-1 * CS43/CU43</f>
        <v>-5.5555555555555571</v>
      </c>
      <c r="CX45" s="47" t="s">
        <v>25</v>
      </c>
      <c r="CY45" s="48">
        <f>-1*CY43/CZ43</f>
        <v>2.8518518518518525</v>
      </c>
      <c r="CZ45" s="48" t="s">
        <v>26</v>
      </c>
      <c r="DA45" s="49">
        <f>-1 * CX43/CZ43</f>
        <v>-5.5555555555555571</v>
      </c>
      <c r="DC45" s="47" t="s">
        <v>25</v>
      </c>
      <c r="DD45" s="48">
        <f>-1*DD43/DE43</f>
        <v>2.8518518518518525</v>
      </c>
      <c r="DE45" s="48" t="s">
        <v>26</v>
      </c>
      <c r="DF45" s="49">
        <f>-1 * DC43/DE43</f>
        <v>-5.5555555555555571</v>
      </c>
      <c r="DH45" s="47" t="s">
        <v>25</v>
      </c>
      <c r="DI45" s="48">
        <f>-1*DI43/DJ43</f>
        <v>2.8518518518518525</v>
      </c>
      <c r="DJ45" s="48" t="s">
        <v>26</v>
      </c>
      <c r="DK45" s="49">
        <f>-1 * DH43/DJ43</f>
        <v>-5.5555555555555571</v>
      </c>
      <c r="DM45" s="47" t="s">
        <v>25</v>
      </c>
      <c r="DN45" s="48">
        <f>-1*DN43/DO43</f>
        <v>2.8518518518518525</v>
      </c>
      <c r="DO45" s="48" t="s">
        <v>26</v>
      </c>
      <c r="DP45" s="49">
        <f>-1 * DM43/DO43</f>
        <v>-5.5555555555555571</v>
      </c>
      <c r="DR45" s="47" t="s">
        <v>25</v>
      </c>
      <c r="DS45" s="48">
        <f>-1*DS43/DT43</f>
        <v>2.8518518518518525</v>
      </c>
      <c r="DT45" s="48" t="s">
        <v>26</v>
      </c>
      <c r="DU45" s="49">
        <f>-1 * DR43/DT43</f>
        <v>-5.5555555555555571</v>
      </c>
      <c r="DW45" s="47" t="s">
        <v>25</v>
      </c>
      <c r="DX45" s="48">
        <f>-1*DX43/DY43</f>
        <v>2.8518518518518525</v>
      </c>
      <c r="DY45" s="48" t="s">
        <v>26</v>
      </c>
      <c r="DZ45" s="49">
        <f>-1 * DW43/DY43</f>
        <v>-5.5555555555555571</v>
      </c>
      <c r="EB45" s="47" t="s">
        <v>25</v>
      </c>
      <c r="EC45" s="48">
        <f>-1*EC43/ED43</f>
        <v>2.8518518518518525</v>
      </c>
      <c r="ED45" s="48" t="s">
        <v>26</v>
      </c>
      <c r="EE45" s="49">
        <f>-1 * EB43/ED43</f>
        <v>-5.5555555555555571</v>
      </c>
      <c r="EG45" s="47" t="s">
        <v>25</v>
      </c>
      <c r="EH45" s="48">
        <f>-1*EH43/EI43</f>
        <v>2.8518518518518525</v>
      </c>
      <c r="EI45" s="48" t="s">
        <v>26</v>
      </c>
      <c r="EJ45" s="49">
        <f>-1 * EG43/EI43</f>
        <v>-5.5555555555555571</v>
      </c>
      <c r="EL45" s="47" t="s">
        <v>25</v>
      </c>
      <c r="EM45" s="48">
        <f>-1*EM43/EN43</f>
        <v>2.8518518518518525</v>
      </c>
      <c r="EN45" s="48" t="s">
        <v>26</v>
      </c>
      <c r="EO45" s="49">
        <f>-1 * EL43/EN43</f>
        <v>-5.5555555555555571</v>
      </c>
      <c r="EQ45" s="47" t="s">
        <v>25</v>
      </c>
      <c r="ER45" s="48">
        <f>-1*ER43/ES43</f>
        <v>2.8518518518518525</v>
      </c>
      <c r="ES45" s="48" t="s">
        <v>26</v>
      </c>
      <c r="ET45" s="49">
        <f>-1 * EQ43/ES43</f>
        <v>-5.5555555555555571</v>
      </c>
      <c r="EV45" s="47" t="s">
        <v>25</v>
      </c>
      <c r="EW45" s="48">
        <f>-1*EW43/EX43</f>
        <v>2.8518518518518525</v>
      </c>
      <c r="EX45" s="48" t="s">
        <v>26</v>
      </c>
      <c r="EY45" s="49">
        <f>-1 * EV43/EX43</f>
        <v>-5.5555555555555571</v>
      </c>
      <c r="FA45" s="47" t="s">
        <v>25</v>
      </c>
      <c r="FB45" s="48">
        <f>-1*FB43/FC43</f>
        <v>2.8518518518518525</v>
      </c>
      <c r="FC45" s="48" t="s">
        <v>26</v>
      </c>
      <c r="FD45" s="49">
        <f>-1 * FA43/FC43</f>
        <v>-5.5555555555555571</v>
      </c>
      <c r="FF45" s="47" t="s">
        <v>25</v>
      </c>
      <c r="FG45" s="48">
        <f>-1*FG43/FH43</f>
        <v>2.8518518518518525</v>
      </c>
      <c r="FH45" s="48" t="s">
        <v>26</v>
      </c>
      <c r="FI45" s="49">
        <f>-1 * FF43/FH43</f>
        <v>-5.5555555555555571</v>
      </c>
      <c r="FK45" s="47" t="s">
        <v>25</v>
      </c>
      <c r="FL45" s="48">
        <f>-1*FL43/FM43</f>
        <v>2.8518518518518525</v>
      </c>
      <c r="FM45" s="48" t="s">
        <v>26</v>
      </c>
      <c r="FN45" s="49">
        <f>-1 * FK43/FM43</f>
        <v>-5.5555555555555571</v>
      </c>
      <c r="FP45" s="47" t="s">
        <v>25</v>
      </c>
      <c r="FQ45" s="48">
        <f>-1*FQ43/FR43</f>
        <v>2.8518518518518525</v>
      </c>
      <c r="FR45" s="48" t="s">
        <v>26</v>
      </c>
      <c r="FS45" s="49">
        <f>-1 * FP43/FR43</f>
        <v>-5.5555555555555571</v>
      </c>
      <c r="FU45" s="47" t="s">
        <v>25</v>
      </c>
      <c r="FV45" s="48">
        <f>-1*FV43/FW43</f>
        <v>2.8518518518518525</v>
      </c>
      <c r="FW45" s="48" t="s">
        <v>26</v>
      </c>
      <c r="FX45" s="49">
        <f>-1 * FU43/FW43</f>
        <v>-5.5555555555555571</v>
      </c>
      <c r="FZ45" s="47" t="s">
        <v>25</v>
      </c>
      <c r="GA45" s="48">
        <f>-1*GA43/GB43</f>
        <v>2.8518518518518525</v>
      </c>
      <c r="GB45" s="48" t="s">
        <v>26</v>
      </c>
      <c r="GC45" s="49">
        <f>-1 * FZ43/GB43</f>
        <v>-5.5555555555555571</v>
      </c>
      <c r="GE45" s="47" t="s">
        <v>25</v>
      </c>
      <c r="GF45" s="48">
        <f>-1*GF43/GG43</f>
        <v>2.8518518518518525</v>
      </c>
      <c r="GG45" s="48" t="s">
        <v>26</v>
      </c>
      <c r="GH45" s="49">
        <f>-1 * GE43/GG43</f>
        <v>-5.5555555555555571</v>
      </c>
      <c r="GJ45" s="47" t="s">
        <v>25</v>
      </c>
      <c r="GK45" s="48">
        <f>-1*GK43/GL43</f>
        <v>2.8518518518518525</v>
      </c>
      <c r="GL45" s="48" t="s">
        <v>26</v>
      </c>
      <c r="GM45" s="49">
        <f>-1 * GJ43/GL43</f>
        <v>-5.5555555555555571</v>
      </c>
      <c r="GO45" s="47" t="s">
        <v>25</v>
      </c>
      <c r="GP45" s="48">
        <f>-1*GP43/GQ43</f>
        <v>2.8518518518518525</v>
      </c>
      <c r="GQ45" s="48" t="s">
        <v>26</v>
      </c>
      <c r="GR45" s="49">
        <f>-1 * GO43/GQ43</f>
        <v>-5.5555555555555571</v>
      </c>
      <c r="GT45" s="47" t="s">
        <v>25</v>
      </c>
      <c r="GU45" s="48">
        <f>-1*GU43/GV43</f>
        <v>2.8518518518518525</v>
      </c>
      <c r="GV45" s="48" t="s">
        <v>26</v>
      </c>
      <c r="GW45" s="49">
        <f>-1 * GT43/GV43</f>
        <v>-5.5555555555555571</v>
      </c>
    </row>
    <row r="48" spans="2:205" x14ac:dyDescent="0.25">
      <c r="B48" t="s">
        <v>0</v>
      </c>
      <c r="C48" t="s">
        <v>1</v>
      </c>
      <c r="G48" t="s">
        <v>0</v>
      </c>
      <c r="H48" t="s">
        <v>1</v>
      </c>
      <c r="L48" t="s">
        <v>0</v>
      </c>
      <c r="M48" t="s">
        <v>1</v>
      </c>
      <c r="Q48" t="s">
        <v>0</v>
      </c>
      <c r="R48" t="s">
        <v>1</v>
      </c>
      <c r="V48" t="s">
        <v>0</v>
      </c>
      <c r="W48" t="s">
        <v>1</v>
      </c>
      <c r="AA48" t="s">
        <v>0</v>
      </c>
      <c r="AB48" t="s">
        <v>1</v>
      </c>
      <c r="AF48" t="s">
        <v>0</v>
      </c>
      <c r="AG48" t="s">
        <v>1</v>
      </c>
      <c r="AK48" t="s">
        <v>0</v>
      </c>
      <c r="AL48" t="s">
        <v>1</v>
      </c>
      <c r="AP48" t="s">
        <v>0</v>
      </c>
      <c r="AQ48" t="s">
        <v>1</v>
      </c>
      <c r="AU48" t="s">
        <v>0</v>
      </c>
      <c r="AV48" t="s">
        <v>1</v>
      </c>
      <c r="AZ48" t="s">
        <v>0</v>
      </c>
      <c r="BA48" t="s">
        <v>1</v>
      </c>
      <c r="BE48" t="s">
        <v>0</v>
      </c>
      <c r="BF48" t="s">
        <v>1</v>
      </c>
      <c r="BJ48" t="s">
        <v>0</v>
      </c>
      <c r="BK48" t="s">
        <v>1</v>
      </c>
    </row>
    <row r="49" spans="2:65" x14ac:dyDescent="0.25">
      <c r="B49">
        <v>0</v>
      </c>
      <c r="C49">
        <f>B49*-1 *C$11/D$11 -B$11 /D$11</f>
        <v>3</v>
      </c>
      <c r="G49">
        <v>0</v>
      </c>
      <c r="H49">
        <f t="shared" ref="H49:H89" si="167">G49*-1*C$43/D$43 - B$43/D$43</f>
        <v>3.5641025641025639</v>
      </c>
      <c r="L49">
        <v>0</v>
      </c>
      <c r="M49">
        <f>L49*(1-H$43)/I$43 - G$43/I$43</f>
        <v>-30.000000000000007</v>
      </c>
      <c r="Q49">
        <v>0</v>
      </c>
      <c r="R49">
        <f>Q49*(1-M$43)/N$43 - L$43/N$43</f>
        <v>4.5714285714285712</v>
      </c>
      <c r="V49">
        <v>0</v>
      </c>
      <c r="W49">
        <f>V49*(1-R$43)/S$43 - Q$43/S$43</f>
        <v>-3.285714285714286</v>
      </c>
      <c r="AA49">
        <v>0</v>
      </c>
      <c r="AB49">
        <f>AA49*(1-W$43)/X$43 - V$43/X$43</f>
        <v>-8.6875000000000018</v>
      </c>
      <c r="AF49">
        <v>0</v>
      </c>
      <c r="AG49">
        <f>AF49*(1-AB$43)/AC$43 - AA$43/AC$43</f>
        <v>-5.5555555555555571</v>
      </c>
      <c r="AK49">
        <v>0</v>
      </c>
      <c r="AL49">
        <f>AK49*(1-AG$43)/AH$43 - AF$43/AH$43</f>
        <v>-5.5555555555555571</v>
      </c>
      <c r="AP49">
        <v>0</v>
      </c>
      <c r="AQ49">
        <f>AP49*(1-AL$43)/AM$43 - AK$43/AM$43</f>
        <v>-5.5555555555555571</v>
      </c>
      <c r="AU49">
        <v>0</v>
      </c>
      <c r="AV49">
        <f>AU49*(1-AQ$43)/AR$43 - AP$43/AR$43</f>
        <v>-5.5555555555555571</v>
      </c>
      <c r="AZ49">
        <v>0</v>
      </c>
      <c r="BA49">
        <f>AZ49*(1-AV$43)/AW$43 - AU$43/AW$43</f>
        <v>-5.5555555555555571</v>
      </c>
      <c r="BE49">
        <v>0</v>
      </c>
      <c r="BF49">
        <f>BE49*(1-BA$43)/BB$43 - AZ$43/BB$43</f>
        <v>-5.5555555555555571</v>
      </c>
      <c r="BJ49">
        <v>0</v>
      </c>
      <c r="BK49">
        <f>BJ49*(1-BF$43)/BG$43 - BE$43/BG$43</f>
        <v>-5.5555555555555571</v>
      </c>
    </row>
    <row r="50" spans="2:65" x14ac:dyDescent="0.25">
      <c r="B50">
        <f t="shared" ref="B50:B89" si="168">B49+0.1</f>
        <v>0.1</v>
      </c>
      <c r="C50">
        <f t="shared" ref="C50:C89" si="169">B50*-1 *C$11/D$11 -B$11 /D$11</f>
        <v>3</v>
      </c>
      <c r="G50">
        <f t="shared" ref="G50:G89" si="170">G49+0.1</f>
        <v>0.1</v>
      </c>
      <c r="H50">
        <f t="shared" si="167"/>
        <v>3.451282051282051</v>
      </c>
      <c r="L50">
        <f>L49+0.1</f>
        <v>0.1</v>
      </c>
      <c r="M50">
        <f t="shared" ref="M50:M89" si="171">L50*-1*H$43/I$43 - G$43/I$43</f>
        <v>-29.560000000000006</v>
      </c>
      <c r="Q50">
        <f>Q49+0.1</f>
        <v>0.1</v>
      </c>
      <c r="R50">
        <f t="shared" ref="R50:R89" si="172">Q50*-1*M$43/N$43 - L$43/N$43</f>
        <v>4.2571428571428571</v>
      </c>
      <c r="V50">
        <f>V49+0.1</f>
        <v>0.1</v>
      </c>
      <c r="W50">
        <f t="shared" ref="W50:W89" si="173">V50*-1*R$43/S$43 - Q$43/S$43</f>
        <v>-3.2183673469387757</v>
      </c>
      <c r="AA50">
        <f>AA49+0.1</f>
        <v>0.1</v>
      </c>
      <c r="AB50">
        <f t="shared" ref="AB50:AB89" si="174">AA50*-1*W$43/X$43 - V$43/X$43</f>
        <v>-8.0687500000000014</v>
      </c>
      <c r="AF50">
        <f>AF49+0.1</f>
        <v>0.1</v>
      </c>
      <c r="AG50">
        <f t="shared" ref="AG50:AG89" si="175">AF50*-1*AB$43/AC$43 - AA$43/AC$43</f>
        <v>-5.2703703703703715</v>
      </c>
      <c r="AK50">
        <f>AK49+0.1</f>
        <v>0.1</v>
      </c>
      <c r="AL50">
        <f t="shared" ref="AL50:AL89" si="176">AK50*-1*AG$43/AH$43 - AF$43/AH$43</f>
        <v>-5.2703703703703715</v>
      </c>
      <c r="AP50">
        <f>AP49+0.1</f>
        <v>0.1</v>
      </c>
      <c r="AQ50">
        <f t="shared" ref="AQ50:AQ89" si="177">AP50*-1*AL$43/AM$43 - AK$43/AM$43</f>
        <v>-5.2703703703703715</v>
      </c>
      <c r="AU50">
        <f>AU49+0.1</f>
        <v>0.1</v>
      </c>
      <c r="AV50">
        <f t="shared" ref="AV50:AV89" si="178">AU50*-1*AQ$43/AR$43 - AP$43/AR$43</f>
        <v>-5.2703703703703715</v>
      </c>
      <c r="AZ50">
        <f>AZ49+0.1</f>
        <v>0.1</v>
      </c>
      <c r="BA50">
        <f t="shared" ref="BA50:BA89" si="179">AZ50*-1*AV$43/AW$43 - AU$43/AW$43</f>
        <v>-5.2703703703703715</v>
      </c>
      <c r="BE50">
        <f>BE49+0.1</f>
        <v>0.1</v>
      </c>
      <c r="BF50">
        <f t="shared" ref="BF50:BF89" si="180">BE50*-1*BA$43/BB$43 - AZ$43/BB$43</f>
        <v>-5.2703703703703715</v>
      </c>
      <c r="BJ50">
        <f>BJ49+0.1</f>
        <v>0.1</v>
      </c>
      <c r="BK50">
        <f t="shared" ref="BK50:BK89" si="181">BJ50*-1*BF$43/BG$43 - BE$43/BG$43</f>
        <v>-5.2703703703703715</v>
      </c>
    </row>
    <row r="51" spans="2:65" x14ac:dyDescent="0.25">
      <c r="B51">
        <f t="shared" si="168"/>
        <v>0.2</v>
      </c>
      <c r="C51">
        <f t="shared" si="169"/>
        <v>3</v>
      </c>
      <c r="G51">
        <f t="shared" si="170"/>
        <v>0.2</v>
      </c>
      <c r="H51">
        <f t="shared" si="167"/>
        <v>3.3384615384615381</v>
      </c>
      <c r="L51">
        <f t="shared" ref="L51:L89" si="182">L50+0.1</f>
        <v>0.2</v>
      </c>
      <c r="M51">
        <f t="shared" si="171"/>
        <v>-29.120000000000008</v>
      </c>
      <c r="Q51">
        <f t="shared" ref="Q51:Q89" si="183">Q50+0.1</f>
        <v>0.2</v>
      </c>
      <c r="R51">
        <f t="shared" si="172"/>
        <v>3.9428571428571426</v>
      </c>
      <c r="V51">
        <f t="shared" ref="V51:V89" si="184">V50+0.1</f>
        <v>0.2</v>
      </c>
      <c r="W51">
        <f t="shared" si="173"/>
        <v>-3.1510204081632658</v>
      </c>
      <c r="AA51">
        <f t="shared" ref="AA51:AA89" si="185">AA50+0.1</f>
        <v>0.2</v>
      </c>
      <c r="AB51">
        <f t="shared" si="174"/>
        <v>-7.4500000000000011</v>
      </c>
      <c r="AF51">
        <f t="shared" ref="AF51:AF89" si="186">AF50+0.1</f>
        <v>0.2</v>
      </c>
      <c r="AG51">
        <f t="shared" si="175"/>
        <v>-4.9851851851851867</v>
      </c>
      <c r="AK51">
        <f t="shared" ref="AK51:AK89" si="187">AK50+0.1</f>
        <v>0.2</v>
      </c>
      <c r="AL51">
        <f t="shared" si="176"/>
        <v>-4.9851851851851867</v>
      </c>
      <c r="AP51">
        <f t="shared" ref="AP51:AP89" si="188">AP50+0.1</f>
        <v>0.2</v>
      </c>
      <c r="AQ51">
        <f t="shared" si="177"/>
        <v>-4.9851851851851867</v>
      </c>
      <c r="AU51">
        <f t="shared" ref="AU51:AU89" si="189">AU50+0.1</f>
        <v>0.2</v>
      </c>
      <c r="AV51">
        <f t="shared" si="178"/>
        <v>-4.9851851851851867</v>
      </c>
      <c r="AZ51">
        <f t="shared" ref="AZ51:AZ89" si="190">AZ50+0.1</f>
        <v>0.2</v>
      </c>
      <c r="BA51">
        <f t="shared" si="179"/>
        <v>-4.9851851851851867</v>
      </c>
      <c r="BE51">
        <f t="shared" ref="BE51:BE89" si="191">BE50+0.1</f>
        <v>0.2</v>
      </c>
      <c r="BF51">
        <f t="shared" si="180"/>
        <v>-4.9851851851851867</v>
      </c>
      <c r="BJ51">
        <f t="shared" ref="BJ51:BJ89" si="192">BJ50+0.1</f>
        <v>0.2</v>
      </c>
      <c r="BK51">
        <f t="shared" si="181"/>
        <v>-4.9851851851851867</v>
      </c>
    </row>
    <row r="52" spans="2:65" x14ac:dyDescent="0.25">
      <c r="B52">
        <f t="shared" si="168"/>
        <v>0.30000000000000004</v>
      </c>
      <c r="C52">
        <f t="shared" si="169"/>
        <v>3</v>
      </c>
      <c r="G52">
        <f t="shared" si="170"/>
        <v>0.30000000000000004</v>
      </c>
      <c r="H52">
        <f t="shared" si="167"/>
        <v>3.2256410256410253</v>
      </c>
      <c r="L52">
        <f t="shared" si="182"/>
        <v>0.30000000000000004</v>
      </c>
      <c r="M52">
        <f t="shared" si="171"/>
        <v>-28.680000000000007</v>
      </c>
      <c r="Q52">
        <f t="shared" si="183"/>
        <v>0.30000000000000004</v>
      </c>
      <c r="R52">
        <f t="shared" si="172"/>
        <v>3.6285714285714281</v>
      </c>
      <c r="V52">
        <f t="shared" si="184"/>
        <v>0.30000000000000004</v>
      </c>
      <c r="W52">
        <f t="shared" si="173"/>
        <v>-3.0836734693877554</v>
      </c>
      <c r="AA52">
        <f t="shared" si="185"/>
        <v>0.30000000000000004</v>
      </c>
      <c r="AB52">
        <f t="shared" si="174"/>
        <v>-6.8312500000000007</v>
      </c>
      <c r="AF52">
        <f t="shared" si="186"/>
        <v>0.30000000000000004</v>
      </c>
      <c r="AG52">
        <f t="shared" si="175"/>
        <v>-4.7000000000000011</v>
      </c>
      <c r="AK52">
        <f t="shared" si="187"/>
        <v>0.30000000000000004</v>
      </c>
      <c r="AL52">
        <f t="shared" si="176"/>
        <v>-4.7000000000000011</v>
      </c>
      <c r="AP52">
        <f t="shared" si="188"/>
        <v>0.30000000000000004</v>
      </c>
      <c r="AQ52">
        <f t="shared" si="177"/>
        <v>-4.7000000000000011</v>
      </c>
      <c r="AU52">
        <f t="shared" si="189"/>
        <v>0.30000000000000004</v>
      </c>
      <c r="AV52">
        <f t="shared" si="178"/>
        <v>-4.7000000000000011</v>
      </c>
      <c r="AZ52">
        <f t="shared" si="190"/>
        <v>0.30000000000000004</v>
      </c>
      <c r="BA52">
        <f t="shared" si="179"/>
        <v>-4.7000000000000011</v>
      </c>
      <c r="BE52">
        <f t="shared" si="191"/>
        <v>0.30000000000000004</v>
      </c>
      <c r="BF52">
        <f t="shared" si="180"/>
        <v>-4.7000000000000011</v>
      </c>
      <c r="BJ52">
        <f t="shared" si="192"/>
        <v>0.30000000000000004</v>
      </c>
      <c r="BK52">
        <f t="shared" si="181"/>
        <v>-4.7000000000000011</v>
      </c>
    </row>
    <row r="53" spans="2:65" x14ac:dyDescent="0.25">
      <c r="B53">
        <f t="shared" si="168"/>
        <v>0.4</v>
      </c>
      <c r="C53">
        <f t="shared" si="169"/>
        <v>3</v>
      </c>
      <c r="G53">
        <f t="shared" si="170"/>
        <v>0.4</v>
      </c>
      <c r="H53">
        <f t="shared" si="167"/>
        <v>3.1128205128205124</v>
      </c>
      <c r="L53">
        <f t="shared" si="182"/>
        <v>0.4</v>
      </c>
      <c r="M53">
        <f t="shared" si="171"/>
        <v>-28.240000000000006</v>
      </c>
      <c r="Q53">
        <f t="shared" si="183"/>
        <v>0.4</v>
      </c>
      <c r="R53">
        <f t="shared" si="172"/>
        <v>3.3142857142857141</v>
      </c>
      <c r="V53">
        <f t="shared" si="184"/>
        <v>0.4</v>
      </c>
      <c r="W53">
        <f t="shared" si="173"/>
        <v>-3.0163265306122451</v>
      </c>
      <c r="AA53">
        <f t="shared" si="185"/>
        <v>0.4</v>
      </c>
      <c r="AB53">
        <f t="shared" si="174"/>
        <v>-6.2125000000000012</v>
      </c>
      <c r="AF53">
        <f t="shared" si="186"/>
        <v>0.4</v>
      </c>
      <c r="AG53">
        <f t="shared" si="175"/>
        <v>-4.4148148148148163</v>
      </c>
      <c r="AK53">
        <f t="shared" si="187"/>
        <v>0.4</v>
      </c>
      <c r="AL53">
        <f t="shared" si="176"/>
        <v>-4.4148148148148163</v>
      </c>
      <c r="AP53">
        <f t="shared" si="188"/>
        <v>0.4</v>
      </c>
      <c r="AQ53">
        <f t="shared" si="177"/>
        <v>-4.4148148148148163</v>
      </c>
      <c r="AU53">
        <f t="shared" si="189"/>
        <v>0.4</v>
      </c>
      <c r="AV53">
        <f t="shared" si="178"/>
        <v>-4.4148148148148163</v>
      </c>
      <c r="AZ53">
        <f t="shared" si="190"/>
        <v>0.4</v>
      </c>
      <c r="BA53">
        <f t="shared" si="179"/>
        <v>-4.4148148148148163</v>
      </c>
      <c r="BE53">
        <f t="shared" si="191"/>
        <v>0.4</v>
      </c>
      <c r="BF53">
        <f t="shared" si="180"/>
        <v>-4.4148148148148163</v>
      </c>
      <c r="BJ53">
        <f t="shared" si="192"/>
        <v>0.4</v>
      </c>
      <c r="BK53">
        <f t="shared" si="181"/>
        <v>-4.4148148148148163</v>
      </c>
    </row>
    <row r="54" spans="2:65" x14ac:dyDescent="0.25">
      <c r="B54">
        <f t="shared" si="168"/>
        <v>0.5</v>
      </c>
      <c r="C54">
        <f t="shared" si="169"/>
        <v>3</v>
      </c>
      <c r="G54">
        <f t="shared" si="170"/>
        <v>0.5</v>
      </c>
      <c r="H54">
        <f t="shared" si="167"/>
        <v>3</v>
      </c>
      <c r="L54">
        <f t="shared" si="182"/>
        <v>0.5</v>
      </c>
      <c r="M54">
        <f t="shared" si="171"/>
        <v>-27.800000000000008</v>
      </c>
      <c r="Q54">
        <f t="shared" si="183"/>
        <v>0.5</v>
      </c>
      <c r="R54">
        <f t="shared" si="172"/>
        <v>3</v>
      </c>
      <c r="V54">
        <f t="shared" si="184"/>
        <v>0.5</v>
      </c>
      <c r="W54">
        <f t="shared" si="173"/>
        <v>-2.9489795918367352</v>
      </c>
      <c r="AA54">
        <f t="shared" si="185"/>
        <v>0.5</v>
      </c>
      <c r="AB54">
        <f t="shared" si="174"/>
        <v>-5.5937500000000018</v>
      </c>
      <c r="AF54">
        <f t="shared" si="186"/>
        <v>0.5</v>
      </c>
      <c r="AG54">
        <f t="shared" si="175"/>
        <v>-4.1296296296296306</v>
      </c>
      <c r="AK54">
        <f t="shared" si="187"/>
        <v>0.5</v>
      </c>
      <c r="AL54">
        <f t="shared" si="176"/>
        <v>-4.1296296296296306</v>
      </c>
      <c r="AP54">
        <f t="shared" si="188"/>
        <v>0.5</v>
      </c>
      <c r="AQ54">
        <f t="shared" si="177"/>
        <v>-4.1296296296296306</v>
      </c>
      <c r="AU54">
        <f t="shared" si="189"/>
        <v>0.5</v>
      </c>
      <c r="AV54">
        <f t="shared" si="178"/>
        <v>-4.1296296296296306</v>
      </c>
      <c r="AZ54">
        <f t="shared" si="190"/>
        <v>0.5</v>
      </c>
      <c r="BA54">
        <f t="shared" si="179"/>
        <v>-4.1296296296296306</v>
      </c>
      <c r="BE54">
        <f t="shared" si="191"/>
        <v>0.5</v>
      </c>
      <c r="BF54">
        <f t="shared" si="180"/>
        <v>-4.1296296296296306</v>
      </c>
      <c r="BJ54">
        <f t="shared" si="192"/>
        <v>0.5</v>
      </c>
      <c r="BK54">
        <f t="shared" si="181"/>
        <v>-4.1296296296296306</v>
      </c>
    </row>
    <row r="55" spans="2:65" x14ac:dyDescent="0.25">
      <c r="B55">
        <f t="shared" si="168"/>
        <v>0.6</v>
      </c>
      <c r="C55">
        <f t="shared" si="169"/>
        <v>3</v>
      </c>
      <c r="G55">
        <f t="shared" si="170"/>
        <v>0.6</v>
      </c>
      <c r="H55">
        <f t="shared" si="167"/>
        <v>2.8871794871794867</v>
      </c>
      <c r="L55">
        <f t="shared" si="182"/>
        <v>0.6</v>
      </c>
      <c r="M55">
        <f t="shared" si="171"/>
        <v>-27.360000000000007</v>
      </c>
      <c r="Q55">
        <f t="shared" si="183"/>
        <v>0.6</v>
      </c>
      <c r="R55">
        <f t="shared" si="172"/>
        <v>2.6857142857142855</v>
      </c>
      <c r="V55">
        <f t="shared" si="184"/>
        <v>0.6</v>
      </c>
      <c r="W55">
        <f t="shared" si="173"/>
        <v>-2.8816326530612248</v>
      </c>
      <c r="AA55">
        <f t="shared" si="185"/>
        <v>0.6</v>
      </c>
      <c r="AB55">
        <f t="shared" si="174"/>
        <v>-4.9750000000000014</v>
      </c>
      <c r="AF55">
        <f t="shared" si="186"/>
        <v>0.6</v>
      </c>
      <c r="AG55">
        <f t="shared" si="175"/>
        <v>-3.8444444444444459</v>
      </c>
      <c r="AK55">
        <f t="shared" si="187"/>
        <v>0.6</v>
      </c>
      <c r="AL55">
        <f t="shared" si="176"/>
        <v>-3.8444444444444459</v>
      </c>
      <c r="AP55">
        <f t="shared" si="188"/>
        <v>0.6</v>
      </c>
      <c r="AQ55">
        <f t="shared" si="177"/>
        <v>-3.8444444444444459</v>
      </c>
      <c r="AU55">
        <f t="shared" si="189"/>
        <v>0.6</v>
      </c>
      <c r="AV55">
        <f t="shared" si="178"/>
        <v>-3.8444444444444459</v>
      </c>
      <c r="AZ55">
        <f t="shared" si="190"/>
        <v>0.6</v>
      </c>
      <c r="BA55">
        <f t="shared" si="179"/>
        <v>-3.8444444444444459</v>
      </c>
      <c r="BE55">
        <f t="shared" si="191"/>
        <v>0.6</v>
      </c>
      <c r="BF55">
        <f t="shared" si="180"/>
        <v>-3.8444444444444459</v>
      </c>
      <c r="BJ55">
        <f t="shared" si="192"/>
        <v>0.6</v>
      </c>
      <c r="BK55">
        <f t="shared" si="181"/>
        <v>-3.8444444444444459</v>
      </c>
    </row>
    <row r="56" spans="2:65" x14ac:dyDescent="0.25">
      <c r="B56">
        <f t="shared" si="168"/>
        <v>0.7</v>
      </c>
      <c r="C56">
        <f t="shared" si="169"/>
        <v>3</v>
      </c>
      <c r="G56">
        <f t="shared" si="170"/>
        <v>0.7</v>
      </c>
      <c r="H56">
        <f t="shared" si="167"/>
        <v>2.7743589743589743</v>
      </c>
      <c r="L56">
        <f t="shared" si="182"/>
        <v>0.7</v>
      </c>
      <c r="M56">
        <f t="shared" si="171"/>
        <v>-26.920000000000005</v>
      </c>
      <c r="Q56">
        <f t="shared" si="183"/>
        <v>0.7</v>
      </c>
      <c r="R56">
        <f t="shared" si="172"/>
        <v>2.3714285714285714</v>
      </c>
      <c r="V56">
        <f t="shared" si="184"/>
        <v>0.7</v>
      </c>
      <c r="W56">
        <f t="shared" si="173"/>
        <v>-2.8142857142857145</v>
      </c>
      <c r="AA56">
        <f t="shared" si="185"/>
        <v>0.7</v>
      </c>
      <c r="AB56">
        <f t="shared" si="174"/>
        <v>-4.3562500000000011</v>
      </c>
      <c r="AF56">
        <f t="shared" si="186"/>
        <v>0.7</v>
      </c>
      <c r="AG56">
        <f t="shared" si="175"/>
        <v>-3.5592592592592611</v>
      </c>
      <c r="AK56">
        <f t="shared" si="187"/>
        <v>0.7</v>
      </c>
      <c r="AL56">
        <f t="shared" si="176"/>
        <v>-3.5592592592592611</v>
      </c>
      <c r="AP56">
        <f t="shared" si="188"/>
        <v>0.7</v>
      </c>
      <c r="AQ56">
        <f t="shared" si="177"/>
        <v>-3.5592592592592611</v>
      </c>
      <c r="AU56">
        <f t="shared" si="189"/>
        <v>0.7</v>
      </c>
      <c r="AV56">
        <f t="shared" si="178"/>
        <v>-3.5592592592592611</v>
      </c>
      <c r="AZ56">
        <f t="shared" si="190"/>
        <v>0.7</v>
      </c>
      <c r="BA56">
        <f t="shared" si="179"/>
        <v>-3.5592592592592611</v>
      </c>
      <c r="BE56">
        <f t="shared" si="191"/>
        <v>0.7</v>
      </c>
      <c r="BF56">
        <f t="shared" si="180"/>
        <v>-3.5592592592592611</v>
      </c>
      <c r="BJ56">
        <f t="shared" si="192"/>
        <v>0.7</v>
      </c>
      <c r="BK56">
        <f t="shared" si="181"/>
        <v>-3.5592592592592611</v>
      </c>
    </row>
    <row r="57" spans="2:65" x14ac:dyDescent="0.25">
      <c r="B57">
        <f t="shared" si="168"/>
        <v>0.79999999999999993</v>
      </c>
      <c r="C57">
        <f t="shared" si="169"/>
        <v>3</v>
      </c>
      <c r="G57">
        <f t="shared" si="170"/>
        <v>0.79999999999999993</v>
      </c>
      <c r="H57">
        <f t="shared" si="167"/>
        <v>2.6615384615384614</v>
      </c>
      <c r="L57">
        <f t="shared" si="182"/>
        <v>0.79999999999999993</v>
      </c>
      <c r="M57">
        <f t="shared" si="171"/>
        <v>-26.480000000000008</v>
      </c>
      <c r="Q57">
        <f t="shared" si="183"/>
        <v>0.79999999999999993</v>
      </c>
      <c r="R57">
        <f t="shared" si="172"/>
        <v>2.0571428571428574</v>
      </c>
      <c r="V57">
        <f t="shared" si="184"/>
        <v>0.79999999999999993</v>
      </c>
      <c r="W57">
        <f t="shared" si="173"/>
        <v>-2.7469387755102046</v>
      </c>
      <c r="AA57">
        <f t="shared" si="185"/>
        <v>0.79999999999999993</v>
      </c>
      <c r="AB57">
        <f t="shared" si="174"/>
        <v>-3.7375000000000016</v>
      </c>
      <c r="AF57">
        <f t="shared" si="186"/>
        <v>0.79999999999999993</v>
      </c>
      <c r="AG57">
        <f t="shared" si="175"/>
        <v>-3.2740740740740755</v>
      </c>
      <c r="AK57">
        <f t="shared" si="187"/>
        <v>0.79999999999999993</v>
      </c>
      <c r="AL57">
        <f t="shared" si="176"/>
        <v>-3.2740740740740755</v>
      </c>
      <c r="AP57">
        <f t="shared" si="188"/>
        <v>0.79999999999999993</v>
      </c>
      <c r="AQ57">
        <f t="shared" si="177"/>
        <v>-3.2740740740740755</v>
      </c>
      <c r="AU57">
        <f t="shared" si="189"/>
        <v>0.79999999999999993</v>
      </c>
      <c r="AV57">
        <f t="shared" si="178"/>
        <v>-3.2740740740740755</v>
      </c>
      <c r="AZ57">
        <f t="shared" si="190"/>
        <v>0.79999999999999993</v>
      </c>
      <c r="BA57">
        <f t="shared" si="179"/>
        <v>-3.2740740740740755</v>
      </c>
      <c r="BE57">
        <f t="shared" si="191"/>
        <v>0.79999999999999993</v>
      </c>
      <c r="BF57">
        <f t="shared" si="180"/>
        <v>-3.2740740740740755</v>
      </c>
      <c r="BJ57">
        <f t="shared" si="192"/>
        <v>0.79999999999999993</v>
      </c>
      <c r="BK57">
        <f t="shared" si="181"/>
        <v>-3.2740740740740755</v>
      </c>
    </row>
    <row r="58" spans="2:65" x14ac:dyDescent="0.25">
      <c r="B58">
        <f t="shared" si="168"/>
        <v>0.89999999999999991</v>
      </c>
      <c r="C58">
        <f t="shared" si="169"/>
        <v>3</v>
      </c>
      <c r="G58">
        <f t="shared" si="170"/>
        <v>0.89999999999999991</v>
      </c>
      <c r="H58">
        <f t="shared" si="167"/>
        <v>2.5487179487179485</v>
      </c>
      <c r="L58">
        <f t="shared" si="182"/>
        <v>0.89999999999999991</v>
      </c>
      <c r="M58">
        <f t="shared" si="171"/>
        <v>-26.040000000000006</v>
      </c>
      <c r="Q58">
        <f t="shared" si="183"/>
        <v>0.89999999999999991</v>
      </c>
      <c r="R58">
        <f t="shared" si="172"/>
        <v>1.7428571428571433</v>
      </c>
      <c r="V58">
        <f t="shared" si="184"/>
        <v>0.89999999999999991</v>
      </c>
      <c r="W58">
        <f t="shared" si="173"/>
        <v>-2.6795918367346943</v>
      </c>
      <c r="AA58">
        <f t="shared" si="185"/>
        <v>0.89999999999999991</v>
      </c>
      <c r="AB58">
        <f t="shared" si="174"/>
        <v>-3.1187500000000012</v>
      </c>
      <c r="AF58">
        <f t="shared" si="186"/>
        <v>0.89999999999999991</v>
      </c>
      <c r="AG58">
        <f t="shared" si="175"/>
        <v>-2.9888888888888903</v>
      </c>
      <c r="AK58">
        <f t="shared" si="187"/>
        <v>0.89999999999999991</v>
      </c>
      <c r="AL58">
        <f t="shared" si="176"/>
        <v>-2.9888888888888903</v>
      </c>
      <c r="AP58">
        <f t="shared" si="188"/>
        <v>0.89999999999999991</v>
      </c>
      <c r="AQ58">
        <f t="shared" si="177"/>
        <v>-2.9888888888888903</v>
      </c>
      <c r="AU58">
        <f t="shared" si="189"/>
        <v>0.89999999999999991</v>
      </c>
      <c r="AV58">
        <f t="shared" si="178"/>
        <v>-2.9888888888888903</v>
      </c>
      <c r="AZ58">
        <f t="shared" si="190"/>
        <v>0.89999999999999991</v>
      </c>
      <c r="BA58">
        <f t="shared" si="179"/>
        <v>-2.9888888888888903</v>
      </c>
      <c r="BE58">
        <f t="shared" si="191"/>
        <v>0.89999999999999991</v>
      </c>
      <c r="BF58">
        <f t="shared" si="180"/>
        <v>-2.9888888888888903</v>
      </c>
      <c r="BJ58">
        <f t="shared" si="192"/>
        <v>0.89999999999999991</v>
      </c>
      <c r="BK58">
        <f t="shared" si="181"/>
        <v>-2.9888888888888903</v>
      </c>
    </row>
    <row r="59" spans="2:65" x14ac:dyDescent="0.25">
      <c r="B59">
        <f t="shared" si="168"/>
        <v>0.99999999999999989</v>
      </c>
      <c r="C59">
        <f t="shared" si="169"/>
        <v>3</v>
      </c>
      <c r="D59">
        <v>1</v>
      </c>
      <c r="E59">
        <v>2</v>
      </c>
      <c r="G59">
        <f t="shared" si="170"/>
        <v>0.99999999999999989</v>
      </c>
      <c r="H59">
        <f t="shared" si="167"/>
        <v>2.4358974358974361</v>
      </c>
      <c r="I59">
        <v>1</v>
      </c>
      <c r="J59">
        <v>2</v>
      </c>
      <c r="L59">
        <f t="shared" si="182"/>
        <v>0.99999999999999989</v>
      </c>
      <c r="M59">
        <f t="shared" si="171"/>
        <v>-25.600000000000009</v>
      </c>
      <c r="N59">
        <v>1</v>
      </c>
      <c r="O59">
        <v>2</v>
      </c>
      <c r="Q59">
        <f t="shared" si="183"/>
        <v>0.99999999999999989</v>
      </c>
      <c r="R59">
        <f t="shared" si="172"/>
        <v>1.4285714285714288</v>
      </c>
      <c r="S59">
        <v>1</v>
      </c>
      <c r="T59">
        <v>2</v>
      </c>
      <c r="V59">
        <f t="shared" si="184"/>
        <v>0.99999999999999989</v>
      </c>
      <c r="W59">
        <f t="shared" si="173"/>
        <v>-2.6122448979591839</v>
      </c>
      <c r="X59">
        <v>1</v>
      </c>
      <c r="Y59">
        <v>2</v>
      </c>
      <c r="AA59">
        <f t="shared" si="185"/>
        <v>0.99999999999999989</v>
      </c>
      <c r="AB59">
        <f t="shared" si="174"/>
        <v>-2.5000000000000018</v>
      </c>
      <c r="AC59">
        <v>1</v>
      </c>
      <c r="AD59">
        <v>2</v>
      </c>
      <c r="AF59">
        <f t="shared" si="186"/>
        <v>0.99999999999999989</v>
      </c>
      <c r="AG59">
        <f t="shared" si="175"/>
        <v>-2.7037037037037051</v>
      </c>
      <c r="AH59">
        <v>1</v>
      </c>
      <c r="AI59">
        <v>2</v>
      </c>
      <c r="AK59">
        <f t="shared" si="187"/>
        <v>0.99999999999999989</v>
      </c>
      <c r="AL59">
        <f t="shared" si="176"/>
        <v>-2.7037037037037051</v>
      </c>
      <c r="AM59">
        <v>1</v>
      </c>
      <c r="AN59">
        <v>2</v>
      </c>
      <c r="AP59">
        <f t="shared" si="188"/>
        <v>0.99999999999999989</v>
      </c>
      <c r="AQ59">
        <f t="shared" si="177"/>
        <v>-2.7037037037037051</v>
      </c>
      <c r="AR59">
        <v>1</v>
      </c>
      <c r="AS59">
        <v>2</v>
      </c>
      <c r="AU59">
        <f t="shared" si="189"/>
        <v>0.99999999999999989</v>
      </c>
      <c r="AV59">
        <f t="shared" si="178"/>
        <v>-2.7037037037037051</v>
      </c>
      <c r="AW59">
        <v>1</v>
      </c>
      <c r="AX59">
        <v>2</v>
      </c>
      <c r="AZ59">
        <f t="shared" si="190"/>
        <v>0.99999999999999989</v>
      </c>
      <c r="BA59">
        <f t="shared" si="179"/>
        <v>-2.7037037037037051</v>
      </c>
      <c r="BB59">
        <v>1</v>
      </c>
      <c r="BC59">
        <v>2</v>
      </c>
      <c r="BE59">
        <f t="shared" si="191"/>
        <v>0.99999999999999989</v>
      </c>
      <c r="BF59">
        <f t="shared" si="180"/>
        <v>-2.7037037037037051</v>
      </c>
      <c r="BG59">
        <v>1</v>
      </c>
      <c r="BH59">
        <v>2</v>
      </c>
      <c r="BJ59">
        <f t="shared" si="192"/>
        <v>0.99999999999999989</v>
      </c>
      <c r="BK59">
        <f t="shared" si="181"/>
        <v>-2.7037037037037051</v>
      </c>
      <c r="BL59">
        <v>1</v>
      </c>
      <c r="BM59">
        <v>2</v>
      </c>
    </row>
    <row r="60" spans="2:65" x14ac:dyDescent="0.25">
      <c r="B60">
        <f t="shared" si="168"/>
        <v>1.0999999999999999</v>
      </c>
      <c r="C60">
        <f t="shared" si="169"/>
        <v>3</v>
      </c>
      <c r="G60">
        <f t="shared" si="170"/>
        <v>1.0999999999999999</v>
      </c>
      <c r="H60">
        <f t="shared" si="167"/>
        <v>2.3230769230769228</v>
      </c>
      <c r="L60">
        <f t="shared" si="182"/>
        <v>1.0999999999999999</v>
      </c>
      <c r="M60">
        <f t="shared" si="171"/>
        <v>-25.160000000000007</v>
      </c>
      <c r="Q60">
        <f t="shared" si="183"/>
        <v>1.0999999999999999</v>
      </c>
      <c r="R60">
        <f t="shared" si="172"/>
        <v>1.1142857142857148</v>
      </c>
      <c r="V60">
        <f t="shared" si="184"/>
        <v>1.0999999999999999</v>
      </c>
      <c r="W60">
        <f t="shared" si="173"/>
        <v>-2.544897959183674</v>
      </c>
      <c r="AA60">
        <f t="shared" si="185"/>
        <v>1.0999999999999999</v>
      </c>
      <c r="AB60">
        <f t="shared" si="174"/>
        <v>-1.8812500000000005</v>
      </c>
      <c r="AF60">
        <f t="shared" si="186"/>
        <v>1.0999999999999999</v>
      </c>
      <c r="AG60">
        <f t="shared" si="175"/>
        <v>-2.4185185185185203</v>
      </c>
      <c r="AK60">
        <f t="shared" si="187"/>
        <v>1.0999999999999999</v>
      </c>
      <c r="AL60">
        <f t="shared" si="176"/>
        <v>-2.4185185185185203</v>
      </c>
      <c r="AP60">
        <f t="shared" si="188"/>
        <v>1.0999999999999999</v>
      </c>
      <c r="AQ60">
        <f t="shared" si="177"/>
        <v>-2.4185185185185203</v>
      </c>
      <c r="AU60">
        <f t="shared" si="189"/>
        <v>1.0999999999999999</v>
      </c>
      <c r="AV60">
        <f t="shared" si="178"/>
        <v>-2.4185185185185203</v>
      </c>
      <c r="AZ60">
        <f t="shared" si="190"/>
        <v>1.0999999999999999</v>
      </c>
      <c r="BA60">
        <f t="shared" si="179"/>
        <v>-2.4185185185185203</v>
      </c>
      <c r="BE60">
        <f t="shared" si="191"/>
        <v>1.0999999999999999</v>
      </c>
      <c r="BF60">
        <f t="shared" si="180"/>
        <v>-2.4185185185185203</v>
      </c>
      <c r="BJ60">
        <f t="shared" si="192"/>
        <v>1.0999999999999999</v>
      </c>
      <c r="BK60">
        <f t="shared" si="181"/>
        <v>-2.4185185185185203</v>
      </c>
    </row>
    <row r="61" spans="2:65" x14ac:dyDescent="0.25">
      <c r="B61">
        <f t="shared" si="168"/>
        <v>1.2</v>
      </c>
      <c r="C61">
        <f t="shared" si="169"/>
        <v>3</v>
      </c>
      <c r="G61">
        <f t="shared" si="170"/>
        <v>1.2</v>
      </c>
      <c r="H61">
        <f t="shared" si="167"/>
        <v>2.21025641025641</v>
      </c>
      <c r="L61">
        <f t="shared" si="182"/>
        <v>1.2</v>
      </c>
      <c r="M61">
        <f t="shared" si="171"/>
        <v>-24.720000000000006</v>
      </c>
      <c r="Q61">
        <f t="shared" si="183"/>
        <v>1.2</v>
      </c>
      <c r="R61">
        <f t="shared" si="172"/>
        <v>0.79999999999999982</v>
      </c>
      <c r="V61">
        <f t="shared" si="184"/>
        <v>1.2</v>
      </c>
      <c r="W61">
        <f t="shared" si="173"/>
        <v>-2.4775510204081637</v>
      </c>
      <c r="AA61">
        <f t="shared" si="185"/>
        <v>1.2</v>
      </c>
      <c r="AB61">
        <f t="shared" si="174"/>
        <v>-1.2625000000000011</v>
      </c>
      <c r="AF61">
        <f t="shared" si="186"/>
        <v>1.2</v>
      </c>
      <c r="AG61">
        <f t="shared" si="175"/>
        <v>-2.1333333333333346</v>
      </c>
      <c r="AK61">
        <f t="shared" si="187"/>
        <v>1.2</v>
      </c>
      <c r="AL61">
        <f t="shared" si="176"/>
        <v>-2.1333333333333346</v>
      </c>
      <c r="AP61">
        <f t="shared" si="188"/>
        <v>1.2</v>
      </c>
      <c r="AQ61">
        <f t="shared" si="177"/>
        <v>-2.1333333333333346</v>
      </c>
      <c r="AU61">
        <f t="shared" si="189"/>
        <v>1.2</v>
      </c>
      <c r="AV61">
        <f t="shared" si="178"/>
        <v>-2.1333333333333346</v>
      </c>
      <c r="AZ61">
        <f t="shared" si="190"/>
        <v>1.2</v>
      </c>
      <c r="BA61">
        <f t="shared" si="179"/>
        <v>-2.1333333333333346</v>
      </c>
      <c r="BE61">
        <f t="shared" si="191"/>
        <v>1.2</v>
      </c>
      <c r="BF61">
        <f t="shared" si="180"/>
        <v>-2.1333333333333346</v>
      </c>
      <c r="BJ61">
        <f t="shared" si="192"/>
        <v>1.2</v>
      </c>
      <c r="BK61">
        <f t="shared" si="181"/>
        <v>-2.1333333333333346</v>
      </c>
    </row>
    <row r="62" spans="2:65" x14ac:dyDescent="0.25">
      <c r="B62">
        <f t="shared" si="168"/>
        <v>1.3</v>
      </c>
      <c r="C62">
        <f t="shared" si="169"/>
        <v>3</v>
      </c>
      <c r="G62">
        <f t="shared" si="170"/>
        <v>1.3</v>
      </c>
      <c r="H62">
        <f t="shared" si="167"/>
        <v>2.0974358974358971</v>
      </c>
      <c r="L62">
        <f t="shared" si="182"/>
        <v>1.3</v>
      </c>
      <c r="M62">
        <f t="shared" si="171"/>
        <v>-24.280000000000005</v>
      </c>
      <c r="Q62">
        <f t="shared" si="183"/>
        <v>1.3</v>
      </c>
      <c r="R62">
        <f t="shared" si="172"/>
        <v>0.48571428571428577</v>
      </c>
      <c r="V62">
        <f t="shared" si="184"/>
        <v>1.3</v>
      </c>
      <c r="W62">
        <f t="shared" si="173"/>
        <v>-2.4102040816326538</v>
      </c>
      <c r="AA62">
        <f t="shared" si="185"/>
        <v>1.3</v>
      </c>
      <c r="AB62">
        <f t="shared" si="174"/>
        <v>-0.64375000000000071</v>
      </c>
      <c r="AF62">
        <f t="shared" si="186"/>
        <v>1.3</v>
      </c>
      <c r="AG62">
        <f t="shared" si="175"/>
        <v>-1.848148148148149</v>
      </c>
      <c r="AK62">
        <f t="shared" si="187"/>
        <v>1.3</v>
      </c>
      <c r="AL62">
        <f t="shared" si="176"/>
        <v>-1.848148148148149</v>
      </c>
      <c r="AP62">
        <f t="shared" si="188"/>
        <v>1.3</v>
      </c>
      <c r="AQ62">
        <f t="shared" si="177"/>
        <v>-1.848148148148149</v>
      </c>
      <c r="AU62">
        <f t="shared" si="189"/>
        <v>1.3</v>
      </c>
      <c r="AV62">
        <f t="shared" si="178"/>
        <v>-1.848148148148149</v>
      </c>
      <c r="AZ62">
        <f t="shared" si="190"/>
        <v>1.3</v>
      </c>
      <c r="BA62">
        <f t="shared" si="179"/>
        <v>-1.848148148148149</v>
      </c>
      <c r="BE62">
        <f t="shared" si="191"/>
        <v>1.3</v>
      </c>
      <c r="BF62">
        <f t="shared" si="180"/>
        <v>-1.848148148148149</v>
      </c>
      <c r="BJ62">
        <f t="shared" si="192"/>
        <v>1.3</v>
      </c>
      <c r="BK62">
        <f t="shared" si="181"/>
        <v>-1.848148148148149</v>
      </c>
    </row>
    <row r="63" spans="2:65" x14ac:dyDescent="0.25">
      <c r="B63">
        <f t="shared" si="168"/>
        <v>1.4000000000000001</v>
      </c>
      <c r="C63">
        <f t="shared" si="169"/>
        <v>3</v>
      </c>
      <c r="G63">
        <f t="shared" si="170"/>
        <v>1.4000000000000001</v>
      </c>
      <c r="H63">
        <f t="shared" si="167"/>
        <v>1.9846153846153842</v>
      </c>
      <c r="L63">
        <f t="shared" si="182"/>
        <v>1.4000000000000001</v>
      </c>
      <c r="M63">
        <f t="shared" si="171"/>
        <v>-23.840000000000003</v>
      </c>
      <c r="Q63">
        <f t="shared" si="183"/>
        <v>1.4000000000000001</v>
      </c>
      <c r="R63">
        <f t="shared" si="172"/>
        <v>0.17142857142857082</v>
      </c>
      <c r="V63">
        <f t="shared" si="184"/>
        <v>1.4000000000000001</v>
      </c>
      <c r="W63">
        <f t="shared" si="173"/>
        <v>-2.3428571428571434</v>
      </c>
      <c r="AA63">
        <f t="shared" si="185"/>
        <v>1.4000000000000001</v>
      </c>
      <c r="AB63">
        <f t="shared" si="174"/>
        <v>-2.5000000000000355E-2</v>
      </c>
      <c r="AF63">
        <f t="shared" si="186"/>
        <v>1.4000000000000001</v>
      </c>
      <c r="AG63">
        <f t="shared" si="175"/>
        <v>-1.5629629629629638</v>
      </c>
      <c r="AK63">
        <f t="shared" si="187"/>
        <v>1.4000000000000001</v>
      </c>
      <c r="AL63">
        <f t="shared" si="176"/>
        <v>-1.5629629629629638</v>
      </c>
      <c r="AP63">
        <f t="shared" si="188"/>
        <v>1.4000000000000001</v>
      </c>
      <c r="AQ63">
        <f t="shared" si="177"/>
        <v>-1.5629629629629638</v>
      </c>
      <c r="AU63">
        <f t="shared" si="189"/>
        <v>1.4000000000000001</v>
      </c>
      <c r="AV63">
        <f t="shared" si="178"/>
        <v>-1.5629629629629638</v>
      </c>
      <c r="AZ63">
        <f t="shared" si="190"/>
        <v>1.4000000000000001</v>
      </c>
      <c r="BA63">
        <f t="shared" si="179"/>
        <v>-1.5629629629629638</v>
      </c>
      <c r="BE63">
        <f t="shared" si="191"/>
        <v>1.4000000000000001</v>
      </c>
      <c r="BF63">
        <f t="shared" si="180"/>
        <v>-1.5629629629629638</v>
      </c>
      <c r="BJ63">
        <f t="shared" si="192"/>
        <v>1.4000000000000001</v>
      </c>
      <c r="BK63">
        <f t="shared" si="181"/>
        <v>-1.5629629629629638</v>
      </c>
    </row>
    <row r="64" spans="2:65" x14ac:dyDescent="0.25">
      <c r="B64">
        <f t="shared" si="168"/>
        <v>1.5000000000000002</v>
      </c>
      <c r="C64">
        <f t="shared" si="169"/>
        <v>3</v>
      </c>
      <c r="G64">
        <f t="shared" si="170"/>
        <v>1.5000000000000002</v>
      </c>
      <c r="H64">
        <f t="shared" si="167"/>
        <v>1.8717948717948714</v>
      </c>
      <c r="L64">
        <f t="shared" si="182"/>
        <v>1.5000000000000002</v>
      </c>
      <c r="M64">
        <f t="shared" si="171"/>
        <v>-23.400000000000006</v>
      </c>
      <c r="Q64">
        <f t="shared" si="183"/>
        <v>1.5000000000000002</v>
      </c>
      <c r="R64">
        <f t="shared" si="172"/>
        <v>-0.14285714285714324</v>
      </c>
      <c r="V64">
        <f t="shared" si="184"/>
        <v>1.5000000000000002</v>
      </c>
      <c r="W64">
        <f t="shared" si="173"/>
        <v>-2.2755102040816331</v>
      </c>
      <c r="AA64">
        <f t="shared" si="185"/>
        <v>1.5000000000000002</v>
      </c>
      <c r="AB64">
        <f t="shared" si="174"/>
        <v>0.59375</v>
      </c>
      <c r="AF64">
        <f t="shared" si="186"/>
        <v>1.5000000000000002</v>
      </c>
      <c r="AG64">
        <f t="shared" si="175"/>
        <v>-1.2777777777777777</v>
      </c>
      <c r="AK64">
        <f t="shared" si="187"/>
        <v>1.5000000000000002</v>
      </c>
      <c r="AL64">
        <f t="shared" si="176"/>
        <v>-1.2777777777777777</v>
      </c>
      <c r="AP64">
        <f t="shared" si="188"/>
        <v>1.5000000000000002</v>
      </c>
      <c r="AQ64">
        <f t="shared" si="177"/>
        <v>-1.2777777777777777</v>
      </c>
      <c r="AU64">
        <f t="shared" si="189"/>
        <v>1.5000000000000002</v>
      </c>
      <c r="AV64">
        <f t="shared" si="178"/>
        <v>-1.2777777777777777</v>
      </c>
      <c r="AZ64">
        <f t="shared" si="190"/>
        <v>1.5000000000000002</v>
      </c>
      <c r="BA64">
        <f t="shared" si="179"/>
        <v>-1.2777777777777777</v>
      </c>
      <c r="BE64">
        <f t="shared" si="191"/>
        <v>1.5000000000000002</v>
      </c>
      <c r="BF64">
        <f t="shared" si="180"/>
        <v>-1.2777777777777777</v>
      </c>
      <c r="BJ64">
        <f t="shared" si="192"/>
        <v>1.5000000000000002</v>
      </c>
      <c r="BK64">
        <f t="shared" si="181"/>
        <v>-1.2777777777777777</v>
      </c>
    </row>
    <row r="65" spans="2:65" x14ac:dyDescent="0.25">
      <c r="B65">
        <f t="shared" si="168"/>
        <v>1.6000000000000003</v>
      </c>
      <c r="C65">
        <f t="shared" si="169"/>
        <v>3</v>
      </c>
      <c r="G65">
        <f t="shared" si="170"/>
        <v>1.6000000000000003</v>
      </c>
      <c r="H65">
        <f t="shared" si="167"/>
        <v>1.7589743589743583</v>
      </c>
      <c r="L65">
        <f t="shared" si="182"/>
        <v>1.6000000000000003</v>
      </c>
      <c r="M65">
        <f t="shared" si="171"/>
        <v>-22.960000000000004</v>
      </c>
      <c r="Q65">
        <f t="shared" si="183"/>
        <v>1.6000000000000003</v>
      </c>
      <c r="R65">
        <f t="shared" si="172"/>
        <v>-0.45714285714285818</v>
      </c>
      <c r="V65">
        <f t="shared" si="184"/>
        <v>1.6000000000000003</v>
      </c>
      <c r="W65">
        <f t="shared" si="173"/>
        <v>-2.2081632653061227</v>
      </c>
      <c r="AA65">
        <f t="shared" si="185"/>
        <v>1.6000000000000003</v>
      </c>
      <c r="AB65">
        <f t="shared" si="174"/>
        <v>1.2125000000000021</v>
      </c>
      <c r="AF65">
        <f t="shared" si="186"/>
        <v>1.6000000000000003</v>
      </c>
      <c r="AG65">
        <f t="shared" si="175"/>
        <v>-0.99259259259259291</v>
      </c>
      <c r="AK65">
        <f t="shared" si="187"/>
        <v>1.6000000000000003</v>
      </c>
      <c r="AL65">
        <f t="shared" si="176"/>
        <v>-0.99259259259259291</v>
      </c>
      <c r="AP65">
        <f t="shared" si="188"/>
        <v>1.6000000000000003</v>
      </c>
      <c r="AQ65">
        <f t="shared" si="177"/>
        <v>-0.99259259259259291</v>
      </c>
      <c r="AU65">
        <f t="shared" si="189"/>
        <v>1.6000000000000003</v>
      </c>
      <c r="AV65">
        <f t="shared" si="178"/>
        <v>-0.99259259259259291</v>
      </c>
      <c r="AZ65">
        <f t="shared" si="190"/>
        <v>1.6000000000000003</v>
      </c>
      <c r="BA65">
        <f t="shared" si="179"/>
        <v>-0.99259259259259291</v>
      </c>
      <c r="BE65">
        <f t="shared" si="191"/>
        <v>1.6000000000000003</v>
      </c>
      <c r="BF65">
        <f t="shared" si="180"/>
        <v>-0.99259259259259291</v>
      </c>
      <c r="BJ65">
        <f t="shared" si="192"/>
        <v>1.6000000000000003</v>
      </c>
      <c r="BK65">
        <f t="shared" si="181"/>
        <v>-0.99259259259259291</v>
      </c>
    </row>
    <row r="66" spans="2:65" x14ac:dyDescent="0.25">
      <c r="B66">
        <f t="shared" si="168"/>
        <v>1.7000000000000004</v>
      </c>
      <c r="C66">
        <f t="shared" si="169"/>
        <v>3</v>
      </c>
      <c r="G66">
        <f t="shared" si="170"/>
        <v>1.7000000000000004</v>
      </c>
      <c r="H66">
        <f t="shared" si="167"/>
        <v>1.6461538461538454</v>
      </c>
      <c r="L66">
        <f t="shared" si="182"/>
        <v>1.7000000000000004</v>
      </c>
      <c r="M66">
        <f t="shared" si="171"/>
        <v>-22.520000000000003</v>
      </c>
      <c r="Q66">
        <f t="shared" si="183"/>
        <v>1.7000000000000004</v>
      </c>
      <c r="R66">
        <f t="shared" si="172"/>
        <v>-0.77142857142857313</v>
      </c>
      <c r="V66">
        <f t="shared" si="184"/>
        <v>1.7000000000000004</v>
      </c>
      <c r="W66">
        <f t="shared" si="173"/>
        <v>-2.1408163265306124</v>
      </c>
      <c r="AA66">
        <f t="shared" si="185"/>
        <v>1.7000000000000004</v>
      </c>
      <c r="AB66">
        <f t="shared" si="174"/>
        <v>1.8312500000000007</v>
      </c>
      <c r="AF66">
        <f t="shared" si="186"/>
        <v>1.7000000000000004</v>
      </c>
      <c r="AG66">
        <f t="shared" si="175"/>
        <v>-0.70740740740740726</v>
      </c>
      <c r="AK66">
        <f t="shared" si="187"/>
        <v>1.7000000000000004</v>
      </c>
      <c r="AL66">
        <f t="shared" si="176"/>
        <v>-0.70740740740740726</v>
      </c>
      <c r="AP66">
        <f t="shared" si="188"/>
        <v>1.7000000000000004</v>
      </c>
      <c r="AQ66">
        <f t="shared" si="177"/>
        <v>-0.70740740740740726</v>
      </c>
      <c r="AU66">
        <f t="shared" si="189"/>
        <v>1.7000000000000004</v>
      </c>
      <c r="AV66">
        <f t="shared" si="178"/>
        <v>-0.70740740740740726</v>
      </c>
      <c r="AZ66">
        <f t="shared" si="190"/>
        <v>1.7000000000000004</v>
      </c>
      <c r="BA66">
        <f t="shared" si="179"/>
        <v>-0.70740740740740726</v>
      </c>
      <c r="BE66">
        <f t="shared" si="191"/>
        <v>1.7000000000000004</v>
      </c>
      <c r="BF66">
        <f t="shared" si="180"/>
        <v>-0.70740740740740726</v>
      </c>
      <c r="BJ66">
        <f t="shared" si="192"/>
        <v>1.7000000000000004</v>
      </c>
      <c r="BK66">
        <f t="shared" si="181"/>
        <v>-0.70740740740740726</v>
      </c>
    </row>
    <row r="67" spans="2:65" x14ac:dyDescent="0.25">
      <c r="B67">
        <f t="shared" si="168"/>
        <v>1.8000000000000005</v>
      </c>
      <c r="C67">
        <f t="shared" si="169"/>
        <v>3</v>
      </c>
      <c r="G67">
        <f t="shared" si="170"/>
        <v>1.8000000000000005</v>
      </c>
      <c r="H67">
        <f t="shared" si="167"/>
        <v>1.5333333333333323</v>
      </c>
      <c r="L67">
        <f t="shared" si="182"/>
        <v>1.8000000000000005</v>
      </c>
      <c r="M67">
        <f t="shared" si="171"/>
        <v>-22.080000000000002</v>
      </c>
      <c r="Q67">
        <f t="shared" si="183"/>
        <v>1.8000000000000005</v>
      </c>
      <c r="R67">
        <f t="shared" si="172"/>
        <v>-1.0857142857142872</v>
      </c>
      <c r="V67">
        <f t="shared" si="184"/>
        <v>1.8000000000000005</v>
      </c>
      <c r="W67">
        <f t="shared" si="173"/>
        <v>-2.073469387755102</v>
      </c>
      <c r="AA67">
        <f t="shared" si="185"/>
        <v>1.8000000000000005</v>
      </c>
      <c r="AB67">
        <f t="shared" si="174"/>
        <v>2.4500000000000028</v>
      </c>
      <c r="AF67">
        <f t="shared" si="186"/>
        <v>1.8000000000000005</v>
      </c>
      <c r="AG67">
        <f t="shared" si="175"/>
        <v>-0.42222222222222161</v>
      </c>
      <c r="AK67">
        <f t="shared" si="187"/>
        <v>1.8000000000000005</v>
      </c>
      <c r="AL67">
        <f t="shared" si="176"/>
        <v>-0.42222222222222161</v>
      </c>
      <c r="AP67">
        <f t="shared" si="188"/>
        <v>1.8000000000000005</v>
      </c>
      <c r="AQ67">
        <f t="shared" si="177"/>
        <v>-0.42222222222222161</v>
      </c>
      <c r="AU67">
        <f t="shared" si="189"/>
        <v>1.8000000000000005</v>
      </c>
      <c r="AV67">
        <f t="shared" si="178"/>
        <v>-0.42222222222222161</v>
      </c>
      <c r="AZ67">
        <f t="shared" si="190"/>
        <v>1.8000000000000005</v>
      </c>
      <c r="BA67">
        <f t="shared" si="179"/>
        <v>-0.42222222222222161</v>
      </c>
      <c r="BE67">
        <f t="shared" si="191"/>
        <v>1.8000000000000005</v>
      </c>
      <c r="BF67">
        <f t="shared" si="180"/>
        <v>-0.42222222222222161</v>
      </c>
      <c r="BJ67">
        <f t="shared" si="192"/>
        <v>1.8000000000000005</v>
      </c>
      <c r="BK67">
        <f t="shared" si="181"/>
        <v>-0.42222222222222161</v>
      </c>
    </row>
    <row r="68" spans="2:65" x14ac:dyDescent="0.25">
      <c r="B68">
        <f t="shared" si="168"/>
        <v>1.9000000000000006</v>
      </c>
      <c r="C68">
        <f t="shared" si="169"/>
        <v>3</v>
      </c>
      <c r="G68">
        <f t="shared" si="170"/>
        <v>1.9000000000000006</v>
      </c>
      <c r="H68">
        <f t="shared" si="167"/>
        <v>1.4205128205128195</v>
      </c>
      <c r="L68">
        <f t="shared" si="182"/>
        <v>1.9000000000000006</v>
      </c>
      <c r="M68">
        <f t="shared" si="171"/>
        <v>-21.64</v>
      </c>
      <c r="Q68">
        <f t="shared" si="183"/>
        <v>1.9000000000000006</v>
      </c>
      <c r="R68">
        <f t="shared" si="172"/>
        <v>-1.4000000000000021</v>
      </c>
      <c r="V68">
        <f t="shared" si="184"/>
        <v>1.9000000000000006</v>
      </c>
      <c r="W68">
        <f t="shared" si="173"/>
        <v>-2.0061224489795917</v>
      </c>
      <c r="AA68">
        <f t="shared" si="185"/>
        <v>1.9000000000000006</v>
      </c>
      <c r="AB68">
        <f t="shared" si="174"/>
        <v>3.0687500000000032</v>
      </c>
      <c r="AF68">
        <f t="shared" si="186"/>
        <v>1.9000000000000006</v>
      </c>
      <c r="AG68">
        <f t="shared" si="175"/>
        <v>-0.13703703703703596</v>
      </c>
      <c r="AK68">
        <f t="shared" si="187"/>
        <v>1.9000000000000006</v>
      </c>
      <c r="AL68">
        <f t="shared" si="176"/>
        <v>-0.13703703703703596</v>
      </c>
      <c r="AP68">
        <f t="shared" si="188"/>
        <v>1.9000000000000006</v>
      </c>
      <c r="AQ68">
        <f t="shared" si="177"/>
        <v>-0.13703703703703596</v>
      </c>
      <c r="AU68">
        <f t="shared" si="189"/>
        <v>1.9000000000000006</v>
      </c>
      <c r="AV68">
        <f t="shared" si="178"/>
        <v>-0.13703703703703596</v>
      </c>
      <c r="AZ68">
        <f t="shared" si="190"/>
        <v>1.9000000000000006</v>
      </c>
      <c r="BA68">
        <f t="shared" si="179"/>
        <v>-0.13703703703703596</v>
      </c>
      <c r="BE68">
        <f t="shared" si="191"/>
        <v>1.9000000000000006</v>
      </c>
      <c r="BF68">
        <f t="shared" si="180"/>
        <v>-0.13703703703703596</v>
      </c>
      <c r="BJ68">
        <f t="shared" si="192"/>
        <v>1.9000000000000006</v>
      </c>
      <c r="BK68">
        <f t="shared" si="181"/>
        <v>-0.13703703703703596</v>
      </c>
    </row>
    <row r="69" spans="2:65" x14ac:dyDescent="0.25">
      <c r="B69">
        <f t="shared" si="168"/>
        <v>2.0000000000000004</v>
      </c>
      <c r="C69">
        <f t="shared" si="169"/>
        <v>3</v>
      </c>
      <c r="D69">
        <v>1</v>
      </c>
      <c r="E69">
        <v>4</v>
      </c>
      <c r="G69">
        <f t="shared" si="170"/>
        <v>2.0000000000000004</v>
      </c>
      <c r="H69">
        <f t="shared" si="167"/>
        <v>1.307692307692307</v>
      </c>
      <c r="I69">
        <v>1</v>
      </c>
      <c r="J69">
        <v>4</v>
      </c>
      <c r="L69">
        <f t="shared" si="182"/>
        <v>2.0000000000000004</v>
      </c>
      <c r="M69">
        <f t="shared" si="171"/>
        <v>-21.200000000000003</v>
      </c>
      <c r="N69">
        <v>1</v>
      </c>
      <c r="O69">
        <v>4</v>
      </c>
      <c r="Q69">
        <f t="shared" si="183"/>
        <v>2.0000000000000004</v>
      </c>
      <c r="R69">
        <f t="shared" si="172"/>
        <v>-1.7142857142857153</v>
      </c>
      <c r="S69">
        <v>1</v>
      </c>
      <c r="T69">
        <v>4</v>
      </c>
      <c r="V69">
        <f t="shared" si="184"/>
        <v>2.0000000000000004</v>
      </c>
      <c r="W69">
        <f t="shared" si="173"/>
        <v>-1.9387755102040818</v>
      </c>
      <c r="X69">
        <v>1</v>
      </c>
      <c r="Y69">
        <v>4</v>
      </c>
      <c r="AA69">
        <f t="shared" si="185"/>
        <v>2.0000000000000004</v>
      </c>
      <c r="AB69">
        <f t="shared" si="174"/>
        <v>3.6875000000000036</v>
      </c>
      <c r="AC69">
        <v>1</v>
      </c>
      <c r="AD69">
        <v>4</v>
      </c>
      <c r="AF69">
        <f t="shared" si="186"/>
        <v>2.0000000000000004</v>
      </c>
      <c r="AG69">
        <f t="shared" si="175"/>
        <v>0.14814814814814881</v>
      </c>
      <c r="AH69">
        <v>1</v>
      </c>
      <c r="AI69">
        <v>4</v>
      </c>
      <c r="AK69">
        <f t="shared" si="187"/>
        <v>2.0000000000000004</v>
      </c>
      <c r="AL69">
        <f t="shared" si="176"/>
        <v>0.14814814814814881</v>
      </c>
      <c r="AM69">
        <v>1</v>
      </c>
      <c r="AN69">
        <v>4</v>
      </c>
      <c r="AP69">
        <f t="shared" si="188"/>
        <v>2.0000000000000004</v>
      </c>
      <c r="AQ69">
        <f t="shared" si="177"/>
        <v>0.14814814814814881</v>
      </c>
      <c r="AR69">
        <v>1</v>
      </c>
      <c r="AS69">
        <v>4</v>
      </c>
      <c r="AU69">
        <f t="shared" si="189"/>
        <v>2.0000000000000004</v>
      </c>
      <c r="AV69">
        <f t="shared" si="178"/>
        <v>0.14814814814814881</v>
      </c>
      <c r="AW69">
        <v>1</v>
      </c>
      <c r="AX69">
        <v>4</v>
      </c>
      <c r="AZ69">
        <f t="shared" si="190"/>
        <v>2.0000000000000004</v>
      </c>
      <c r="BA69">
        <f t="shared" si="179"/>
        <v>0.14814814814814881</v>
      </c>
      <c r="BB69">
        <v>1</v>
      </c>
      <c r="BC69">
        <v>4</v>
      </c>
      <c r="BE69">
        <f t="shared" si="191"/>
        <v>2.0000000000000004</v>
      </c>
      <c r="BF69">
        <f t="shared" si="180"/>
        <v>0.14814814814814881</v>
      </c>
      <c r="BG69">
        <v>1</v>
      </c>
      <c r="BH69">
        <v>4</v>
      </c>
      <c r="BJ69">
        <f t="shared" si="192"/>
        <v>2.0000000000000004</v>
      </c>
      <c r="BK69">
        <f t="shared" si="181"/>
        <v>0.14814814814814881</v>
      </c>
      <c r="BL69">
        <v>1</v>
      </c>
      <c r="BM69">
        <v>4</v>
      </c>
    </row>
    <row r="70" spans="2:65" x14ac:dyDescent="0.25">
      <c r="B70">
        <f t="shared" si="168"/>
        <v>2.1000000000000005</v>
      </c>
      <c r="C70">
        <f t="shared" si="169"/>
        <v>3</v>
      </c>
      <c r="G70">
        <f t="shared" si="170"/>
        <v>2.1000000000000005</v>
      </c>
      <c r="H70">
        <f t="shared" si="167"/>
        <v>1.1948717948717942</v>
      </c>
      <c r="L70">
        <f t="shared" si="182"/>
        <v>2.1000000000000005</v>
      </c>
      <c r="M70">
        <f t="shared" si="171"/>
        <v>-20.76</v>
      </c>
      <c r="Q70">
        <f t="shared" si="183"/>
        <v>2.1000000000000005</v>
      </c>
      <c r="R70">
        <f t="shared" si="172"/>
        <v>-2.0285714285714302</v>
      </c>
      <c r="V70">
        <f t="shared" si="184"/>
        <v>2.1000000000000005</v>
      </c>
      <c r="W70">
        <f t="shared" si="173"/>
        <v>-1.8714285714285717</v>
      </c>
      <c r="AA70">
        <f t="shared" si="185"/>
        <v>2.1000000000000005</v>
      </c>
      <c r="AB70">
        <f t="shared" si="174"/>
        <v>4.3062500000000039</v>
      </c>
      <c r="AF70">
        <f t="shared" si="186"/>
        <v>2.1000000000000005</v>
      </c>
      <c r="AG70">
        <f t="shared" si="175"/>
        <v>0.43333333333333446</v>
      </c>
      <c r="AK70">
        <f t="shared" si="187"/>
        <v>2.1000000000000005</v>
      </c>
      <c r="AL70">
        <f t="shared" si="176"/>
        <v>0.43333333333333446</v>
      </c>
      <c r="AP70">
        <f t="shared" si="188"/>
        <v>2.1000000000000005</v>
      </c>
      <c r="AQ70">
        <f t="shared" si="177"/>
        <v>0.43333333333333446</v>
      </c>
      <c r="AU70">
        <f t="shared" si="189"/>
        <v>2.1000000000000005</v>
      </c>
      <c r="AV70">
        <f t="shared" si="178"/>
        <v>0.43333333333333446</v>
      </c>
      <c r="AZ70">
        <f t="shared" si="190"/>
        <v>2.1000000000000005</v>
      </c>
      <c r="BA70">
        <f t="shared" si="179"/>
        <v>0.43333333333333446</v>
      </c>
      <c r="BE70">
        <f t="shared" si="191"/>
        <v>2.1000000000000005</v>
      </c>
      <c r="BF70">
        <f t="shared" si="180"/>
        <v>0.43333333333333446</v>
      </c>
      <c r="BJ70">
        <f t="shared" si="192"/>
        <v>2.1000000000000005</v>
      </c>
      <c r="BK70">
        <f t="shared" si="181"/>
        <v>0.43333333333333446</v>
      </c>
    </row>
    <row r="71" spans="2:65" x14ac:dyDescent="0.25">
      <c r="B71">
        <f t="shared" si="168"/>
        <v>2.2000000000000006</v>
      </c>
      <c r="C71">
        <f t="shared" si="169"/>
        <v>3</v>
      </c>
      <c r="G71">
        <f t="shared" si="170"/>
        <v>2.2000000000000006</v>
      </c>
      <c r="H71">
        <f t="shared" si="167"/>
        <v>1.0820512820512813</v>
      </c>
      <c r="L71">
        <f t="shared" si="182"/>
        <v>2.2000000000000006</v>
      </c>
      <c r="M71">
        <f t="shared" si="171"/>
        <v>-20.32</v>
      </c>
      <c r="Q71">
        <f t="shared" si="183"/>
        <v>2.2000000000000006</v>
      </c>
      <c r="R71">
        <f t="shared" si="172"/>
        <v>-2.3428571428571443</v>
      </c>
      <c r="V71">
        <f t="shared" si="184"/>
        <v>2.2000000000000006</v>
      </c>
      <c r="W71">
        <f t="shared" si="173"/>
        <v>-1.8040816326530613</v>
      </c>
      <c r="AA71">
        <f t="shared" si="185"/>
        <v>2.2000000000000006</v>
      </c>
      <c r="AB71">
        <f t="shared" si="174"/>
        <v>4.9250000000000025</v>
      </c>
      <c r="AF71">
        <f t="shared" si="186"/>
        <v>2.2000000000000006</v>
      </c>
      <c r="AG71">
        <f t="shared" si="175"/>
        <v>0.71851851851852011</v>
      </c>
      <c r="AK71">
        <f t="shared" si="187"/>
        <v>2.2000000000000006</v>
      </c>
      <c r="AL71">
        <f t="shared" si="176"/>
        <v>0.71851851851852011</v>
      </c>
      <c r="AP71">
        <f t="shared" si="188"/>
        <v>2.2000000000000006</v>
      </c>
      <c r="AQ71">
        <f t="shared" si="177"/>
        <v>0.71851851851852011</v>
      </c>
      <c r="AU71">
        <f t="shared" si="189"/>
        <v>2.2000000000000006</v>
      </c>
      <c r="AV71">
        <f t="shared" si="178"/>
        <v>0.71851851851852011</v>
      </c>
      <c r="AZ71">
        <f t="shared" si="190"/>
        <v>2.2000000000000006</v>
      </c>
      <c r="BA71">
        <f t="shared" si="179"/>
        <v>0.71851851851852011</v>
      </c>
      <c r="BE71">
        <f t="shared" si="191"/>
        <v>2.2000000000000006</v>
      </c>
      <c r="BF71">
        <f t="shared" si="180"/>
        <v>0.71851851851852011</v>
      </c>
      <c r="BJ71">
        <f t="shared" si="192"/>
        <v>2.2000000000000006</v>
      </c>
      <c r="BK71">
        <f t="shared" si="181"/>
        <v>0.71851851851852011</v>
      </c>
    </row>
    <row r="72" spans="2:65" x14ac:dyDescent="0.25">
      <c r="B72">
        <f t="shared" si="168"/>
        <v>2.3000000000000007</v>
      </c>
      <c r="C72">
        <f t="shared" si="169"/>
        <v>3</v>
      </c>
      <c r="G72">
        <f t="shared" si="170"/>
        <v>2.3000000000000007</v>
      </c>
      <c r="H72">
        <f t="shared" si="167"/>
        <v>0.96923076923076845</v>
      </c>
      <c r="L72">
        <f t="shared" si="182"/>
        <v>2.3000000000000007</v>
      </c>
      <c r="M72">
        <f t="shared" si="171"/>
        <v>-19.880000000000003</v>
      </c>
      <c r="Q72">
        <f t="shared" si="183"/>
        <v>2.3000000000000007</v>
      </c>
      <c r="R72">
        <f t="shared" si="172"/>
        <v>-2.6571428571428584</v>
      </c>
      <c r="V72">
        <f t="shared" si="184"/>
        <v>2.3000000000000007</v>
      </c>
      <c r="W72">
        <f t="shared" si="173"/>
        <v>-1.736734693877551</v>
      </c>
      <c r="AA72">
        <f t="shared" si="185"/>
        <v>2.3000000000000007</v>
      </c>
      <c r="AB72">
        <f t="shared" si="174"/>
        <v>5.5437500000000046</v>
      </c>
      <c r="AF72">
        <f t="shared" si="186"/>
        <v>2.3000000000000007</v>
      </c>
      <c r="AG72">
        <f t="shared" si="175"/>
        <v>1.0037037037037049</v>
      </c>
      <c r="AK72">
        <f t="shared" si="187"/>
        <v>2.3000000000000007</v>
      </c>
      <c r="AL72">
        <f t="shared" si="176"/>
        <v>1.0037037037037049</v>
      </c>
      <c r="AP72">
        <f t="shared" si="188"/>
        <v>2.3000000000000007</v>
      </c>
      <c r="AQ72">
        <f t="shared" si="177"/>
        <v>1.0037037037037049</v>
      </c>
      <c r="AU72">
        <f t="shared" si="189"/>
        <v>2.3000000000000007</v>
      </c>
      <c r="AV72">
        <f t="shared" si="178"/>
        <v>1.0037037037037049</v>
      </c>
      <c r="AZ72">
        <f t="shared" si="190"/>
        <v>2.3000000000000007</v>
      </c>
      <c r="BA72">
        <f t="shared" si="179"/>
        <v>1.0037037037037049</v>
      </c>
      <c r="BE72">
        <f t="shared" si="191"/>
        <v>2.3000000000000007</v>
      </c>
      <c r="BF72">
        <f t="shared" si="180"/>
        <v>1.0037037037037049</v>
      </c>
      <c r="BJ72">
        <f t="shared" si="192"/>
        <v>2.3000000000000007</v>
      </c>
      <c r="BK72">
        <f t="shared" si="181"/>
        <v>1.0037037037037049</v>
      </c>
    </row>
    <row r="73" spans="2:65" x14ac:dyDescent="0.25">
      <c r="B73">
        <f t="shared" si="168"/>
        <v>2.4000000000000008</v>
      </c>
      <c r="C73">
        <f t="shared" si="169"/>
        <v>3</v>
      </c>
      <c r="G73">
        <f t="shared" si="170"/>
        <v>2.4000000000000008</v>
      </c>
      <c r="H73">
        <f t="shared" si="167"/>
        <v>0.85641025641025559</v>
      </c>
      <c r="L73">
        <f t="shared" si="182"/>
        <v>2.4000000000000008</v>
      </c>
      <c r="M73">
        <f t="shared" si="171"/>
        <v>-19.440000000000001</v>
      </c>
      <c r="Q73">
        <f t="shared" si="183"/>
        <v>2.4000000000000008</v>
      </c>
      <c r="R73">
        <f t="shared" si="172"/>
        <v>-2.9714285714285733</v>
      </c>
      <c r="V73">
        <f t="shared" si="184"/>
        <v>2.4000000000000008</v>
      </c>
      <c r="W73">
        <f t="shared" si="173"/>
        <v>-1.6693877551020408</v>
      </c>
      <c r="AA73">
        <f t="shared" si="185"/>
        <v>2.4000000000000008</v>
      </c>
      <c r="AB73">
        <f t="shared" si="174"/>
        <v>6.162500000000005</v>
      </c>
      <c r="AF73">
        <f t="shared" si="186"/>
        <v>2.4000000000000008</v>
      </c>
      <c r="AG73">
        <f t="shared" si="175"/>
        <v>1.2888888888888914</v>
      </c>
      <c r="AK73">
        <f t="shared" si="187"/>
        <v>2.4000000000000008</v>
      </c>
      <c r="AL73">
        <f t="shared" si="176"/>
        <v>1.2888888888888914</v>
      </c>
      <c r="AP73">
        <f t="shared" si="188"/>
        <v>2.4000000000000008</v>
      </c>
      <c r="AQ73">
        <f t="shared" si="177"/>
        <v>1.2888888888888914</v>
      </c>
      <c r="AU73">
        <f t="shared" si="189"/>
        <v>2.4000000000000008</v>
      </c>
      <c r="AV73">
        <f t="shared" si="178"/>
        <v>1.2888888888888914</v>
      </c>
      <c r="AZ73">
        <f t="shared" si="190"/>
        <v>2.4000000000000008</v>
      </c>
      <c r="BA73">
        <f t="shared" si="179"/>
        <v>1.2888888888888914</v>
      </c>
      <c r="BE73">
        <f t="shared" si="191"/>
        <v>2.4000000000000008</v>
      </c>
      <c r="BF73">
        <f t="shared" si="180"/>
        <v>1.2888888888888914</v>
      </c>
      <c r="BJ73">
        <f t="shared" si="192"/>
        <v>2.4000000000000008</v>
      </c>
      <c r="BK73">
        <f t="shared" si="181"/>
        <v>1.2888888888888914</v>
      </c>
    </row>
    <row r="74" spans="2:65" x14ac:dyDescent="0.25">
      <c r="B74">
        <f t="shared" si="168"/>
        <v>2.5000000000000009</v>
      </c>
      <c r="C74">
        <f t="shared" si="169"/>
        <v>3</v>
      </c>
      <c r="G74">
        <f t="shared" si="170"/>
        <v>2.5000000000000009</v>
      </c>
      <c r="H74">
        <f t="shared" si="167"/>
        <v>0.74358974358974272</v>
      </c>
      <c r="L74">
        <f t="shared" si="182"/>
        <v>2.5000000000000009</v>
      </c>
      <c r="M74">
        <f t="shared" si="171"/>
        <v>-19</v>
      </c>
      <c r="Q74">
        <f t="shared" si="183"/>
        <v>2.5000000000000009</v>
      </c>
      <c r="R74">
        <f t="shared" si="172"/>
        <v>-3.2857142857142874</v>
      </c>
      <c r="V74">
        <f t="shared" si="184"/>
        <v>2.5000000000000009</v>
      </c>
      <c r="W74">
        <f t="shared" si="173"/>
        <v>-1.6020408163265305</v>
      </c>
      <c r="AA74">
        <f t="shared" si="185"/>
        <v>2.5000000000000009</v>
      </c>
      <c r="AB74">
        <f t="shared" si="174"/>
        <v>6.7812500000000071</v>
      </c>
      <c r="AF74">
        <f t="shared" si="186"/>
        <v>2.5000000000000009</v>
      </c>
      <c r="AG74">
        <f t="shared" si="175"/>
        <v>1.5740740740740762</v>
      </c>
      <c r="AK74">
        <f t="shared" si="187"/>
        <v>2.5000000000000009</v>
      </c>
      <c r="AL74">
        <f t="shared" si="176"/>
        <v>1.5740740740740762</v>
      </c>
      <c r="AP74">
        <f t="shared" si="188"/>
        <v>2.5000000000000009</v>
      </c>
      <c r="AQ74">
        <f t="shared" si="177"/>
        <v>1.5740740740740762</v>
      </c>
      <c r="AU74">
        <f t="shared" si="189"/>
        <v>2.5000000000000009</v>
      </c>
      <c r="AV74">
        <f t="shared" si="178"/>
        <v>1.5740740740740762</v>
      </c>
      <c r="AZ74">
        <f t="shared" si="190"/>
        <v>2.5000000000000009</v>
      </c>
      <c r="BA74">
        <f t="shared" si="179"/>
        <v>1.5740740740740762</v>
      </c>
      <c r="BE74">
        <f t="shared" si="191"/>
        <v>2.5000000000000009</v>
      </c>
      <c r="BF74">
        <f t="shared" si="180"/>
        <v>1.5740740740740762</v>
      </c>
      <c r="BJ74">
        <f t="shared" si="192"/>
        <v>2.5000000000000009</v>
      </c>
      <c r="BK74">
        <f t="shared" si="181"/>
        <v>1.5740740740740762</v>
      </c>
    </row>
    <row r="75" spans="2:65" x14ac:dyDescent="0.25">
      <c r="B75">
        <f t="shared" si="168"/>
        <v>2.600000000000001</v>
      </c>
      <c r="C75">
        <f t="shared" si="169"/>
        <v>3</v>
      </c>
      <c r="G75">
        <f t="shared" si="170"/>
        <v>2.600000000000001</v>
      </c>
      <c r="H75">
        <f t="shared" si="167"/>
        <v>0.63076923076922986</v>
      </c>
      <c r="L75">
        <f t="shared" si="182"/>
        <v>2.600000000000001</v>
      </c>
      <c r="M75">
        <f t="shared" si="171"/>
        <v>-18.560000000000002</v>
      </c>
      <c r="Q75">
        <f t="shared" si="183"/>
        <v>2.600000000000001</v>
      </c>
      <c r="R75">
        <f t="shared" si="172"/>
        <v>-3.6000000000000014</v>
      </c>
      <c r="V75">
        <f t="shared" si="184"/>
        <v>2.600000000000001</v>
      </c>
      <c r="W75">
        <f t="shared" si="173"/>
        <v>-1.5346938775510204</v>
      </c>
      <c r="AA75">
        <f t="shared" si="185"/>
        <v>2.600000000000001</v>
      </c>
      <c r="AB75">
        <f t="shared" si="174"/>
        <v>7.4000000000000039</v>
      </c>
      <c r="AF75">
        <f t="shared" si="186"/>
        <v>2.600000000000001</v>
      </c>
      <c r="AG75">
        <f t="shared" si="175"/>
        <v>1.8592592592592609</v>
      </c>
      <c r="AK75">
        <f t="shared" si="187"/>
        <v>2.600000000000001</v>
      </c>
      <c r="AL75">
        <f t="shared" si="176"/>
        <v>1.8592592592592609</v>
      </c>
      <c r="AP75">
        <f t="shared" si="188"/>
        <v>2.600000000000001</v>
      </c>
      <c r="AQ75">
        <f t="shared" si="177"/>
        <v>1.8592592592592609</v>
      </c>
      <c r="AU75">
        <f t="shared" si="189"/>
        <v>2.600000000000001</v>
      </c>
      <c r="AV75">
        <f t="shared" si="178"/>
        <v>1.8592592592592609</v>
      </c>
      <c r="AZ75">
        <f t="shared" si="190"/>
        <v>2.600000000000001</v>
      </c>
      <c r="BA75">
        <f t="shared" si="179"/>
        <v>1.8592592592592609</v>
      </c>
      <c r="BE75">
        <f t="shared" si="191"/>
        <v>2.600000000000001</v>
      </c>
      <c r="BF75">
        <f t="shared" si="180"/>
        <v>1.8592592592592609</v>
      </c>
      <c r="BJ75">
        <f t="shared" si="192"/>
        <v>2.600000000000001</v>
      </c>
      <c r="BK75">
        <f t="shared" si="181"/>
        <v>1.8592592592592609</v>
      </c>
    </row>
    <row r="76" spans="2:65" x14ac:dyDescent="0.25">
      <c r="B76">
        <f t="shared" si="168"/>
        <v>2.7000000000000011</v>
      </c>
      <c r="C76">
        <f t="shared" si="169"/>
        <v>3</v>
      </c>
      <c r="G76">
        <f t="shared" si="170"/>
        <v>2.7000000000000011</v>
      </c>
      <c r="H76">
        <f t="shared" si="167"/>
        <v>0.517948717948717</v>
      </c>
      <c r="L76">
        <f t="shared" si="182"/>
        <v>2.7000000000000011</v>
      </c>
      <c r="M76">
        <f t="shared" si="171"/>
        <v>-18.12</v>
      </c>
      <c r="Q76">
        <f t="shared" si="183"/>
        <v>2.7000000000000011</v>
      </c>
      <c r="R76">
        <f t="shared" si="172"/>
        <v>-3.9142857142857164</v>
      </c>
      <c r="V76">
        <f t="shared" si="184"/>
        <v>2.7000000000000011</v>
      </c>
      <c r="W76">
        <f t="shared" si="173"/>
        <v>-1.46734693877551</v>
      </c>
      <c r="AA76">
        <f t="shared" si="185"/>
        <v>2.7000000000000011</v>
      </c>
      <c r="AB76">
        <f t="shared" si="174"/>
        <v>8.018750000000006</v>
      </c>
      <c r="AF76">
        <f t="shared" si="186"/>
        <v>2.7000000000000011</v>
      </c>
      <c r="AG76">
        <f t="shared" si="175"/>
        <v>2.1444444444444475</v>
      </c>
      <c r="AK76">
        <f t="shared" si="187"/>
        <v>2.7000000000000011</v>
      </c>
      <c r="AL76">
        <f t="shared" si="176"/>
        <v>2.1444444444444475</v>
      </c>
      <c r="AP76">
        <f t="shared" si="188"/>
        <v>2.7000000000000011</v>
      </c>
      <c r="AQ76">
        <f t="shared" si="177"/>
        <v>2.1444444444444475</v>
      </c>
      <c r="AU76">
        <f t="shared" si="189"/>
        <v>2.7000000000000011</v>
      </c>
      <c r="AV76">
        <f t="shared" si="178"/>
        <v>2.1444444444444475</v>
      </c>
      <c r="AZ76">
        <f t="shared" si="190"/>
        <v>2.7000000000000011</v>
      </c>
      <c r="BA76">
        <f t="shared" si="179"/>
        <v>2.1444444444444475</v>
      </c>
      <c r="BE76">
        <f t="shared" si="191"/>
        <v>2.7000000000000011</v>
      </c>
      <c r="BF76">
        <f t="shared" si="180"/>
        <v>2.1444444444444475</v>
      </c>
      <c r="BJ76">
        <f t="shared" si="192"/>
        <v>2.7000000000000011</v>
      </c>
      <c r="BK76">
        <f t="shared" si="181"/>
        <v>2.1444444444444475</v>
      </c>
    </row>
    <row r="77" spans="2:65" x14ac:dyDescent="0.25">
      <c r="B77">
        <f t="shared" si="168"/>
        <v>2.8000000000000012</v>
      </c>
      <c r="C77">
        <f t="shared" si="169"/>
        <v>3</v>
      </c>
      <c r="G77">
        <f t="shared" si="170"/>
        <v>2.8000000000000012</v>
      </c>
      <c r="H77">
        <f t="shared" si="167"/>
        <v>0.40512820512820369</v>
      </c>
      <c r="L77">
        <f t="shared" si="182"/>
        <v>2.8000000000000012</v>
      </c>
      <c r="M77">
        <f t="shared" si="171"/>
        <v>-17.68</v>
      </c>
      <c r="Q77">
        <f t="shared" si="183"/>
        <v>2.8000000000000012</v>
      </c>
      <c r="R77">
        <f t="shared" si="172"/>
        <v>-4.2285714285714313</v>
      </c>
      <c r="V77">
        <f t="shared" si="184"/>
        <v>2.8000000000000012</v>
      </c>
      <c r="W77">
        <f t="shared" si="173"/>
        <v>-1.3999999999999997</v>
      </c>
      <c r="AA77">
        <f t="shared" si="185"/>
        <v>2.8000000000000012</v>
      </c>
      <c r="AB77">
        <f t="shared" si="174"/>
        <v>8.6375000000000082</v>
      </c>
      <c r="AF77">
        <f t="shared" si="186"/>
        <v>2.8000000000000012</v>
      </c>
      <c r="AG77">
        <f t="shared" si="175"/>
        <v>2.4296296296296331</v>
      </c>
      <c r="AK77">
        <f t="shared" si="187"/>
        <v>2.8000000000000012</v>
      </c>
      <c r="AL77">
        <f t="shared" si="176"/>
        <v>2.4296296296296331</v>
      </c>
      <c r="AP77">
        <f t="shared" si="188"/>
        <v>2.8000000000000012</v>
      </c>
      <c r="AQ77">
        <f t="shared" si="177"/>
        <v>2.4296296296296331</v>
      </c>
      <c r="AU77">
        <f t="shared" si="189"/>
        <v>2.8000000000000012</v>
      </c>
      <c r="AV77">
        <f t="shared" si="178"/>
        <v>2.4296296296296331</v>
      </c>
      <c r="AZ77">
        <f t="shared" si="190"/>
        <v>2.8000000000000012</v>
      </c>
      <c r="BA77">
        <f t="shared" si="179"/>
        <v>2.4296296296296331</v>
      </c>
      <c r="BE77">
        <f t="shared" si="191"/>
        <v>2.8000000000000012</v>
      </c>
      <c r="BF77">
        <f t="shared" si="180"/>
        <v>2.4296296296296331</v>
      </c>
      <c r="BJ77">
        <f t="shared" si="192"/>
        <v>2.8000000000000012</v>
      </c>
      <c r="BK77">
        <f t="shared" si="181"/>
        <v>2.4296296296296331</v>
      </c>
    </row>
    <row r="78" spans="2:65" x14ac:dyDescent="0.25">
      <c r="B78">
        <f t="shared" si="168"/>
        <v>2.9000000000000012</v>
      </c>
      <c r="C78">
        <f t="shared" si="169"/>
        <v>3</v>
      </c>
      <c r="G78">
        <f t="shared" si="170"/>
        <v>2.9000000000000012</v>
      </c>
      <c r="H78">
        <f t="shared" si="167"/>
        <v>0.29230769230769083</v>
      </c>
      <c r="L78">
        <f t="shared" si="182"/>
        <v>2.9000000000000012</v>
      </c>
      <c r="M78">
        <f t="shared" si="171"/>
        <v>-17.240000000000002</v>
      </c>
      <c r="Q78">
        <f t="shared" si="183"/>
        <v>2.9000000000000012</v>
      </c>
      <c r="R78">
        <f t="shared" si="172"/>
        <v>-4.5428571428571463</v>
      </c>
      <c r="V78">
        <f t="shared" si="184"/>
        <v>2.9000000000000012</v>
      </c>
      <c r="W78">
        <f t="shared" si="173"/>
        <v>-1.3326530612244896</v>
      </c>
      <c r="AA78">
        <f t="shared" si="185"/>
        <v>2.9000000000000012</v>
      </c>
      <c r="AB78">
        <f t="shared" si="174"/>
        <v>9.2562500000000103</v>
      </c>
      <c r="AF78">
        <f t="shared" si="186"/>
        <v>2.9000000000000012</v>
      </c>
      <c r="AG78">
        <f t="shared" si="175"/>
        <v>2.7148148148148188</v>
      </c>
      <c r="AK78">
        <f t="shared" si="187"/>
        <v>2.9000000000000012</v>
      </c>
      <c r="AL78">
        <f t="shared" si="176"/>
        <v>2.7148148148148188</v>
      </c>
      <c r="AP78">
        <f t="shared" si="188"/>
        <v>2.9000000000000012</v>
      </c>
      <c r="AQ78">
        <f t="shared" si="177"/>
        <v>2.7148148148148188</v>
      </c>
      <c r="AU78">
        <f t="shared" si="189"/>
        <v>2.9000000000000012</v>
      </c>
      <c r="AV78">
        <f t="shared" si="178"/>
        <v>2.7148148148148188</v>
      </c>
      <c r="AZ78">
        <f t="shared" si="190"/>
        <v>2.9000000000000012</v>
      </c>
      <c r="BA78">
        <f t="shared" si="179"/>
        <v>2.7148148148148188</v>
      </c>
      <c r="BE78">
        <f t="shared" si="191"/>
        <v>2.9000000000000012</v>
      </c>
      <c r="BF78">
        <f t="shared" si="180"/>
        <v>2.7148148148148188</v>
      </c>
      <c r="BJ78">
        <f t="shared" si="192"/>
        <v>2.9000000000000012</v>
      </c>
      <c r="BK78">
        <f t="shared" si="181"/>
        <v>2.7148148148148188</v>
      </c>
    </row>
    <row r="79" spans="2:65" x14ac:dyDescent="0.25">
      <c r="B79">
        <f t="shared" si="168"/>
        <v>3.0000000000000013</v>
      </c>
      <c r="C79">
        <f t="shared" si="169"/>
        <v>3</v>
      </c>
      <c r="D79">
        <v>1</v>
      </c>
      <c r="E79">
        <v>2</v>
      </c>
      <c r="G79">
        <f t="shared" si="170"/>
        <v>3.0000000000000013</v>
      </c>
      <c r="H79">
        <f t="shared" si="167"/>
        <v>0.17948717948717796</v>
      </c>
      <c r="I79">
        <v>1</v>
      </c>
      <c r="J79">
        <v>2</v>
      </c>
      <c r="L79">
        <f t="shared" si="182"/>
        <v>3.0000000000000013</v>
      </c>
      <c r="M79">
        <f t="shared" si="171"/>
        <v>-16.799999999999997</v>
      </c>
      <c r="N79">
        <v>1</v>
      </c>
      <c r="O79">
        <v>2</v>
      </c>
      <c r="Q79">
        <f t="shared" si="183"/>
        <v>3.0000000000000013</v>
      </c>
      <c r="R79">
        <f t="shared" si="172"/>
        <v>-4.8571428571428594</v>
      </c>
      <c r="S79">
        <v>1</v>
      </c>
      <c r="T79">
        <v>2</v>
      </c>
      <c r="V79">
        <f t="shared" si="184"/>
        <v>3.0000000000000013</v>
      </c>
      <c r="W79">
        <f t="shared" si="173"/>
        <v>-1.2653061224489792</v>
      </c>
      <c r="X79">
        <v>1</v>
      </c>
      <c r="Y79">
        <v>2</v>
      </c>
      <c r="AA79">
        <f t="shared" si="185"/>
        <v>3.0000000000000013</v>
      </c>
      <c r="AB79">
        <f t="shared" si="174"/>
        <v>9.8750000000000089</v>
      </c>
      <c r="AC79">
        <v>1</v>
      </c>
      <c r="AD79">
        <v>2</v>
      </c>
      <c r="AF79">
        <f t="shared" si="186"/>
        <v>3.0000000000000013</v>
      </c>
      <c r="AG79">
        <f t="shared" si="175"/>
        <v>3.0000000000000036</v>
      </c>
      <c r="AH79">
        <v>1</v>
      </c>
      <c r="AI79">
        <v>2</v>
      </c>
      <c r="AK79">
        <f t="shared" si="187"/>
        <v>3.0000000000000013</v>
      </c>
      <c r="AL79">
        <f t="shared" si="176"/>
        <v>3.0000000000000036</v>
      </c>
      <c r="AM79">
        <v>1</v>
      </c>
      <c r="AN79">
        <v>2</v>
      </c>
      <c r="AP79">
        <f t="shared" si="188"/>
        <v>3.0000000000000013</v>
      </c>
      <c r="AQ79">
        <f t="shared" si="177"/>
        <v>3.0000000000000036</v>
      </c>
      <c r="AR79">
        <v>1</v>
      </c>
      <c r="AS79">
        <v>2</v>
      </c>
      <c r="AU79">
        <f t="shared" si="189"/>
        <v>3.0000000000000013</v>
      </c>
      <c r="AV79">
        <f t="shared" si="178"/>
        <v>3.0000000000000036</v>
      </c>
      <c r="AW79">
        <v>1</v>
      </c>
      <c r="AX79">
        <v>2</v>
      </c>
      <c r="AZ79">
        <f t="shared" si="190"/>
        <v>3.0000000000000013</v>
      </c>
      <c r="BA79">
        <f t="shared" si="179"/>
        <v>3.0000000000000036</v>
      </c>
      <c r="BB79">
        <v>1</v>
      </c>
      <c r="BC79">
        <v>2</v>
      </c>
      <c r="BE79">
        <f t="shared" si="191"/>
        <v>3.0000000000000013</v>
      </c>
      <c r="BF79">
        <f t="shared" si="180"/>
        <v>3.0000000000000036</v>
      </c>
      <c r="BG79">
        <v>1</v>
      </c>
      <c r="BH79">
        <v>2</v>
      </c>
      <c r="BJ79">
        <f t="shared" si="192"/>
        <v>3.0000000000000013</v>
      </c>
      <c r="BK79">
        <f t="shared" si="181"/>
        <v>3.0000000000000036</v>
      </c>
      <c r="BL79">
        <v>1</v>
      </c>
      <c r="BM79">
        <v>2</v>
      </c>
    </row>
    <row r="80" spans="2:65" x14ac:dyDescent="0.25">
      <c r="B80">
        <f t="shared" si="168"/>
        <v>3.1000000000000014</v>
      </c>
      <c r="C80">
        <f t="shared" si="169"/>
        <v>3</v>
      </c>
      <c r="G80">
        <f t="shared" si="170"/>
        <v>3.1000000000000014</v>
      </c>
      <c r="H80">
        <f t="shared" si="167"/>
        <v>6.6666666666665098E-2</v>
      </c>
      <c r="L80">
        <f t="shared" si="182"/>
        <v>3.1000000000000014</v>
      </c>
      <c r="M80">
        <f t="shared" si="171"/>
        <v>-16.36</v>
      </c>
      <c r="Q80">
        <f t="shared" si="183"/>
        <v>3.1000000000000014</v>
      </c>
      <c r="R80">
        <f t="shared" si="172"/>
        <v>-5.1714285714285744</v>
      </c>
      <c r="V80">
        <f t="shared" si="184"/>
        <v>3.1000000000000014</v>
      </c>
      <c r="W80">
        <f t="shared" si="173"/>
        <v>-1.1979591836734689</v>
      </c>
      <c r="AA80">
        <f t="shared" si="185"/>
        <v>3.1000000000000014</v>
      </c>
      <c r="AB80">
        <f t="shared" si="174"/>
        <v>10.493750000000007</v>
      </c>
      <c r="AF80">
        <f t="shared" si="186"/>
        <v>3.1000000000000014</v>
      </c>
      <c r="AG80">
        <f t="shared" si="175"/>
        <v>3.2851851851851901</v>
      </c>
      <c r="AK80">
        <f t="shared" si="187"/>
        <v>3.1000000000000014</v>
      </c>
      <c r="AL80">
        <f t="shared" si="176"/>
        <v>3.2851851851851901</v>
      </c>
      <c r="AP80">
        <f t="shared" si="188"/>
        <v>3.1000000000000014</v>
      </c>
      <c r="AQ80">
        <f t="shared" si="177"/>
        <v>3.2851851851851901</v>
      </c>
      <c r="AU80">
        <f t="shared" si="189"/>
        <v>3.1000000000000014</v>
      </c>
      <c r="AV80">
        <f t="shared" si="178"/>
        <v>3.2851851851851901</v>
      </c>
      <c r="AZ80">
        <f t="shared" si="190"/>
        <v>3.1000000000000014</v>
      </c>
      <c r="BA80">
        <f t="shared" si="179"/>
        <v>3.2851851851851901</v>
      </c>
      <c r="BE80">
        <f t="shared" si="191"/>
        <v>3.1000000000000014</v>
      </c>
      <c r="BF80">
        <f t="shared" si="180"/>
        <v>3.2851851851851901</v>
      </c>
      <c r="BJ80">
        <f t="shared" si="192"/>
        <v>3.1000000000000014</v>
      </c>
      <c r="BK80">
        <f t="shared" si="181"/>
        <v>3.2851851851851901</v>
      </c>
    </row>
    <row r="81" spans="2:63" x14ac:dyDescent="0.25">
      <c r="B81">
        <f t="shared" si="168"/>
        <v>3.2000000000000015</v>
      </c>
      <c r="C81">
        <f t="shared" si="169"/>
        <v>3</v>
      </c>
      <c r="G81">
        <f t="shared" si="170"/>
        <v>3.2000000000000015</v>
      </c>
      <c r="H81">
        <f t="shared" si="167"/>
        <v>-4.6153846153847766E-2</v>
      </c>
      <c r="L81">
        <f t="shared" si="182"/>
        <v>3.2000000000000015</v>
      </c>
      <c r="M81">
        <f t="shared" si="171"/>
        <v>-15.919999999999998</v>
      </c>
      <c r="Q81">
        <f t="shared" si="183"/>
        <v>3.2000000000000015</v>
      </c>
      <c r="R81">
        <f t="shared" si="172"/>
        <v>-5.4857142857142893</v>
      </c>
      <c r="V81">
        <f t="shared" si="184"/>
        <v>3.2000000000000015</v>
      </c>
      <c r="W81">
        <f t="shared" si="173"/>
        <v>-1.130612244897959</v>
      </c>
      <c r="AA81">
        <f t="shared" si="185"/>
        <v>3.2000000000000015</v>
      </c>
      <c r="AB81">
        <f t="shared" si="174"/>
        <v>11.11250000000001</v>
      </c>
      <c r="AF81">
        <f t="shared" si="186"/>
        <v>3.2000000000000015</v>
      </c>
      <c r="AG81">
        <f t="shared" si="175"/>
        <v>3.5703703703703749</v>
      </c>
      <c r="AK81">
        <f t="shared" si="187"/>
        <v>3.2000000000000015</v>
      </c>
      <c r="AL81">
        <f t="shared" si="176"/>
        <v>3.5703703703703749</v>
      </c>
      <c r="AP81">
        <f t="shared" si="188"/>
        <v>3.2000000000000015</v>
      </c>
      <c r="AQ81">
        <f t="shared" si="177"/>
        <v>3.5703703703703749</v>
      </c>
      <c r="AU81">
        <f t="shared" si="189"/>
        <v>3.2000000000000015</v>
      </c>
      <c r="AV81">
        <f t="shared" si="178"/>
        <v>3.5703703703703749</v>
      </c>
      <c r="AZ81">
        <f t="shared" si="190"/>
        <v>3.2000000000000015</v>
      </c>
      <c r="BA81">
        <f t="shared" si="179"/>
        <v>3.5703703703703749</v>
      </c>
      <c r="BE81">
        <f t="shared" si="191"/>
        <v>3.2000000000000015</v>
      </c>
      <c r="BF81">
        <f t="shared" si="180"/>
        <v>3.5703703703703749</v>
      </c>
      <c r="BJ81">
        <f t="shared" si="192"/>
        <v>3.2000000000000015</v>
      </c>
      <c r="BK81">
        <f t="shared" si="181"/>
        <v>3.5703703703703749</v>
      </c>
    </row>
    <row r="82" spans="2:63" x14ac:dyDescent="0.25">
      <c r="B82">
        <f t="shared" si="168"/>
        <v>3.3000000000000016</v>
      </c>
      <c r="C82">
        <f t="shared" si="169"/>
        <v>3</v>
      </c>
      <c r="G82">
        <f t="shared" si="170"/>
        <v>3.3000000000000016</v>
      </c>
      <c r="H82">
        <f t="shared" si="167"/>
        <v>-0.15897435897436063</v>
      </c>
      <c r="L82">
        <f t="shared" si="182"/>
        <v>3.3000000000000016</v>
      </c>
      <c r="M82">
        <f t="shared" si="171"/>
        <v>-15.479999999999997</v>
      </c>
      <c r="Q82">
        <f t="shared" si="183"/>
        <v>3.3000000000000016</v>
      </c>
      <c r="R82">
        <f t="shared" si="172"/>
        <v>-5.8000000000000043</v>
      </c>
      <c r="V82">
        <f t="shared" si="184"/>
        <v>3.3000000000000016</v>
      </c>
      <c r="W82">
        <f t="shared" si="173"/>
        <v>-1.0632653061224486</v>
      </c>
      <c r="AA82">
        <f t="shared" si="185"/>
        <v>3.3000000000000016</v>
      </c>
      <c r="AB82">
        <f t="shared" si="174"/>
        <v>11.731250000000012</v>
      </c>
      <c r="AF82">
        <f t="shared" si="186"/>
        <v>3.3000000000000016</v>
      </c>
      <c r="AG82">
        <f t="shared" si="175"/>
        <v>3.8555555555555596</v>
      </c>
      <c r="AK82">
        <f t="shared" si="187"/>
        <v>3.3000000000000016</v>
      </c>
      <c r="AL82">
        <f t="shared" si="176"/>
        <v>3.8555555555555596</v>
      </c>
      <c r="AP82">
        <f t="shared" si="188"/>
        <v>3.3000000000000016</v>
      </c>
      <c r="AQ82">
        <f t="shared" si="177"/>
        <v>3.8555555555555596</v>
      </c>
      <c r="AU82">
        <f t="shared" si="189"/>
        <v>3.3000000000000016</v>
      </c>
      <c r="AV82">
        <f t="shared" si="178"/>
        <v>3.8555555555555596</v>
      </c>
      <c r="AZ82">
        <f t="shared" si="190"/>
        <v>3.3000000000000016</v>
      </c>
      <c r="BA82">
        <f t="shared" si="179"/>
        <v>3.8555555555555596</v>
      </c>
      <c r="BE82">
        <f t="shared" si="191"/>
        <v>3.3000000000000016</v>
      </c>
      <c r="BF82">
        <f t="shared" si="180"/>
        <v>3.8555555555555596</v>
      </c>
      <c r="BJ82">
        <f t="shared" si="192"/>
        <v>3.3000000000000016</v>
      </c>
      <c r="BK82">
        <f t="shared" si="181"/>
        <v>3.8555555555555596</v>
      </c>
    </row>
    <row r="83" spans="2:63" x14ac:dyDescent="0.25">
      <c r="B83">
        <f t="shared" si="168"/>
        <v>3.4000000000000017</v>
      </c>
      <c r="C83">
        <f t="shared" si="169"/>
        <v>3</v>
      </c>
      <c r="G83">
        <f t="shared" si="170"/>
        <v>3.4000000000000017</v>
      </c>
      <c r="H83">
        <f t="shared" si="167"/>
        <v>-0.27179487179487349</v>
      </c>
      <c r="L83">
        <f t="shared" si="182"/>
        <v>3.4000000000000017</v>
      </c>
      <c r="M83">
        <f t="shared" si="171"/>
        <v>-15.039999999999997</v>
      </c>
      <c r="Q83">
        <f t="shared" si="183"/>
        <v>3.4000000000000017</v>
      </c>
      <c r="R83">
        <f t="shared" si="172"/>
        <v>-6.1142857142857174</v>
      </c>
      <c r="V83">
        <f t="shared" si="184"/>
        <v>3.4000000000000017</v>
      </c>
      <c r="W83">
        <f t="shared" si="173"/>
        <v>-0.99591836734693828</v>
      </c>
      <c r="AA83">
        <f t="shared" si="185"/>
        <v>3.4000000000000017</v>
      </c>
      <c r="AB83">
        <f t="shared" si="174"/>
        <v>12.35000000000001</v>
      </c>
      <c r="AF83">
        <f t="shared" si="186"/>
        <v>3.4000000000000017</v>
      </c>
      <c r="AG83">
        <f t="shared" si="175"/>
        <v>4.1407407407407444</v>
      </c>
      <c r="AK83">
        <f t="shared" si="187"/>
        <v>3.4000000000000017</v>
      </c>
      <c r="AL83">
        <f t="shared" si="176"/>
        <v>4.1407407407407444</v>
      </c>
      <c r="AP83">
        <f t="shared" si="188"/>
        <v>3.4000000000000017</v>
      </c>
      <c r="AQ83">
        <f t="shared" si="177"/>
        <v>4.1407407407407444</v>
      </c>
      <c r="AU83">
        <f t="shared" si="189"/>
        <v>3.4000000000000017</v>
      </c>
      <c r="AV83">
        <f t="shared" si="178"/>
        <v>4.1407407407407444</v>
      </c>
      <c r="AZ83">
        <f t="shared" si="190"/>
        <v>3.4000000000000017</v>
      </c>
      <c r="BA83">
        <f t="shared" si="179"/>
        <v>4.1407407407407444</v>
      </c>
      <c r="BE83">
        <f t="shared" si="191"/>
        <v>3.4000000000000017</v>
      </c>
      <c r="BF83">
        <f t="shared" si="180"/>
        <v>4.1407407407407444</v>
      </c>
      <c r="BJ83">
        <f t="shared" si="192"/>
        <v>3.4000000000000017</v>
      </c>
      <c r="BK83">
        <f t="shared" si="181"/>
        <v>4.1407407407407444</v>
      </c>
    </row>
    <row r="84" spans="2:63" x14ac:dyDescent="0.25">
      <c r="B84">
        <f t="shared" si="168"/>
        <v>3.5000000000000018</v>
      </c>
      <c r="C84">
        <f t="shared" si="169"/>
        <v>3</v>
      </c>
      <c r="G84">
        <f t="shared" si="170"/>
        <v>3.5000000000000018</v>
      </c>
      <c r="H84">
        <f t="shared" si="167"/>
        <v>-0.38461538461538636</v>
      </c>
      <c r="L84">
        <f t="shared" si="182"/>
        <v>3.5000000000000018</v>
      </c>
      <c r="M84">
        <f t="shared" si="171"/>
        <v>-14.599999999999996</v>
      </c>
      <c r="Q84">
        <f t="shared" si="183"/>
        <v>3.5000000000000018</v>
      </c>
      <c r="R84">
        <f t="shared" si="172"/>
        <v>-6.4285714285714324</v>
      </c>
      <c r="V84">
        <f t="shared" si="184"/>
        <v>3.5000000000000018</v>
      </c>
      <c r="W84">
        <f t="shared" si="173"/>
        <v>-0.92857142857142794</v>
      </c>
      <c r="AA84">
        <f t="shared" si="185"/>
        <v>3.5000000000000018</v>
      </c>
      <c r="AB84">
        <f t="shared" si="174"/>
        <v>12.968750000000012</v>
      </c>
      <c r="AF84">
        <f t="shared" si="186"/>
        <v>3.5000000000000018</v>
      </c>
      <c r="AG84">
        <f t="shared" si="175"/>
        <v>4.4259259259259309</v>
      </c>
      <c r="AK84">
        <f t="shared" si="187"/>
        <v>3.5000000000000018</v>
      </c>
      <c r="AL84">
        <f t="shared" si="176"/>
        <v>4.4259259259259309</v>
      </c>
      <c r="AP84">
        <f t="shared" si="188"/>
        <v>3.5000000000000018</v>
      </c>
      <c r="AQ84">
        <f t="shared" si="177"/>
        <v>4.4259259259259309</v>
      </c>
      <c r="AU84">
        <f t="shared" si="189"/>
        <v>3.5000000000000018</v>
      </c>
      <c r="AV84">
        <f t="shared" si="178"/>
        <v>4.4259259259259309</v>
      </c>
      <c r="AZ84">
        <f t="shared" si="190"/>
        <v>3.5000000000000018</v>
      </c>
      <c r="BA84">
        <f t="shared" si="179"/>
        <v>4.4259259259259309</v>
      </c>
      <c r="BE84">
        <f t="shared" si="191"/>
        <v>3.5000000000000018</v>
      </c>
      <c r="BF84">
        <f t="shared" si="180"/>
        <v>4.4259259259259309</v>
      </c>
      <c r="BJ84">
        <f t="shared" si="192"/>
        <v>3.5000000000000018</v>
      </c>
      <c r="BK84">
        <f t="shared" si="181"/>
        <v>4.4259259259259309</v>
      </c>
    </row>
    <row r="85" spans="2:63" x14ac:dyDescent="0.25">
      <c r="B85">
        <f t="shared" si="168"/>
        <v>3.6000000000000019</v>
      </c>
      <c r="C85">
        <f t="shared" si="169"/>
        <v>3</v>
      </c>
      <c r="G85">
        <f t="shared" si="170"/>
        <v>3.6000000000000019</v>
      </c>
      <c r="H85">
        <f t="shared" si="167"/>
        <v>-0.49743589743589922</v>
      </c>
      <c r="L85">
        <f t="shared" si="182"/>
        <v>3.6000000000000019</v>
      </c>
      <c r="M85">
        <f t="shared" si="171"/>
        <v>-14.159999999999997</v>
      </c>
      <c r="Q85">
        <f t="shared" si="183"/>
        <v>3.6000000000000019</v>
      </c>
      <c r="R85">
        <f t="shared" si="172"/>
        <v>-6.7428571428571473</v>
      </c>
      <c r="V85">
        <f t="shared" si="184"/>
        <v>3.6000000000000019</v>
      </c>
      <c r="W85">
        <f t="shared" si="173"/>
        <v>-0.86122448979591804</v>
      </c>
      <c r="AA85">
        <f t="shared" si="185"/>
        <v>3.6000000000000019</v>
      </c>
      <c r="AB85">
        <f t="shared" si="174"/>
        <v>13.587500000000015</v>
      </c>
      <c r="AF85">
        <f t="shared" si="186"/>
        <v>3.6000000000000019</v>
      </c>
      <c r="AG85">
        <f t="shared" si="175"/>
        <v>4.7111111111111175</v>
      </c>
      <c r="AK85">
        <f t="shared" si="187"/>
        <v>3.6000000000000019</v>
      </c>
      <c r="AL85">
        <f t="shared" si="176"/>
        <v>4.7111111111111175</v>
      </c>
      <c r="AP85">
        <f t="shared" si="188"/>
        <v>3.6000000000000019</v>
      </c>
      <c r="AQ85">
        <f t="shared" si="177"/>
        <v>4.7111111111111175</v>
      </c>
      <c r="AU85">
        <f t="shared" si="189"/>
        <v>3.6000000000000019</v>
      </c>
      <c r="AV85">
        <f t="shared" si="178"/>
        <v>4.7111111111111175</v>
      </c>
      <c r="AZ85">
        <f t="shared" si="190"/>
        <v>3.6000000000000019</v>
      </c>
      <c r="BA85">
        <f t="shared" si="179"/>
        <v>4.7111111111111175</v>
      </c>
      <c r="BE85">
        <f t="shared" si="191"/>
        <v>3.6000000000000019</v>
      </c>
      <c r="BF85">
        <f t="shared" si="180"/>
        <v>4.7111111111111175</v>
      </c>
      <c r="BJ85">
        <f t="shared" si="192"/>
        <v>3.6000000000000019</v>
      </c>
      <c r="BK85">
        <f t="shared" si="181"/>
        <v>4.7111111111111175</v>
      </c>
    </row>
    <row r="86" spans="2:63" x14ac:dyDescent="0.25">
      <c r="B86">
        <f t="shared" si="168"/>
        <v>3.700000000000002</v>
      </c>
      <c r="C86">
        <f t="shared" si="169"/>
        <v>3</v>
      </c>
      <c r="G86">
        <f t="shared" si="170"/>
        <v>3.700000000000002</v>
      </c>
      <c r="H86">
        <f t="shared" si="167"/>
        <v>-0.61025641025641253</v>
      </c>
      <c r="L86">
        <f t="shared" si="182"/>
        <v>3.700000000000002</v>
      </c>
      <c r="M86">
        <f t="shared" si="171"/>
        <v>-13.719999999999995</v>
      </c>
      <c r="Q86">
        <f t="shared" si="183"/>
        <v>3.700000000000002</v>
      </c>
      <c r="R86">
        <f t="shared" si="172"/>
        <v>-7.0571428571428623</v>
      </c>
      <c r="V86">
        <f t="shared" si="184"/>
        <v>3.700000000000002</v>
      </c>
      <c r="W86">
        <f t="shared" si="173"/>
        <v>-0.79387755102040725</v>
      </c>
      <c r="AA86">
        <f t="shared" si="185"/>
        <v>3.700000000000002</v>
      </c>
      <c r="AB86">
        <f t="shared" si="174"/>
        <v>14.206250000000013</v>
      </c>
      <c r="AF86">
        <f t="shared" si="186"/>
        <v>3.700000000000002</v>
      </c>
      <c r="AG86">
        <f t="shared" si="175"/>
        <v>4.9962962962963022</v>
      </c>
      <c r="AK86">
        <f t="shared" si="187"/>
        <v>3.700000000000002</v>
      </c>
      <c r="AL86">
        <f t="shared" si="176"/>
        <v>4.9962962962963022</v>
      </c>
      <c r="AP86">
        <f t="shared" si="188"/>
        <v>3.700000000000002</v>
      </c>
      <c r="AQ86">
        <f t="shared" si="177"/>
        <v>4.9962962962963022</v>
      </c>
      <c r="AU86">
        <f t="shared" si="189"/>
        <v>3.700000000000002</v>
      </c>
      <c r="AV86">
        <f t="shared" si="178"/>
        <v>4.9962962962963022</v>
      </c>
      <c r="AZ86">
        <f t="shared" si="190"/>
        <v>3.700000000000002</v>
      </c>
      <c r="BA86">
        <f t="shared" si="179"/>
        <v>4.9962962962963022</v>
      </c>
      <c r="BE86">
        <f t="shared" si="191"/>
        <v>3.700000000000002</v>
      </c>
      <c r="BF86">
        <f t="shared" si="180"/>
        <v>4.9962962962963022</v>
      </c>
      <c r="BJ86">
        <f t="shared" si="192"/>
        <v>3.700000000000002</v>
      </c>
      <c r="BK86">
        <f t="shared" si="181"/>
        <v>4.9962962962963022</v>
      </c>
    </row>
    <row r="87" spans="2:63" x14ac:dyDescent="0.25">
      <c r="B87">
        <f t="shared" si="168"/>
        <v>3.800000000000002</v>
      </c>
      <c r="C87">
        <f t="shared" si="169"/>
        <v>3</v>
      </c>
      <c r="G87">
        <f t="shared" si="170"/>
        <v>3.800000000000002</v>
      </c>
      <c r="H87">
        <f t="shared" si="167"/>
        <v>-0.72307692307692495</v>
      </c>
      <c r="L87">
        <f t="shared" si="182"/>
        <v>3.800000000000002</v>
      </c>
      <c r="M87">
        <f t="shared" si="171"/>
        <v>-13.279999999999994</v>
      </c>
      <c r="Q87">
        <f t="shared" si="183"/>
        <v>3.800000000000002</v>
      </c>
      <c r="R87">
        <f t="shared" si="172"/>
        <v>-7.3714285714285772</v>
      </c>
      <c r="V87">
        <f t="shared" si="184"/>
        <v>3.800000000000002</v>
      </c>
      <c r="W87">
        <f t="shared" si="173"/>
        <v>-0.72653061224489734</v>
      </c>
      <c r="AA87">
        <f t="shared" si="185"/>
        <v>3.800000000000002</v>
      </c>
      <c r="AB87">
        <f t="shared" si="174"/>
        <v>14.825000000000012</v>
      </c>
      <c r="AF87">
        <f t="shared" si="186"/>
        <v>3.800000000000002</v>
      </c>
      <c r="AG87">
        <f t="shared" si="175"/>
        <v>5.281481481481487</v>
      </c>
      <c r="AK87">
        <f t="shared" si="187"/>
        <v>3.800000000000002</v>
      </c>
      <c r="AL87">
        <f t="shared" si="176"/>
        <v>5.281481481481487</v>
      </c>
      <c r="AP87">
        <f t="shared" si="188"/>
        <v>3.800000000000002</v>
      </c>
      <c r="AQ87">
        <f t="shared" si="177"/>
        <v>5.281481481481487</v>
      </c>
      <c r="AU87">
        <f t="shared" si="189"/>
        <v>3.800000000000002</v>
      </c>
      <c r="AV87">
        <f t="shared" si="178"/>
        <v>5.281481481481487</v>
      </c>
      <c r="AZ87">
        <f t="shared" si="190"/>
        <v>3.800000000000002</v>
      </c>
      <c r="BA87">
        <f t="shared" si="179"/>
        <v>5.281481481481487</v>
      </c>
      <c r="BE87">
        <f t="shared" si="191"/>
        <v>3.800000000000002</v>
      </c>
      <c r="BF87">
        <f t="shared" si="180"/>
        <v>5.281481481481487</v>
      </c>
      <c r="BJ87">
        <f t="shared" si="192"/>
        <v>3.800000000000002</v>
      </c>
      <c r="BK87">
        <f t="shared" si="181"/>
        <v>5.281481481481487</v>
      </c>
    </row>
    <row r="88" spans="2:63" x14ac:dyDescent="0.25">
      <c r="B88">
        <f t="shared" si="168"/>
        <v>3.9000000000000021</v>
      </c>
      <c r="C88">
        <f t="shared" si="169"/>
        <v>3</v>
      </c>
      <c r="G88">
        <f t="shared" si="170"/>
        <v>3.9000000000000021</v>
      </c>
      <c r="H88">
        <f t="shared" si="167"/>
        <v>-0.83589743589743826</v>
      </c>
      <c r="L88">
        <f t="shared" si="182"/>
        <v>3.9000000000000021</v>
      </c>
      <c r="M88">
        <f t="shared" si="171"/>
        <v>-12.839999999999996</v>
      </c>
      <c r="Q88">
        <f t="shared" si="183"/>
        <v>3.9000000000000021</v>
      </c>
      <c r="R88">
        <f t="shared" si="172"/>
        <v>-7.6857142857142904</v>
      </c>
      <c r="V88">
        <f t="shared" si="184"/>
        <v>3.9000000000000021</v>
      </c>
      <c r="W88">
        <f t="shared" si="173"/>
        <v>-0.659183673469387</v>
      </c>
      <c r="AA88">
        <f t="shared" si="185"/>
        <v>3.9000000000000021</v>
      </c>
      <c r="AB88">
        <f t="shared" si="174"/>
        <v>15.443750000000014</v>
      </c>
      <c r="AF88">
        <f t="shared" si="186"/>
        <v>3.9000000000000021</v>
      </c>
      <c r="AG88">
        <f t="shared" si="175"/>
        <v>5.5666666666666735</v>
      </c>
      <c r="AK88">
        <f t="shared" si="187"/>
        <v>3.9000000000000021</v>
      </c>
      <c r="AL88">
        <f t="shared" si="176"/>
        <v>5.5666666666666735</v>
      </c>
      <c r="AP88">
        <f t="shared" si="188"/>
        <v>3.9000000000000021</v>
      </c>
      <c r="AQ88">
        <f t="shared" si="177"/>
        <v>5.5666666666666735</v>
      </c>
      <c r="AU88">
        <f t="shared" si="189"/>
        <v>3.9000000000000021</v>
      </c>
      <c r="AV88">
        <f t="shared" si="178"/>
        <v>5.5666666666666735</v>
      </c>
      <c r="AZ88">
        <f t="shared" si="190"/>
        <v>3.9000000000000021</v>
      </c>
      <c r="BA88">
        <f t="shared" si="179"/>
        <v>5.5666666666666735</v>
      </c>
      <c r="BE88">
        <f t="shared" si="191"/>
        <v>3.9000000000000021</v>
      </c>
      <c r="BF88">
        <f t="shared" si="180"/>
        <v>5.5666666666666735</v>
      </c>
      <c r="BJ88">
        <f t="shared" si="192"/>
        <v>3.9000000000000021</v>
      </c>
      <c r="BK88">
        <f t="shared" si="181"/>
        <v>5.5666666666666735</v>
      </c>
    </row>
    <row r="89" spans="2:63" x14ac:dyDescent="0.25">
      <c r="B89">
        <f t="shared" si="168"/>
        <v>4.0000000000000018</v>
      </c>
      <c r="C89">
        <f t="shared" si="169"/>
        <v>3</v>
      </c>
      <c r="G89">
        <f t="shared" si="170"/>
        <v>4.0000000000000018</v>
      </c>
      <c r="H89">
        <f t="shared" si="167"/>
        <v>-0.94871794871795068</v>
      </c>
      <c r="L89">
        <f t="shared" si="182"/>
        <v>4.0000000000000018</v>
      </c>
      <c r="M89">
        <f t="shared" si="171"/>
        <v>-12.399999999999995</v>
      </c>
      <c r="Q89">
        <f t="shared" si="183"/>
        <v>4.0000000000000018</v>
      </c>
      <c r="R89">
        <f t="shared" si="172"/>
        <v>-8.0000000000000053</v>
      </c>
      <c r="V89">
        <f t="shared" si="184"/>
        <v>4.0000000000000018</v>
      </c>
      <c r="W89">
        <f t="shared" si="173"/>
        <v>-0.59183673469387665</v>
      </c>
      <c r="AA89">
        <f t="shared" si="185"/>
        <v>4.0000000000000018</v>
      </c>
      <c r="AB89">
        <f t="shared" si="174"/>
        <v>16.062500000000014</v>
      </c>
      <c r="AF89">
        <f t="shared" si="186"/>
        <v>4.0000000000000018</v>
      </c>
      <c r="AG89">
        <f t="shared" si="175"/>
        <v>5.8518518518518565</v>
      </c>
      <c r="AK89">
        <f t="shared" si="187"/>
        <v>4.0000000000000018</v>
      </c>
      <c r="AL89">
        <f t="shared" si="176"/>
        <v>5.8518518518518565</v>
      </c>
      <c r="AP89">
        <f t="shared" si="188"/>
        <v>4.0000000000000018</v>
      </c>
      <c r="AQ89">
        <f t="shared" si="177"/>
        <v>5.8518518518518565</v>
      </c>
      <c r="AU89">
        <f t="shared" si="189"/>
        <v>4.0000000000000018</v>
      </c>
      <c r="AV89">
        <f t="shared" si="178"/>
        <v>5.8518518518518565</v>
      </c>
      <c r="AZ89">
        <f t="shared" si="190"/>
        <v>4.0000000000000018</v>
      </c>
      <c r="BA89">
        <f t="shared" si="179"/>
        <v>5.8518518518518565</v>
      </c>
      <c r="BE89">
        <f t="shared" si="191"/>
        <v>4.0000000000000018</v>
      </c>
      <c r="BF89">
        <f t="shared" si="180"/>
        <v>5.8518518518518565</v>
      </c>
      <c r="BJ89">
        <f t="shared" si="192"/>
        <v>4.0000000000000018</v>
      </c>
      <c r="BK89">
        <f t="shared" si="181"/>
        <v>5.8518518518518565</v>
      </c>
    </row>
  </sheetData>
  <mergeCells count="290">
    <mergeCell ref="GT41:GW41"/>
    <mergeCell ref="GT44:GW44"/>
    <mergeCell ref="GT20:GW20"/>
    <mergeCell ref="GT29:GW29"/>
    <mergeCell ref="GT32:GW32"/>
    <mergeCell ref="GT35:GW35"/>
    <mergeCell ref="GT38:GW38"/>
    <mergeCell ref="GJ41:GM41"/>
    <mergeCell ref="GJ44:GM44"/>
    <mergeCell ref="GO20:GR20"/>
    <mergeCell ref="GO29:GR29"/>
    <mergeCell ref="GO32:GR32"/>
    <mergeCell ref="GO35:GR35"/>
    <mergeCell ref="GO38:GR38"/>
    <mergeCell ref="GO41:GR41"/>
    <mergeCell ref="GO44:GR44"/>
    <mergeCell ref="GJ20:GM20"/>
    <mergeCell ref="GJ29:GM29"/>
    <mergeCell ref="GJ32:GM32"/>
    <mergeCell ref="GJ35:GM35"/>
    <mergeCell ref="GJ38:GM38"/>
    <mergeCell ref="FZ41:GC41"/>
    <mergeCell ref="FZ44:GC44"/>
    <mergeCell ref="GE20:GH20"/>
    <mergeCell ref="GE29:GH29"/>
    <mergeCell ref="GE32:GH32"/>
    <mergeCell ref="GE35:GH35"/>
    <mergeCell ref="GE38:GH38"/>
    <mergeCell ref="GE41:GH41"/>
    <mergeCell ref="GE44:GH44"/>
    <mergeCell ref="FZ20:GC20"/>
    <mergeCell ref="FZ29:GC29"/>
    <mergeCell ref="FZ32:GC32"/>
    <mergeCell ref="FZ35:GC35"/>
    <mergeCell ref="FZ38:GC38"/>
    <mergeCell ref="FP41:FS41"/>
    <mergeCell ref="FP44:FS44"/>
    <mergeCell ref="FU20:FX20"/>
    <mergeCell ref="FU29:FX29"/>
    <mergeCell ref="FU32:FX32"/>
    <mergeCell ref="FU35:FX35"/>
    <mergeCell ref="FU38:FX38"/>
    <mergeCell ref="FU41:FX41"/>
    <mergeCell ref="FU44:FX44"/>
    <mergeCell ref="FP20:FS20"/>
    <mergeCell ref="FP29:FS29"/>
    <mergeCell ref="FP32:FS32"/>
    <mergeCell ref="FP35:FS35"/>
    <mergeCell ref="FP38:FS38"/>
    <mergeCell ref="FF41:FI41"/>
    <mergeCell ref="FF44:FI44"/>
    <mergeCell ref="FK20:FN20"/>
    <mergeCell ref="FK29:FN29"/>
    <mergeCell ref="FK32:FN32"/>
    <mergeCell ref="FK35:FN35"/>
    <mergeCell ref="FK38:FN38"/>
    <mergeCell ref="FK41:FN41"/>
    <mergeCell ref="FK44:FN44"/>
    <mergeCell ref="FF20:FI20"/>
    <mergeCell ref="FF29:FI29"/>
    <mergeCell ref="FF32:FI32"/>
    <mergeCell ref="FF35:FI35"/>
    <mergeCell ref="FF38:FI38"/>
    <mergeCell ref="EV41:EY41"/>
    <mergeCell ref="EV44:EY44"/>
    <mergeCell ref="FA20:FD20"/>
    <mergeCell ref="FA29:FD29"/>
    <mergeCell ref="FA32:FD32"/>
    <mergeCell ref="FA35:FD35"/>
    <mergeCell ref="FA38:FD38"/>
    <mergeCell ref="FA41:FD41"/>
    <mergeCell ref="FA44:FD44"/>
    <mergeCell ref="EV20:EY20"/>
    <mergeCell ref="EV29:EY29"/>
    <mergeCell ref="EV32:EY32"/>
    <mergeCell ref="EV35:EY35"/>
    <mergeCell ref="EV38:EY38"/>
    <mergeCell ref="EL41:EO41"/>
    <mergeCell ref="EL44:EO44"/>
    <mergeCell ref="EQ20:ET20"/>
    <mergeCell ref="EQ29:ET29"/>
    <mergeCell ref="EQ32:ET32"/>
    <mergeCell ref="EQ35:ET35"/>
    <mergeCell ref="EQ38:ET38"/>
    <mergeCell ref="EQ41:ET41"/>
    <mergeCell ref="EQ44:ET44"/>
    <mergeCell ref="EL20:EO20"/>
    <mergeCell ref="EL29:EO29"/>
    <mergeCell ref="EL32:EO32"/>
    <mergeCell ref="EL35:EO35"/>
    <mergeCell ref="EL38:EO38"/>
    <mergeCell ref="EB41:EE41"/>
    <mergeCell ref="EB44:EE44"/>
    <mergeCell ref="EG20:EJ20"/>
    <mergeCell ref="EG29:EJ29"/>
    <mergeCell ref="EG32:EJ32"/>
    <mergeCell ref="EG35:EJ35"/>
    <mergeCell ref="EG38:EJ38"/>
    <mergeCell ref="EG41:EJ41"/>
    <mergeCell ref="EG44:EJ44"/>
    <mergeCell ref="EB20:EE20"/>
    <mergeCell ref="EB29:EE29"/>
    <mergeCell ref="EB32:EE32"/>
    <mergeCell ref="EB35:EE35"/>
    <mergeCell ref="EB38:EE38"/>
    <mergeCell ref="DR41:DU41"/>
    <mergeCell ref="DR44:DU44"/>
    <mergeCell ref="DW20:DZ20"/>
    <mergeCell ref="DW29:DZ29"/>
    <mergeCell ref="DW32:DZ32"/>
    <mergeCell ref="DW35:DZ35"/>
    <mergeCell ref="DW38:DZ38"/>
    <mergeCell ref="DW41:DZ41"/>
    <mergeCell ref="DW44:DZ44"/>
    <mergeCell ref="DR20:DU20"/>
    <mergeCell ref="DR29:DU29"/>
    <mergeCell ref="DR32:DU32"/>
    <mergeCell ref="DR35:DU35"/>
    <mergeCell ref="DR38:DU38"/>
    <mergeCell ref="DH41:DK41"/>
    <mergeCell ref="DH44:DK44"/>
    <mergeCell ref="DM20:DP20"/>
    <mergeCell ref="DM29:DP29"/>
    <mergeCell ref="DM32:DP32"/>
    <mergeCell ref="DM35:DP35"/>
    <mergeCell ref="DM38:DP38"/>
    <mergeCell ref="DM41:DP41"/>
    <mergeCell ref="DM44:DP44"/>
    <mergeCell ref="DH20:DK20"/>
    <mergeCell ref="DH29:DK29"/>
    <mergeCell ref="DH32:DK32"/>
    <mergeCell ref="DH35:DK35"/>
    <mergeCell ref="DH38:DK38"/>
    <mergeCell ref="CX41:DA41"/>
    <mergeCell ref="CX44:DA44"/>
    <mergeCell ref="DC20:DF20"/>
    <mergeCell ref="DC29:DF29"/>
    <mergeCell ref="DC32:DF32"/>
    <mergeCell ref="DC35:DF35"/>
    <mergeCell ref="DC38:DF38"/>
    <mergeCell ref="DC41:DF41"/>
    <mergeCell ref="DC44:DF44"/>
    <mergeCell ref="CX20:DA20"/>
    <mergeCell ref="CX29:DA29"/>
    <mergeCell ref="CX32:DA32"/>
    <mergeCell ref="CX35:DA35"/>
    <mergeCell ref="CX38:DA38"/>
    <mergeCell ref="CN41:CQ41"/>
    <mergeCell ref="CN44:CQ44"/>
    <mergeCell ref="CS20:CV20"/>
    <mergeCell ref="CS29:CV29"/>
    <mergeCell ref="CS32:CV32"/>
    <mergeCell ref="CS35:CV35"/>
    <mergeCell ref="CS38:CV38"/>
    <mergeCell ref="CS41:CV41"/>
    <mergeCell ref="CS44:CV44"/>
    <mergeCell ref="CN20:CQ20"/>
    <mergeCell ref="CN29:CQ29"/>
    <mergeCell ref="CN32:CQ32"/>
    <mergeCell ref="CN35:CQ35"/>
    <mergeCell ref="CN38:CQ38"/>
    <mergeCell ref="CD41:CG41"/>
    <mergeCell ref="CD44:CG44"/>
    <mergeCell ref="CI20:CL20"/>
    <mergeCell ref="CI29:CL29"/>
    <mergeCell ref="CI32:CL32"/>
    <mergeCell ref="CI35:CL35"/>
    <mergeCell ref="CI38:CL38"/>
    <mergeCell ref="CI41:CL41"/>
    <mergeCell ref="CI44:CL44"/>
    <mergeCell ref="CD20:CG20"/>
    <mergeCell ref="CD29:CG29"/>
    <mergeCell ref="CD32:CG32"/>
    <mergeCell ref="CD35:CG35"/>
    <mergeCell ref="CD38:CG38"/>
    <mergeCell ref="BT41:BW41"/>
    <mergeCell ref="BT44:BW44"/>
    <mergeCell ref="BY20:CB20"/>
    <mergeCell ref="BY29:CB29"/>
    <mergeCell ref="BY32:CB32"/>
    <mergeCell ref="BY35:CB35"/>
    <mergeCell ref="BY38:CB38"/>
    <mergeCell ref="BY41:CB41"/>
    <mergeCell ref="BY44:CB44"/>
    <mergeCell ref="BT20:BW20"/>
    <mergeCell ref="BT29:BW29"/>
    <mergeCell ref="BT32:BW32"/>
    <mergeCell ref="BT35:BW35"/>
    <mergeCell ref="BT38:BW38"/>
    <mergeCell ref="BJ44:BM44"/>
    <mergeCell ref="BO20:BR20"/>
    <mergeCell ref="BO29:BR29"/>
    <mergeCell ref="BO32:BR32"/>
    <mergeCell ref="BO35:BR35"/>
    <mergeCell ref="BO38:BR38"/>
    <mergeCell ref="BO41:BR41"/>
    <mergeCell ref="BO44:BR44"/>
    <mergeCell ref="BJ29:BM29"/>
    <mergeCell ref="BJ32:BM32"/>
    <mergeCell ref="BJ35:BM35"/>
    <mergeCell ref="BJ38:BM38"/>
    <mergeCell ref="BJ41:BM41"/>
    <mergeCell ref="L20:O20"/>
    <mergeCell ref="Q20:T20"/>
    <mergeCell ref="V20:Y20"/>
    <mergeCell ref="AA20:AD20"/>
    <mergeCell ref="BJ20:BM20"/>
    <mergeCell ref="AK20:AN20"/>
    <mergeCell ref="AP20:AS20"/>
    <mergeCell ref="AU20:AX20"/>
    <mergeCell ref="AZ20:BC20"/>
    <mergeCell ref="BE20:BH20"/>
    <mergeCell ref="AF20:AI20"/>
    <mergeCell ref="AF44:AI44"/>
    <mergeCell ref="AK44:AN44"/>
    <mergeCell ref="AP44:AS44"/>
    <mergeCell ref="AU44:AX44"/>
    <mergeCell ref="AP29:AS29"/>
    <mergeCell ref="AP32:AS32"/>
    <mergeCell ref="AP35:AS35"/>
    <mergeCell ref="AP38:AS38"/>
    <mergeCell ref="AP41:AS41"/>
    <mergeCell ref="AU29:AX29"/>
    <mergeCell ref="AU32:AX32"/>
    <mergeCell ref="AU35:AX35"/>
    <mergeCell ref="AU38:AX38"/>
    <mergeCell ref="AU41:AX41"/>
    <mergeCell ref="AF29:AI29"/>
    <mergeCell ref="AZ44:BC44"/>
    <mergeCell ref="BE44:BH44"/>
    <mergeCell ref="B44:E44"/>
    <mergeCell ref="G44:J44"/>
    <mergeCell ref="L44:O44"/>
    <mergeCell ref="Q44:T44"/>
    <mergeCell ref="V44:Y44"/>
    <mergeCell ref="AA44:AD44"/>
    <mergeCell ref="AZ29:BC29"/>
    <mergeCell ref="AZ32:BC32"/>
    <mergeCell ref="AZ35:BC35"/>
    <mergeCell ref="AZ38:BC38"/>
    <mergeCell ref="AZ41:BC41"/>
    <mergeCell ref="BE29:BH29"/>
    <mergeCell ref="BE32:BH32"/>
    <mergeCell ref="BE35:BH35"/>
    <mergeCell ref="BE38:BH38"/>
    <mergeCell ref="BE41:BH41"/>
    <mergeCell ref="AF32:AI32"/>
    <mergeCell ref="AF35:AI35"/>
    <mergeCell ref="AF38:AI38"/>
    <mergeCell ref="AF41:AI41"/>
    <mergeCell ref="AK29:AN29"/>
    <mergeCell ref="AK32:AN32"/>
    <mergeCell ref="AK35:AN35"/>
    <mergeCell ref="AK38:AN38"/>
    <mergeCell ref="AK41:AN41"/>
    <mergeCell ref="V29:Y29"/>
    <mergeCell ref="V32:Y32"/>
    <mergeCell ref="V35:Y35"/>
    <mergeCell ref="V38:Y38"/>
    <mergeCell ref="V41:Y41"/>
    <mergeCell ref="AA29:AD29"/>
    <mergeCell ref="AA32:AD32"/>
    <mergeCell ref="AA35:AD35"/>
    <mergeCell ref="AA38:AD38"/>
    <mergeCell ref="AA41:AD41"/>
    <mergeCell ref="L29:O29"/>
    <mergeCell ref="L32:O32"/>
    <mergeCell ref="L35:O35"/>
    <mergeCell ref="L38:O38"/>
    <mergeCell ref="L41:O41"/>
    <mergeCell ref="Q29:T29"/>
    <mergeCell ref="Q32:T32"/>
    <mergeCell ref="Q35:T35"/>
    <mergeCell ref="Q38:T38"/>
    <mergeCell ref="Q41:T41"/>
    <mergeCell ref="B32:E32"/>
    <mergeCell ref="B35:E35"/>
    <mergeCell ref="B38:E38"/>
    <mergeCell ref="B41:E41"/>
    <mergeCell ref="G29:J29"/>
    <mergeCell ref="G32:J32"/>
    <mergeCell ref="G35:J35"/>
    <mergeCell ref="G38:J38"/>
    <mergeCell ref="G41:J41"/>
    <mergeCell ref="E3:G3"/>
    <mergeCell ref="B2:G2"/>
    <mergeCell ref="E10:G10"/>
    <mergeCell ref="B29:E29"/>
    <mergeCell ref="G20:J20"/>
    <mergeCell ref="B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Louisiana Tech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2016-10-21T14:26:08Z</dcterms:created>
  <dcterms:modified xsi:type="dcterms:W3CDTF">2016-10-24T19:08:38Z</dcterms:modified>
</cp:coreProperties>
</file>