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01 Backlog" sheetId="2" r:id="rId5"/>
    <sheet state="visible" name="Sprint 02 Backlog" sheetId="3" r:id="rId6"/>
    <sheet state="visible" name="Sprint 03 Backlog" sheetId="4" r:id="rId7"/>
    <sheet state="visible" name="Sprint 04 Backlog" sheetId="5" r:id="rId8"/>
    <sheet state="visible" name="Sprint 05 Backlog" sheetId="6" r:id="rId9"/>
    <sheet state="visible" name="Sprint 06 Backlog" sheetId="7" r:id="rId10"/>
  </sheets>
  <definedNames/>
  <calcPr/>
  <extLst>
    <ext uri="GoogleSheetsCustomDataVersion1">
      <go:sheetsCustomData xmlns:go="http://customooxmlschemas.google.com/" r:id="rId11" roundtripDataSignature="AMtx7mi/iu4ZyMOfY5E6A5hHZyOwQQ7+GQ=="/>
    </ext>
  </extLst>
</workbook>
</file>

<file path=xl/sharedStrings.xml><?xml version="1.0" encoding="utf-8"?>
<sst xmlns="http://schemas.openxmlformats.org/spreadsheetml/2006/main" count="353" uniqueCount="176">
  <si>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</si>
  <si>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</si>
  <si>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</si>
  <si>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</si>
  <si>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</si>
  <si>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</si>
  <si>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</si>
  <si>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</si>
  <si>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Avery Strong</t>
  </si>
  <si>
    <t>AJS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</si>
  <si>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</si>
  <si>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</si>
  <si>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</si>
  <si>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</si>
  <si>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</si>
  <si>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</si>
  <si>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</si>
  <si>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</si>
  <si>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</si>
  <si>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</si>
  <si>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</si>
  <si>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</si>
  <si>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</si>
  <si>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</si>
  <si>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</si>
  <si>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</si>
  <si>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</si>
  <si>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</si>
  <si>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</si>
  <si>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</si>
  <si>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</si>
  <si>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</si>
  <si>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</si>
  <si>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Finished in Sprint 1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</si>
  <si>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</si>
  <si>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</si>
  <si>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</si>
  <si>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</si>
  <si>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</si>
  <si>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</si>
  <si>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</si>
  <si>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Finished in Sprint 2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</si>
  <si>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</si>
  <si>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</si>
  <si>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</si>
  <si>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</si>
  <si>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</si>
  <si>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</si>
  <si>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</si>
  <si>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Finished in Sprint 3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</si>
  <si>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</si>
  <si>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</si>
  <si>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</si>
  <si>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</si>
  <si>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</si>
  <si>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</si>
  <si>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</si>
  <si>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</si>
  <si>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</si>
  <si>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</si>
  <si>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</si>
  <si>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</si>
  <si>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</si>
  <si>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</si>
  <si>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</si>
  <si>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</si>
  <si>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</si>
  <si>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</si>
  <si>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</si>
  <si>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</si>
  <si>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</si>
  <si>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</si>
  <si>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</si>
  <si>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</si>
  <si>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</si>
  <si>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</si>
  <si>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</si>
  <si>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</si>
  <si>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</si>
  <si>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</si>
  <si>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</si>
  <si>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</si>
  <si>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</si>
  <si>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</si>
  <si>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</si>
  <si>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</si>
  <si>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</si>
  <si>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</si>
  <si>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</si>
  <si>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</si>
  <si>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</si>
  <si>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</si>
  <si>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</si>
  <si>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</si>
  <si>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</si>
  <si>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</si>
  <si>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</si>
  <si>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</si>
  <si>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</si>
  <si>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</si>
  <si>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</si>
  <si>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</si>
  <si>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</si>
  <si>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</si>
  <si>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</si>
  <si>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</si>
  <si>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</si>
  <si>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</si>
  <si>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</si>
  <si>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</si>
  <si>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</si>
  <si>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</si>
  <si>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</si>
  <si>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</si>
  <si>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</si>
  <si>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</si>
  <si>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</si>
  <si>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</si>
  <si>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</si>
  <si>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</si>
  <si>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</si>
  <si>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</si>
  <si>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</si>
  <si>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</si>
  <si>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</si>
  <si>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</si>
  <si>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</si>
  <si>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</si>
  <si>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</si>
  <si>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</si>
  <si>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</si>
  <si>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</si>
  <si>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</si>
  <si>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</si>
  <si>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</si>
  <si>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</si>
  <si>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</si>
  <si>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</si>
  <si>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</si>
  <si>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</si>
  <si>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</si>
  <si>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</si>
  <si>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</si>
  <si>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</si>
  <si>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</si>
  <si>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</si>
  <si>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</si>
  <si>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</si>
  <si>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</si>
  <si>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</si>
  <si>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</si>
  <si>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</si>
  <si>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</si>
  <si>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</si>
  <si>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</si>
  <si>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</si>
  <si>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</si>
  <si>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</si>
  <si>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</si>
  <si>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</si>
  <si>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</si>
  <si>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</si>
  <si>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</si>
  <si>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</si>
  <si>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</si>
  <si>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</si>
  <si>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</si>
  <si>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</si>
  <si>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</si>
  <si>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</si>
  <si>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</si>
  <si>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</si>
  <si>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</si>
  <si>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Completed Day 5</t>
  </si>
  <si>
    <t>Completed Day 1</t>
  </si>
  <si>
    <t>NOTE: A stand-alone assignment on threading is Nov 16-30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</si>
</sst>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d"/>
    <numFmt numFmtId="165" formatCode="mm/dd/yy\ hh:mm\ AM/PM"/>
  </numFmts>
  <fonts count="11">
    <font>
      <sz val="10.0"/>
      <color rgb="FF000000"/>
      <name val="Arial"/>
    </font>
    <font>
      <sz val="10.0"/>
      <color theme="1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/>
    <font>
      <b/>
      <sz val="10.0"/>
      <color theme="1"/>
      <name val="Arial"/>
    </font>
    <font>
      <b/>
      <sz val="10.0"/>
      <color rgb="FFFFFFFF"/>
      <name val="Arial"/>
    </font>
    <font>
      <b/>
      <sz val="10.0"/>
      <color rgb="FFFF0000"/>
      <name val="Arial"/>
    </font>
    <font>
      <b/>
      <sz val="10.0"/>
      <color rgb="FFFF420E"/>
      <name val="Arial"/>
    </font>
    <font>
      <b/>
      <sz val="10.0"/>
      <color rgb="FF80008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  <fill>
      <patternFill patternType="solid">
        <fgColor rgb="FFDDDDDD"/>
        <bgColor rgb="FFDDDDDD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1" numFmtId="0" xfId="0" applyFont="1"/>
    <xf borderId="0" fillId="0" fontId="0" numFmtId="0" xfId="0" applyAlignment="1" applyFont="1">
      <alignment vertical="top"/>
    </xf>
    <xf borderId="1" fillId="2" fontId="4" numFmtId="0" xfId="0" applyAlignment="1" applyBorder="1" applyFill="1" applyFont="1">
      <alignment vertical="top"/>
    </xf>
    <xf borderId="2" fillId="0" fontId="5" numFmtId="0" xfId="0" applyBorder="1" applyFont="1"/>
    <xf borderId="3" fillId="0" fontId="5" numFmtId="0" xfId="0" applyBorder="1" applyFont="1"/>
    <xf borderId="4" fillId="2" fontId="3" numFmtId="0" xfId="0" applyAlignment="1" applyBorder="1" applyFont="1">
      <alignment readingOrder="0" vertical="top"/>
    </xf>
    <xf borderId="5" fillId="0" fontId="5" numFmtId="0" xfId="0" applyBorder="1" applyFont="1"/>
    <xf borderId="6" fillId="0" fontId="5" numFmtId="0" xfId="0" applyBorder="1" applyFont="1"/>
    <xf borderId="7" fillId="2" fontId="3" numFmtId="0" xfId="0" applyAlignment="1" applyBorder="1" applyFont="1">
      <alignment readingOrder="0" vertical="top"/>
    </xf>
    <xf borderId="0" fillId="0" fontId="6" numFmtId="0" xfId="0" applyAlignment="1" applyFont="1">
      <alignment horizontal="center" vertical="top"/>
    </xf>
    <xf borderId="0" fillId="0" fontId="3" numFmtId="0" xfId="0" applyAlignment="1" applyFont="1">
      <alignment horizontal="right" vertical="top"/>
    </xf>
    <xf borderId="8" fillId="0" fontId="3" numFmtId="0" xfId="0" applyAlignment="1" applyBorder="1" applyFont="1">
      <alignment vertical="top"/>
    </xf>
    <xf borderId="0" fillId="0" fontId="1" numFmtId="0" xfId="0" applyAlignment="1" applyFont="1">
      <alignment horizontal="center" vertical="top"/>
    </xf>
    <xf borderId="0" fillId="0" fontId="7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6" numFmtId="0" xfId="0" applyAlignment="1" applyFont="1">
      <alignment vertical="top"/>
    </xf>
    <xf borderId="9" fillId="3" fontId="7" numFmtId="0" xfId="0" applyAlignment="1" applyBorder="1" applyFill="1" applyFont="1">
      <alignment vertical="top"/>
    </xf>
    <xf borderId="9" fillId="2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shrinkToFit="0" vertical="top" wrapText="1"/>
    </xf>
    <xf borderId="9" fillId="4" fontId="1" numFmtId="0" xfId="0" applyAlignment="1" applyBorder="1" applyFill="1" applyFont="1">
      <alignment vertical="top"/>
    </xf>
    <xf borderId="9" fillId="4" fontId="1" numFmtId="0" xfId="0" applyAlignment="1" applyBorder="1" applyFont="1">
      <alignment horizontal="center" vertical="top"/>
    </xf>
    <xf borderId="9" fillId="2" fontId="1" numFmtId="0" xfId="0" applyAlignment="1" applyBorder="1" applyFont="1">
      <alignment horizontal="center" vertical="top"/>
    </xf>
    <xf borderId="9" fillId="4" fontId="6" numFmtId="0" xfId="0" applyAlignment="1" applyBorder="1" applyFont="1">
      <alignment vertical="top"/>
    </xf>
    <xf borderId="9" fillId="4" fontId="1" numFmtId="0" xfId="0" applyAlignment="1" applyBorder="1" applyFont="1">
      <alignment shrinkToFit="0" vertical="top" wrapText="1"/>
    </xf>
    <xf borderId="0" fillId="0" fontId="9" numFmtId="0" xfId="0" applyAlignment="1" applyFont="1">
      <alignment vertical="top"/>
    </xf>
    <xf borderId="0" fillId="0" fontId="10" numFmtId="0" xfId="0" applyAlignment="1" applyFont="1">
      <alignment vertical="top"/>
    </xf>
    <xf borderId="9" fillId="4" fontId="1" numFmtId="0" xfId="0" applyBorder="1" applyFont="1"/>
    <xf borderId="0" fillId="0" fontId="3" numFmtId="0" xfId="0" applyFont="1"/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right"/>
    </xf>
    <xf borderId="0" fillId="0" fontId="3" numFmtId="165" xfId="0" applyFont="1" applyNumberFormat="1"/>
    <xf borderId="9" fillId="3" fontId="7" numFmtId="0" xfId="0" applyBorder="1" applyFont="1"/>
    <xf borderId="9" fillId="2" fontId="1" numFmtId="0" xfId="0" applyBorder="1" applyFont="1"/>
    <xf borderId="9" fillId="2" fontId="8" numFmtId="0" xfId="0" applyBorder="1" applyFont="1"/>
    <xf borderId="9" fillId="2" fontId="1" numFmtId="0" xfId="0" applyAlignment="1" applyBorder="1" applyFont="1">
      <alignment horizontal="center"/>
    </xf>
    <xf borderId="9" fillId="2" fontId="1" numFmtId="0" xfId="0" applyAlignment="1" applyBorder="1" applyFont="1">
      <alignment readingOrder="0"/>
    </xf>
    <xf borderId="9" fillId="2" fontId="1" numFmtId="0" xfId="0" applyAlignment="1" applyBorder="1" applyFont="1">
      <alignment horizontal="center"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Product Backlog Burn Chart</a:t>
            </a:r>
          </a:p>
        </c:rich>
      </c:tx>
      <c:overlay val="0"/>
    </c:title>
    <c:plotArea>
      <c:layout>
        <c:manualLayout>
          <c:xMode val="edge"/>
          <c:yMode val="edge"/>
          <c:x val="0.0822191678120705"/>
          <c:y val="0.161914332370305"/>
          <c:w val="0.884418343121329"/>
          <c:h val="0.635724155256877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'Product Backlog'!$A$12:$A$18</c:f>
            </c:numRef>
          </c:xVal>
          <c:yVal>
            <c:numRef>
              <c:f>'Product Backlog'!$B$12:$B$18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936579"/>
        <c:axId val="1921040026"/>
      </c:scatterChart>
      <c:valAx>
        <c:axId val="1283936579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21040026"/>
      </c:valAx>
      <c:valAx>
        <c:axId val="192104002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83936579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01 Backlog'!$B$7:$B$14</c:f>
              <c:numCache/>
            </c:numRef>
          </c:val>
          <c:smooth val="0"/>
        </c:ser>
        <c:axId val="949991653"/>
        <c:axId val="1326665022"/>
      </c:lineChart>
      <c:catAx>
        <c:axId val="949991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26665022"/>
      </c:catAx>
      <c:valAx>
        <c:axId val="1326665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49991653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02 Backlog'!$B$7:$B$14</c:f>
              <c:numCache/>
            </c:numRef>
          </c:val>
          <c:smooth val="0"/>
        </c:ser>
        <c:axId val="1438147180"/>
        <c:axId val="1332885449"/>
      </c:lineChart>
      <c:catAx>
        <c:axId val="1438147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32885449"/>
      </c:catAx>
      <c:valAx>
        <c:axId val="1332885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38147180"/>
      </c:valAx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03 Backlog'!$B$7:$B$14</c:f>
              <c:numCache/>
            </c:numRef>
          </c:val>
          <c:smooth val="0"/>
        </c:ser>
        <c:axId val="1928230646"/>
        <c:axId val="567690493"/>
      </c:lineChart>
      <c:catAx>
        <c:axId val="1928230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67690493"/>
      </c:catAx>
      <c:valAx>
        <c:axId val="567690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28230646"/>
      </c:valAx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04 Backlog'!$B$7:$B$14</c:f>
              <c:numCache/>
            </c:numRef>
          </c:val>
          <c:smooth val="0"/>
        </c:ser>
        <c:axId val="1071975703"/>
        <c:axId val="495915246"/>
      </c:lineChart>
      <c:catAx>
        <c:axId val="1071975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95915246"/>
      </c:catAx>
      <c:valAx>
        <c:axId val="495915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71975703"/>
      </c:valAx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05 Backlog'!$B$7:$B$14</c:f>
              <c:numCache/>
            </c:numRef>
          </c:val>
          <c:smooth val="0"/>
        </c:ser>
        <c:axId val="293884221"/>
        <c:axId val="1131185669"/>
      </c:lineChart>
      <c:catAx>
        <c:axId val="293884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31185669"/>
      </c:catAx>
      <c:valAx>
        <c:axId val="1131185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93884221"/>
      </c:valAx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06 Backlog'!$B$7:$B$14</c:f>
              <c:numCache/>
            </c:numRef>
          </c:val>
          <c:smooth val="0"/>
        </c:ser>
        <c:axId val="14778583"/>
        <c:axId val="1686917307"/>
      </c:lineChart>
      <c:catAx>
        <c:axId val="14778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86917307"/>
      </c:catAx>
      <c:valAx>
        <c:axId val="1686917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778583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762000</xdr:colOff>
      <xdr:row>1</xdr:row>
      <xdr:rowOff>38100</xdr:rowOff>
    </xdr:from>
    <xdr:ext cx="5429250" cy="2819400"/>
    <xdr:graphicFrame>
      <xdr:nvGraphicFramePr>
        <xdr:cNvPr id="79730220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163434643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15941538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149009724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14972187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99499677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1509221771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FF66"/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1.0"/>
    <col customWidth="1" min="3" max="3" width="8.57"/>
    <col customWidth="1" min="4" max="4" width="4.43"/>
    <col customWidth="1" min="5" max="5" width="8.43"/>
    <col customWidth="1" min="6" max="6" width="17.71"/>
    <col customWidth="1" min="7" max="7" width="12.71"/>
    <col customWidth="1" min="8" max="8" width="45.57"/>
    <col customWidth="1" min="9" max="9" width="39.14"/>
    <col customWidth="1" min="10" max="10" width="53.71"/>
    <col customWidth="1" min="11" max="30" width="11.57"/>
  </cols>
  <sheetData>
    <row r="1" ht="12.75" customHeight="1">
      <c r="A1" s="1" t="s">
        <v>0</v>
      </c>
      <c r="B1" s="2" t="s">
        <v>1</v>
      </c>
      <c r="G1" s="3"/>
      <c r="H1" s="4" t="s">
        <v>2</v>
      </c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2.75" customHeight="1">
      <c r="A2" s="1" t="s">
        <v>3</v>
      </c>
      <c r="B2" s="7"/>
      <c r="C2" s="8"/>
      <c r="D2" s="8"/>
      <c r="E2" s="8"/>
      <c r="F2" s="9"/>
      <c r="G2" s="3"/>
      <c r="H2" s="3"/>
      <c r="I2" s="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2.75" customHeight="1">
      <c r="A3" s="1"/>
      <c r="B3" s="1"/>
      <c r="C3" s="3"/>
      <c r="D3" s="3"/>
      <c r="E3" s="3"/>
      <c r="F3" s="3"/>
      <c r="G3" s="3"/>
      <c r="H3" s="3"/>
      <c r="I3" s="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12.75" customHeight="1">
      <c r="A4" s="1"/>
      <c r="B4" s="3" t="s">
        <v>4</v>
      </c>
      <c r="C4" s="3"/>
      <c r="D4" s="3"/>
      <c r="E4" s="3"/>
      <c r="F4" s="3"/>
      <c r="G4" s="3" t="s">
        <v>5</v>
      </c>
      <c r="H4" s="3" t="s">
        <v>6</v>
      </c>
      <c r="I4" s="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2.75" customHeight="1">
      <c r="A5" s="1" t="s">
        <v>7</v>
      </c>
      <c r="B5" s="10" t="s">
        <v>8</v>
      </c>
      <c r="C5" s="11"/>
      <c r="D5" s="11"/>
      <c r="E5" s="11"/>
      <c r="F5" s="12"/>
      <c r="G5" s="13" t="s">
        <v>9</v>
      </c>
      <c r="H5" s="13">
        <v>1.001770653E9</v>
      </c>
      <c r="I5" s="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12.75" customHeight="1">
      <c r="A6" s="5"/>
      <c r="B6" s="5"/>
      <c r="C6" s="5"/>
      <c r="D6" s="5"/>
      <c r="E6" s="5"/>
      <c r="F6" s="5"/>
      <c r="G6" s="5"/>
      <c r="H6" s="5"/>
      <c r="I6" s="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ht="12.75" customHeight="1">
      <c r="A7" s="5"/>
      <c r="B7" s="5"/>
      <c r="C7" s="5"/>
      <c r="D7" s="5"/>
      <c r="E7" s="5"/>
      <c r="F7" s="5"/>
      <c r="G7" s="5"/>
      <c r="H7" s="5"/>
      <c r="I7" s="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ht="12.75" customHeight="1">
      <c r="A8" s="5"/>
      <c r="B8" s="5"/>
      <c r="C8" s="5"/>
      <c r="D8" s="5"/>
      <c r="E8" s="5"/>
      <c r="F8" s="5"/>
      <c r="G8" s="5"/>
      <c r="H8" s="5"/>
      <c r="I8" s="3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ht="12.75" customHeight="1">
      <c r="A9" s="5"/>
      <c r="B9" s="5"/>
      <c r="C9" s="5"/>
      <c r="D9" s="5"/>
      <c r="E9" s="5"/>
      <c r="F9" s="5"/>
      <c r="G9" s="5"/>
      <c r="H9" s="5"/>
      <c r="I9" s="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ht="12.75" customHeight="1">
      <c r="A10" s="5"/>
      <c r="B10" s="5"/>
      <c r="C10" s="5"/>
      <c r="D10" s="5"/>
      <c r="E10" s="5"/>
      <c r="F10" s="5"/>
      <c r="G10" s="5"/>
      <c r="H10" s="5"/>
      <c r="I10" s="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ht="12.75" customHeight="1">
      <c r="A11" s="14" t="s">
        <v>10</v>
      </c>
      <c r="B11" s="15" t="s">
        <v>11</v>
      </c>
      <c r="C11" s="16" t="s">
        <v>12</v>
      </c>
      <c r="D11" s="3"/>
      <c r="E11" s="3"/>
      <c r="F11" s="3" t="s">
        <v>13</v>
      </c>
      <c r="G11" s="3"/>
      <c r="H11" s="3"/>
      <c r="I11" s="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ht="12.75" customHeight="1">
      <c r="A12" s="17">
        <v>0.0</v>
      </c>
      <c r="B12" s="3">
        <f>COUNT(B24:B100)</f>
        <v>35</v>
      </c>
      <c r="C12" s="16"/>
      <c r="D12" s="3"/>
      <c r="E12" s="18" t="s">
        <v>14</v>
      </c>
      <c r="F12" s="3" t="s">
        <v>15</v>
      </c>
      <c r="G12" s="3"/>
      <c r="H12" s="3"/>
      <c r="I12" s="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ht="12.75" customHeight="1">
      <c r="A13" s="17">
        <v>1.0</v>
      </c>
      <c r="B13" s="3">
        <f t="shared" ref="B13:B18" si="1">B12-C13</f>
        <v>33</v>
      </c>
      <c r="C13" s="16">
        <f>COUNTIF(F$24:F$66,"Finished in Sprint 1")</f>
        <v>2</v>
      </c>
      <c r="D13" s="3"/>
      <c r="E13" s="18">
        <v>1.0</v>
      </c>
      <c r="F13" s="3" t="s">
        <v>16</v>
      </c>
      <c r="G13" s="3"/>
      <c r="H13" s="3"/>
      <c r="I13" s="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ht="12.75" customHeight="1">
      <c r="A14" s="17">
        <v>2.0</v>
      </c>
      <c r="B14" s="3">
        <f t="shared" si="1"/>
        <v>31</v>
      </c>
      <c r="C14" s="16">
        <f>COUNTIF(F$24:F$66,"Finished in Sprint 2")</f>
        <v>2</v>
      </c>
      <c r="D14" s="3"/>
      <c r="E14" s="18">
        <v>2.0</v>
      </c>
      <c r="F14" s="3" t="s">
        <v>17</v>
      </c>
      <c r="G14" s="3"/>
      <c r="H14" s="3"/>
      <c r="I14" s="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ht="12.75" customHeight="1">
      <c r="A15" s="17">
        <v>3.0</v>
      </c>
      <c r="B15" s="3">
        <f t="shared" si="1"/>
        <v>27</v>
      </c>
      <c r="C15" s="16">
        <f>COUNTIF(F$24:F$66,"Finished in Sprint 3")</f>
        <v>4</v>
      </c>
      <c r="D15" s="3"/>
      <c r="E15" s="18">
        <v>3.0</v>
      </c>
      <c r="F15" s="3" t="s">
        <v>18</v>
      </c>
      <c r="G15" s="3"/>
      <c r="H15" s="3"/>
      <c r="I15" s="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ht="12.75" customHeight="1">
      <c r="A16" s="17">
        <v>4.0</v>
      </c>
      <c r="B16" s="3">
        <f t="shared" si="1"/>
        <v>27</v>
      </c>
      <c r="C16" s="16">
        <f>COUNTIF(F$24:F$66,"Finished in Sprint 4")</f>
        <v>0</v>
      </c>
      <c r="D16" s="3"/>
      <c r="E16" s="18"/>
      <c r="F16" s="3"/>
      <c r="G16" s="3"/>
      <c r="H16" s="3"/>
      <c r="I16" s="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ht="12.75" customHeight="1">
      <c r="A17" s="17">
        <v>5.0</v>
      </c>
      <c r="B17" s="3">
        <f t="shared" si="1"/>
        <v>27</v>
      </c>
      <c r="C17" s="16">
        <f>COUNTIF(F$24:F$66,"Finished in Sprint 5")</f>
        <v>0</v>
      </c>
      <c r="D17" s="3"/>
      <c r="E17" s="18"/>
      <c r="F17" s="3"/>
      <c r="G17" s="3"/>
      <c r="H17" s="3"/>
      <c r="I17" s="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ht="12.75" customHeight="1">
      <c r="A18" s="17">
        <v>6.0</v>
      </c>
      <c r="B18" s="3">
        <f t="shared" si="1"/>
        <v>27</v>
      </c>
      <c r="C18" s="16">
        <f>COUNTIF(F$24:F$66,"Finished in Sprint 6")</f>
        <v>0</v>
      </c>
      <c r="D18" s="3"/>
      <c r="E18" s="18"/>
      <c r="F18" s="3"/>
      <c r="G18" s="3"/>
      <c r="H18" s="3"/>
      <c r="I18" s="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ht="12.75" customHeight="1">
      <c r="A19" s="1"/>
      <c r="B19" s="3"/>
      <c r="C19" s="3"/>
      <c r="D19" s="3"/>
      <c r="E19" s="3"/>
      <c r="F19" s="3"/>
      <c r="G19" s="3"/>
      <c r="H19" s="3"/>
      <c r="I19" s="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ht="12.75" customHeight="1">
      <c r="A20" s="1"/>
      <c r="B20" s="3"/>
      <c r="C20" s="3"/>
      <c r="D20" s="3"/>
      <c r="E20" s="3"/>
      <c r="F20" s="3"/>
      <c r="G20" s="19" t="s">
        <v>19</v>
      </c>
      <c r="H20" s="3"/>
      <c r="I20" s="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ht="12.75" customHeight="1">
      <c r="A21" s="3"/>
      <c r="B21" s="3"/>
      <c r="C21" s="3"/>
      <c r="D21" s="3"/>
      <c r="E21" s="3"/>
      <c r="F21" s="3"/>
      <c r="G21" s="3" t="s">
        <v>20</v>
      </c>
      <c r="H21" s="3"/>
      <c r="I21" s="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ht="12.75" customHeight="1">
      <c r="A22" s="20"/>
      <c r="B22" s="20"/>
      <c r="C22" s="20"/>
      <c r="D22" s="20"/>
      <c r="E22" s="14" t="s">
        <v>21</v>
      </c>
      <c r="G22" s="20" t="s">
        <v>22</v>
      </c>
      <c r="H22" s="20"/>
      <c r="I22" s="2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2.75" customHeight="1">
      <c r="A23" s="21" t="s">
        <v>23</v>
      </c>
      <c r="B23" s="21" t="s">
        <v>24</v>
      </c>
      <c r="C23" s="21" t="s">
        <v>7</v>
      </c>
      <c r="D23" s="21" t="s">
        <v>25</v>
      </c>
      <c r="E23" s="21" t="s">
        <v>26</v>
      </c>
      <c r="F23" s="21" t="s">
        <v>27</v>
      </c>
      <c r="G23" s="21" t="s">
        <v>28</v>
      </c>
      <c r="H23" s="21" t="s">
        <v>29</v>
      </c>
      <c r="I23" s="21" t="s">
        <v>30</v>
      </c>
      <c r="J23" s="21" t="s">
        <v>31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2.75" customHeight="1">
      <c r="A24" s="1" t="s">
        <v>32</v>
      </c>
      <c r="B24" s="17">
        <v>1.0</v>
      </c>
      <c r="C24" s="17">
        <v>1.0</v>
      </c>
      <c r="D24" s="17">
        <v>13.0</v>
      </c>
      <c r="E24" s="22">
        <v>1.0</v>
      </c>
      <c r="F24" s="22" t="s">
        <v>33</v>
      </c>
      <c r="G24" s="20" t="s">
        <v>34</v>
      </c>
      <c r="H24" s="23" t="s">
        <v>35</v>
      </c>
      <c r="I24" s="23" t="s">
        <v>36</v>
      </c>
      <c r="J24" s="2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2.75" customHeight="1">
      <c r="A25" s="1" t="s">
        <v>37</v>
      </c>
      <c r="B25" s="17">
        <v>2.0</v>
      </c>
      <c r="C25" s="17">
        <v>1.0</v>
      </c>
      <c r="D25" s="17">
        <v>5.0</v>
      </c>
      <c r="E25" s="22">
        <v>1.0</v>
      </c>
      <c r="F25" s="22" t="s">
        <v>33</v>
      </c>
      <c r="G25" s="20" t="s">
        <v>34</v>
      </c>
      <c r="H25" s="23" t="s">
        <v>38</v>
      </c>
      <c r="I25" s="23" t="s">
        <v>39</v>
      </c>
      <c r="J25" s="2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2.75" customHeight="1">
      <c r="A26" s="1" t="s">
        <v>40</v>
      </c>
      <c r="B26" s="17">
        <v>3.0</v>
      </c>
      <c r="C26" s="17">
        <v>1.0</v>
      </c>
      <c r="D26" s="17">
        <v>13.0</v>
      </c>
      <c r="E26" s="22">
        <v>2.0</v>
      </c>
      <c r="F26" s="22" t="s">
        <v>41</v>
      </c>
      <c r="G26" s="20" t="s">
        <v>34</v>
      </c>
      <c r="H26" s="23" t="s">
        <v>42</v>
      </c>
      <c r="I26" s="23" t="s">
        <v>43</v>
      </c>
      <c r="J26" s="2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2.75" customHeight="1">
      <c r="A27" s="24" t="s">
        <v>44</v>
      </c>
      <c r="B27" s="25">
        <v>4.0</v>
      </c>
      <c r="C27" s="25">
        <v>2.0</v>
      </c>
      <c r="D27" s="25">
        <v>8.0</v>
      </c>
      <c r="E27" s="26"/>
      <c r="F27" s="22" t="s">
        <v>41</v>
      </c>
      <c r="G27" s="27" t="s">
        <v>34</v>
      </c>
      <c r="H27" s="28" t="s">
        <v>45</v>
      </c>
      <c r="I27" s="28" t="s">
        <v>46</v>
      </c>
      <c r="J27" s="28" t="s">
        <v>47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2.75" customHeight="1">
      <c r="A28" s="24" t="s">
        <v>48</v>
      </c>
      <c r="B28" s="25">
        <v>5.0</v>
      </c>
      <c r="C28" s="25">
        <v>2.0</v>
      </c>
      <c r="D28" s="25">
        <v>21.0</v>
      </c>
      <c r="E28" s="22">
        <v>3.0</v>
      </c>
      <c r="F28" s="22" t="s">
        <v>49</v>
      </c>
      <c r="G28" s="27" t="s">
        <v>34</v>
      </c>
      <c r="H28" s="28" t="s">
        <v>50</v>
      </c>
      <c r="I28" s="28" t="s">
        <v>46</v>
      </c>
      <c r="J28" s="28" t="s">
        <v>51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2.75" customHeight="1">
      <c r="A29" s="1" t="s">
        <v>52</v>
      </c>
      <c r="B29" s="17">
        <v>6.0</v>
      </c>
      <c r="C29" s="17">
        <v>3.0</v>
      </c>
      <c r="D29" s="17">
        <v>13.0</v>
      </c>
      <c r="E29" s="22">
        <v>3.0</v>
      </c>
      <c r="F29" s="22" t="s">
        <v>49</v>
      </c>
      <c r="G29" s="20" t="s">
        <v>34</v>
      </c>
      <c r="H29" s="23" t="s">
        <v>53</v>
      </c>
      <c r="I29" s="23" t="s">
        <v>54</v>
      </c>
      <c r="J29" s="23" t="s">
        <v>55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 ht="12.75" customHeight="1">
      <c r="A30" s="1" t="s">
        <v>56</v>
      </c>
      <c r="B30" s="17">
        <v>7.0</v>
      </c>
      <c r="C30" s="17">
        <v>3.0</v>
      </c>
      <c r="D30" s="17">
        <v>8.0</v>
      </c>
      <c r="E30" s="26"/>
      <c r="F30" s="26"/>
      <c r="G30" s="20" t="s">
        <v>34</v>
      </c>
      <c r="H30" s="23" t="s">
        <v>57</v>
      </c>
      <c r="I30" s="23" t="s">
        <v>58</v>
      </c>
      <c r="J30" s="23" t="s">
        <v>55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 ht="12.75" customHeight="1">
      <c r="A31" s="1" t="s">
        <v>59</v>
      </c>
      <c r="B31" s="17">
        <v>8.0</v>
      </c>
      <c r="C31" s="17">
        <v>3.0</v>
      </c>
      <c r="D31" s="17">
        <v>5.0</v>
      </c>
      <c r="E31" s="26"/>
      <c r="F31" s="26"/>
      <c r="G31" s="20" t="s">
        <v>34</v>
      </c>
      <c r="H31" s="23" t="s">
        <v>60</v>
      </c>
      <c r="I31" s="23" t="s">
        <v>58</v>
      </c>
      <c r="J31" s="23" t="s">
        <v>55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</row>
    <row r="32" ht="12.75" customHeight="1">
      <c r="A32" s="1" t="s">
        <v>61</v>
      </c>
      <c r="B32" s="17">
        <v>9.0</v>
      </c>
      <c r="C32" s="17">
        <v>3.0</v>
      </c>
      <c r="D32" s="17">
        <v>5.0</v>
      </c>
      <c r="E32" s="22">
        <v>3.0</v>
      </c>
      <c r="F32" s="22" t="s">
        <v>49</v>
      </c>
      <c r="G32" s="20" t="s">
        <v>62</v>
      </c>
      <c r="H32" s="23" t="s">
        <v>63</v>
      </c>
      <c r="I32" s="23" t="s">
        <v>64</v>
      </c>
      <c r="J32" s="23" t="s">
        <v>65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2.75" customHeight="1">
      <c r="A33" s="1" t="s">
        <v>66</v>
      </c>
      <c r="B33" s="17">
        <v>10.0</v>
      </c>
      <c r="C33" s="17">
        <v>3.0</v>
      </c>
      <c r="D33" s="17">
        <v>5.0</v>
      </c>
      <c r="E33" s="22">
        <v>3.0</v>
      </c>
      <c r="F33" s="22" t="s">
        <v>49</v>
      </c>
      <c r="G33" s="20" t="s">
        <v>62</v>
      </c>
      <c r="H33" s="23" t="s">
        <v>67</v>
      </c>
      <c r="I33" s="23" t="s">
        <v>64</v>
      </c>
      <c r="J33" s="23" t="s">
        <v>65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2.75" customHeight="1">
      <c r="A34" s="24" t="s">
        <v>68</v>
      </c>
      <c r="B34" s="25">
        <v>11.0</v>
      </c>
      <c r="C34" s="25">
        <v>4.0</v>
      </c>
      <c r="D34" s="25">
        <v>5.0</v>
      </c>
      <c r="E34" s="26"/>
      <c r="F34" s="26"/>
      <c r="G34" s="27" t="s">
        <v>69</v>
      </c>
      <c r="H34" s="28" t="s">
        <v>70</v>
      </c>
      <c r="I34" s="28" t="s">
        <v>71</v>
      </c>
      <c r="J34" s="28" t="s">
        <v>72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2.75" customHeight="1">
      <c r="A35" s="24" t="s">
        <v>73</v>
      </c>
      <c r="B35" s="25">
        <v>12.0</v>
      </c>
      <c r="C35" s="25">
        <v>4.0</v>
      </c>
      <c r="D35" s="25">
        <v>2.0</v>
      </c>
      <c r="E35" s="26"/>
      <c r="F35" s="26"/>
      <c r="G35" s="27" t="s">
        <v>74</v>
      </c>
      <c r="H35" s="28" t="s">
        <v>75</v>
      </c>
      <c r="I35" s="28" t="s">
        <v>76</v>
      </c>
      <c r="J35" s="28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 ht="12.75" customHeight="1">
      <c r="A36" s="24" t="s">
        <v>77</v>
      </c>
      <c r="B36" s="25">
        <v>13.0</v>
      </c>
      <c r="C36" s="25">
        <v>4.0</v>
      </c>
      <c r="D36" s="25">
        <v>8.0</v>
      </c>
      <c r="E36" s="26"/>
      <c r="F36" s="26"/>
      <c r="G36" s="27" t="s">
        <v>74</v>
      </c>
      <c r="H36" s="28" t="s">
        <v>78</v>
      </c>
      <c r="I36" s="28" t="s">
        <v>79</v>
      </c>
      <c r="J36" s="28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 ht="12.75" customHeight="1">
      <c r="A37" s="24" t="s">
        <v>80</v>
      </c>
      <c r="B37" s="25">
        <v>14.0</v>
      </c>
      <c r="C37" s="25">
        <v>4.0</v>
      </c>
      <c r="D37" s="25">
        <v>3.0</v>
      </c>
      <c r="E37" s="26"/>
      <c r="F37" s="26"/>
      <c r="G37" s="27" t="s">
        <v>69</v>
      </c>
      <c r="H37" s="28" t="s">
        <v>81</v>
      </c>
      <c r="I37" s="28" t="s">
        <v>82</v>
      </c>
      <c r="J37" s="28" t="s">
        <v>83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 ht="12.75" customHeight="1">
      <c r="A38" s="24" t="s">
        <v>84</v>
      </c>
      <c r="B38" s="25">
        <v>15.0</v>
      </c>
      <c r="C38" s="25">
        <v>4.0</v>
      </c>
      <c r="D38" s="25">
        <v>8.0</v>
      </c>
      <c r="E38" s="26"/>
      <c r="F38" s="26"/>
      <c r="G38" s="27" t="s">
        <v>69</v>
      </c>
      <c r="H38" s="28" t="s">
        <v>85</v>
      </c>
      <c r="I38" s="28" t="s">
        <v>86</v>
      </c>
      <c r="J38" s="28" t="s">
        <v>87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 ht="12.75" customHeight="1">
      <c r="A39" s="1" t="s">
        <v>88</v>
      </c>
      <c r="B39" s="17">
        <v>16.0</v>
      </c>
      <c r="C39" s="17">
        <v>5.0</v>
      </c>
      <c r="D39" s="17">
        <v>5.0</v>
      </c>
      <c r="E39" s="26"/>
      <c r="F39" s="26"/>
      <c r="G39" s="20" t="s">
        <v>74</v>
      </c>
      <c r="H39" s="23" t="s">
        <v>89</v>
      </c>
      <c r="I39" s="23" t="s">
        <v>90</v>
      </c>
      <c r="J39" s="23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 ht="12.75" customHeight="1">
      <c r="A40" s="1" t="s">
        <v>91</v>
      </c>
      <c r="B40" s="17">
        <v>17.0</v>
      </c>
      <c r="C40" s="17">
        <v>5.0</v>
      </c>
      <c r="D40" s="17">
        <v>3.0</v>
      </c>
      <c r="E40" s="26"/>
      <c r="F40" s="26"/>
      <c r="G40" s="20" t="s">
        <v>62</v>
      </c>
      <c r="H40" s="23" t="s">
        <v>92</v>
      </c>
      <c r="I40" s="23" t="s">
        <v>93</v>
      </c>
      <c r="J40" s="23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 ht="12.75" customHeight="1">
      <c r="A41" s="1" t="s">
        <v>94</v>
      </c>
      <c r="B41" s="17">
        <v>18.0</v>
      </c>
      <c r="C41" s="17">
        <v>5.0</v>
      </c>
      <c r="D41" s="17">
        <v>8.0</v>
      </c>
      <c r="E41" s="26"/>
      <c r="F41" s="26"/>
      <c r="G41" s="20" t="s">
        <v>34</v>
      </c>
      <c r="H41" s="23" t="s">
        <v>95</v>
      </c>
      <c r="I41" s="23" t="s">
        <v>96</v>
      </c>
      <c r="J41" s="23" t="s">
        <v>97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 ht="12.75" customHeight="1">
      <c r="A42" s="1" t="s">
        <v>98</v>
      </c>
      <c r="B42" s="17">
        <v>19.0</v>
      </c>
      <c r="C42" s="17">
        <v>5.0</v>
      </c>
      <c r="D42" s="17">
        <v>8.0</v>
      </c>
      <c r="E42" s="26"/>
      <c r="F42" s="26"/>
      <c r="G42" s="20" t="s">
        <v>34</v>
      </c>
      <c r="H42" s="23" t="s">
        <v>99</v>
      </c>
      <c r="I42" s="23" t="s">
        <v>100</v>
      </c>
      <c r="J42" s="23" t="s">
        <v>97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2.75" customHeight="1">
      <c r="A43" s="31" t="s">
        <v>101</v>
      </c>
      <c r="B43" s="25">
        <v>20.0</v>
      </c>
      <c r="C43" s="25">
        <v>6.0</v>
      </c>
      <c r="D43" s="25">
        <v>21.0</v>
      </c>
      <c r="E43" s="26"/>
      <c r="F43" s="26"/>
      <c r="G43" s="27" t="s">
        <v>34</v>
      </c>
      <c r="H43" s="31" t="s">
        <v>102</v>
      </c>
      <c r="I43" s="31" t="s">
        <v>103</v>
      </c>
      <c r="J43" s="31" t="s">
        <v>104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ht="12.75" customHeight="1">
      <c r="A44" s="24" t="s">
        <v>105</v>
      </c>
      <c r="B44" s="25">
        <v>21.0</v>
      </c>
      <c r="C44" s="25">
        <v>6.0</v>
      </c>
      <c r="D44" s="25">
        <v>8.0</v>
      </c>
      <c r="E44" s="26"/>
      <c r="F44" s="26"/>
      <c r="G44" s="27" t="s">
        <v>34</v>
      </c>
      <c r="H44" s="28" t="s">
        <v>106</v>
      </c>
      <c r="I44" s="28" t="s">
        <v>107</v>
      </c>
      <c r="J44" s="2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2.75" customHeight="1">
      <c r="A45" s="1"/>
      <c r="B45" s="17"/>
      <c r="C45" s="17"/>
      <c r="D45" s="17"/>
      <c r="E45" s="17"/>
      <c r="F45" s="17"/>
      <c r="G45" s="20"/>
      <c r="H45" s="23"/>
      <c r="I45" s="23"/>
      <c r="J45" s="2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2.75" customHeight="1">
      <c r="A46" s="1"/>
      <c r="B46" s="17"/>
      <c r="C46" s="17"/>
      <c r="D46" s="17"/>
      <c r="E46" s="17"/>
      <c r="F46" s="17"/>
      <c r="G46" s="19" t="s">
        <v>108</v>
      </c>
      <c r="H46" s="23"/>
      <c r="I46" s="23"/>
      <c r="J46" s="2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2.75" customHeight="1">
      <c r="A47" s="1"/>
      <c r="B47" s="17"/>
      <c r="C47" s="21" t="s">
        <v>109</v>
      </c>
      <c r="D47" s="17"/>
      <c r="E47" s="17"/>
      <c r="F47" s="17"/>
      <c r="G47" s="20" t="s">
        <v>110</v>
      </c>
      <c r="H47" s="23"/>
      <c r="I47" s="23"/>
      <c r="J47" s="2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2.75" customHeight="1">
      <c r="A48" s="1" t="s">
        <v>111</v>
      </c>
      <c r="B48" s="17">
        <v>22.0</v>
      </c>
      <c r="C48" s="17"/>
      <c r="D48" s="17">
        <v>21.0</v>
      </c>
      <c r="E48" s="26"/>
      <c r="F48" s="26"/>
      <c r="G48" s="20" t="s">
        <v>69</v>
      </c>
      <c r="H48" s="23" t="s">
        <v>112</v>
      </c>
      <c r="I48" s="23" t="s">
        <v>113</v>
      </c>
      <c r="J48" s="23" t="s">
        <v>114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2.75" customHeight="1">
      <c r="A49" s="1" t="s">
        <v>115</v>
      </c>
      <c r="B49" s="17">
        <v>23.0</v>
      </c>
      <c r="C49" s="17"/>
      <c r="D49" s="17">
        <v>8.0</v>
      </c>
      <c r="E49" s="26"/>
      <c r="F49" s="26"/>
      <c r="G49" s="20" t="s">
        <v>34</v>
      </c>
      <c r="H49" s="23" t="s">
        <v>116</v>
      </c>
      <c r="I49" s="23" t="s">
        <v>117</v>
      </c>
      <c r="J49" s="2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2.75" customHeight="1">
      <c r="A50" s="1" t="s">
        <v>118</v>
      </c>
      <c r="B50" s="17">
        <v>24.0</v>
      </c>
      <c r="C50" s="17"/>
      <c r="D50" s="17">
        <v>13.0</v>
      </c>
      <c r="E50" s="26"/>
      <c r="F50" s="26"/>
      <c r="G50" s="20" t="s">
        <v>34</v>
      </c>
      <c r="H50" s="23" t="s">
        <v>119</v>
      </c>
      <c r="I50" s="23" t="s">
        <v>120</v>
      </c>
      <c r="J50" s="2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2.75" customHeight="1">
      <c r="A51" s="1" t="s">
        <v>121</v>
      </c>
      <c r="B51" s="17">
        <v>25.0</v>
      </c>
      <c r="C51" s="17"/>
      <c r="D51" s="17">
        <v>5.0</v>
      </c>
      <c r="E51" s="26"/>
      <c r="F51" s="26"/>
      <c r="G51" s="20" t="s">
        <v>34</v>
      </c>
      <c r="H51" s="1" t="s">
        <v>122</v>
      </c>
      <c r="I51" s="23" t="s">
        <v>123</v>
      </c>
      <c r="J51" s="2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2.75" customHeight="1">
      <c r="A52" s="1" t="s">
        <v>124</v>
      </c>
      <c r="B52" s="17">
        <v>26.0</v>
      </c>
      <c r="C52" s="17"/>
      <c r="D52" s="17">
        <v>8.0</v>
      </c>
      <c r="E52" s="26"/>
      <c r="F52" s="26"/>
      <c r="G52" s="20" t="s">
        <v>74</v>
      </c>
      <c r="H52" s="23" t="s">
        <v>125</v>
      </c>
      <c r="I52" s="23" t="s">
        <v>126</v>
      </c>
      <c r="J52" s="2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2.75" customHeight="1">
      <c r="A53" s="1" t="s">
        <v>127</v>
      </c>
      <c r="B53" s="17">
        <v>27.0</v>
      </c>
      <c r="C53" s="17"/>
      <c r="D53" s="17">
        <v>8.0</v>
      </c>
      <c r="E53" s="26"/>
      <c r="F53" s="26"/>
      <c r="G53" s="20" t="s">
        <v>74</v>
      </c>
      <c r="H53" s="23" t="s">
        <v>128</v>
      </c>
      <c r="I53" s="23" t="s">
        <v>129</v>
      </c>
      <c r="J53" s="2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24.0" customHeight="1">
      <c r="A54" s="1" t="s">
        <v>130</v>
      </c>
      <c r="B54" s="17">
        <v>28.0</v>
      </c>
      <c r="C54" s="17"/>
      <c r="D54" s="17">
        <v>5.0</v>
      </c>
      <c r="E54" s="26"/>
      <c r="F54" s="26"/>
      <c r="G54" s="20" t="s">
        <v>34</v>
      </c>
      <c r="H54" s="23" t="s">
        <v>131</v>
      </c>
      <c r="I54" s="23" t="s">
        <v>132</v>
      </c>
      <c r="J54" s="23" t="s">
        <v>133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</row>
    <row r="55" ht="12.75" customHeight="1">
      <c r="A55" s="1" t="s">
        <v>134</v>
      </c>
      <c r="B55" s="17">
        <v>29.0</v>
      </c>
      <c r="C55" s="17"/>
      <c r="D55" s="17">
        <v>5.0</v>
      </c>
      <c r="E55" s="26"/>
      <c r="F55" s="26"/>
      <c r="G55" s="20" t="s">
        <v>74</v>
      </c>
      <c r="H55" s="23" t="s">
        <v>135</v>
      </c>
      <c r="I55" s="23" t="s">
        <v>136</v>
      </c>
      <c r="J55" s="23" t="s">
        <v>137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</row>
    <row r="56" ht="12.75" customHeight="1">
      <c r="A56" s="1" t="s">
        <v>138</v>
      </c>
      <c r="B56" s="17">
        <v>30.0</v>
      </c>
      <c r="C56" s="17"/>
      <c r="D56" s="17">
        <v>5.0</v>
      </c>
      <c r="E56" s="26"/>
      <c r="F56" s="26"/>
      <c r="G56" s="20" t="s">
        <v>34</v>
      </c>
      <c r="H56" s="23" t="s">
        <v>139</v>
      </c>
      <c r="I56" s="23" t="s">
        <v>140</v>
      </c>
      <c r="J56" s="2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2.75" customHeight="1">
      <c r="A57" s="1" t="s">
        <v>141</v>
      </c>
      <c r="B57" s="17">
        <v>31.0</v>
      </c>
      <c r="C57" s="17"/>
      <c r="D57" s="17">
        <v>8.0</v>
      </c>
      <c r="E57" s="26"/>
      <c r="F57" s="26"/>
      <c r="G57" s="20" t="s">
        <v>34</v>
      </c>
      <c r="H57" s="23" t="s">
        <v>142</v>
      </c>
      <c r="I57" s="23" t="s">
        <v>143</v>
      </c>
      <c r="J57" s="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2.75" customHeight="1">
      <c r="A58" s="1" t="s">
        <v>144</v>
      </c>
      <c r="B58" s="17">
        <v>32.0</v>
      </c>
      <c r="C58" s="17"/>
      <c r="D58" s="17">
        <v>5.0</v>
      </c>
      <c r="E58" s="26"/>
      <c r="F58" s="26"/>
      <c r="G58" s="20" t="s">
        <v>34</v>
      </c>
      <c r="H58" s="23" t="s">
        <v>145</v>
      </c>
      <c r="I58" s="23" t="s">
        <v>146</v>
      </c>
      <c r="J58" s="2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2.75" customHeight="1">
      <c r="A59" s="1" t="s">
        <v>147</v>
      </c>
      <c r="B59" s="17">
        <v>33.0</v>
      </c>
      <c r="C59" s="17"/>
      <c r="D59" s="17">
        <v>3.0</v>
      </c>
      <c r="E59" s="26"/>
      <c r="F59" s="26"/>
      <c r="G59" s="20" t="s">
        <v>34</v>
      </c>
      <c r="H59" s="23" t="s">
        <v>148</v>
      </c>
      <c r="I59" s="23" t="s">
        <v>149</v>
      </c>
      <c r="J59" s="2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2.75" customHeight="1">
      <c r="A60" s="1" t="s">
        <v>150</v>
      </c>
      <c r="B60" s="17">
        <v>34.0</v>
      </c>
      <c r="C60" s="17"/>
      <c r="D60" s="17">
        <v>13.0</v>
      </c>
      <c r="E60" s="26"/>
      <c r="F60" s="26"/>
      <c r="G60" s="20" t="s">
        <v>62</v>
      </c>
      <c r="H60" s="23" t="s">
        <v>151</v>
      </c>
      <c r="I60" s="23" t="s">
        <v>64</v>
      </c>
      <c r="J60" s="2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2.75" customHeight="1">
      <c r="A61" s="1" t="s">
        <v>152</v>
      </c>
      <c r="B61" s="17">
        <v>35.0</v>
      </c>
      <c r="C61" s="17"/>
      <c r="D61" s="17">
        <v>21.0</v>
      </c>
      <c r="E61" s="26"/>
      <c r="F61" s="26"/>
      <c r="G61" s="20" t="s">
        <v>34</v>
      </c>
      <c r="H61" s="23" t="s">
        <v>153</v>
      </c>
      <c r="I61" s="23" t="s">
        <v>154</v>
      </c>
      <c r="J61" s="2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4">
    <mergeCell ref="B1:F1"/>
    <mergeCell ref="B2:F2"/>
    <mergeCell ref="B5:F5"/>
    <mergeCell ref="E22:F22"/>
  </mergeCells>
  <dataValidations>
    <dataValidation type="list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" sqref="D24:D44 D48:D61">
      <formula1>"0.0,1.0,2.0,3.0,5.0,8.0,13.0,21.0,34.0,55.0,89.0"</formula1>
    </dataValidation>
    <dataValidation type="list" allowBlank="1" showInputMessage="1" showErrorMessage="1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" sqref="F24:F44 F48:F61">
      <formula1>"In Work,In Test,Finished in Sprint 1,Finished in Sprint 2,Finished in Sprint 3,Finished in Sprint 4,Finished in Sprint 5,Finished in Sprint 6"</formula1>
    </dataValidation>
    <dataValidation type="list" allowBlank="1" showInputMessage="1" showErrorMessage="1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" sqref="E24:E44 E48:E61">
      <formula1>"1.0,2.0,3.0,4.0,5.0,6.0"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2" t="s">
        <v>10</v>
      </c>
      <c r="B1" s="32">
        <v>1.0</v>
      </c>
      <c r="C1" s="32"/>
      <c r="D1" s="33" t="s">
        <v>2</v>
      </c>
      <c r="E1" s="5"/>
      <c r="F1" s="32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2" t="s">
        <v>155</v>
      </c>
      <c r="B2" s="35">
        <v>44474.0</v>
      </c>
      <c r="C2" s="32"/>
      <c r="D2" s="36" t="s">
        <v>156</v>
      </c>
      <c r="E2" s="32"/>
      <c r="F2" s="32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2" t="s">
        <v>157</v>
      </c>
      <c r="B3" s="35">
        <f>B2+7</f>
        <v>44481</v>
      </c>
      <c r="C3" s="32"/>
      <c r="D3" s="32"/>
      <c r="E3" s="32"/>
      <c r="F3" s="32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.75" customHeight="1">
      <c r="A4" s="32" t="s">
        <v>158</v>
      </c>
      <c r="B4" s="37" t="s">
        <v>159</v>
      </c>
      <c r="C4" s="32"/>
      <c r="D4" s="32"/>
      <c r="E4" s="32"/>
      <c r="F4" s="32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32"/>
      <c r="B5" s="37"/>
      <c r="C5" s="32"/>
      <c r="D5" s="32"/>
      <c r="E5" s="32"/>
      <c r="F5" s="32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32"/>
      <c r="B6" s="38" t="s">
        <v>11</v>
      </c>
      <c r="C6" s="32" t="s">
        <v>160</v>
      </c>
      <c r="D6" s="32"/>
      <c r="E6" s="32"/>
      <c r="F6" s="32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32" t="s">
        <v>161</v>
      </c>
      <c r="B7" s="32">
        <f>COUNTA(D17:D995)</f>
        <v>1</v>
      </c>
      <c r="C7" s="32"/>
      <c r="D7" s="32"/>
      <c r="E7" s="32"/>
      <c r="F7" s="32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2.75" customHeight="1">
      <c r="A8" s="32" t="s">
        <v>162</v>
      </c>
      <c r="B8" s="32">
        <f t="shared" ref="B8:B14" si="1">B7-C8</f>
        <v>1</v>
      </c>
      <c r="C8" s="32">
        <f>COUNTIF(E$17:E$995, "Completed Day 1")</f>
        <v>0</v>
      </c>
      <c r="D8" s="32"/>
      <c r="E8" s="32"/>
      <c r="F8" s="32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75" customHeight="1">
      <c r="A9" s="32" t="s">
        <v>163</v>
      </c>
      <c r="B9" s="32">
        <f t="shared" si="1"/>
        <v>1</v>
      </c>
      <c r="C9" s="32">
        <f>COUNTIF(E$17:E$995, "Completed Day 2")</f>
        <v>0</v>
      </c>
      <c r="D9" s="32"/>
      <c r="E9" s="32"/>
      <c r="F9" s="32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32" t="s">
        <v>164</v>
      </c>
      <c r="B10" s="32">
        <f t="shared" si="1"/>
        <v>1</v>
      </c>
      <c r="C10" s="32">
        <f>COUNTIF(E$17:E$995, "Completed Day 3")</f>
        <v>0</v>
      </c>
      <c r="D10" s="32"/>
      <c r="E10" s="32"/>
      <c r="F10" s="32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32" t="s">
        <v>165</v>
      </c>
      <c r="B11" s="32">
        <f t="shared" si="1"/>
        <v>1</v>
      </c>
      <c r="C11" s="32">
        <f>COUNTIF(E$17:E$995, "Completed Day 4")</f>
        <v>0</v>
      </c>
      <c r="D11" s="32"/>
      <c r="E11" s="32"/>
      <c r="F11" s="32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32" t="s">
        <v>166</v>
      </c>
      <c r="B12" s="32">
        <f t="shared" si="1"/>
        <v>1</v>
      </c>
      <c r="C12" s="32">
        <f>COUNTIF(E$17:E$995, "Completed Day 5")</f>
        <v>0</v>
      </c>
      <c r="D12" s="32"/>
      <c r="E12" s="32"/>
      <c r="F12" s="32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32" t="s">
        <v>167</v>
      </c>
      <c r="B13" s="32">
        <f t="shared" si="1"/>
        <v>1</v>
      </c>
      <c r="C13" s="32">
        <f>COUNTIF(E$17:E$995, "Completed Day 6")</f>
        <v>0</v>
      </c>
      <c r="D13" s="32"/>
      <c r="E13" s="32"/>
      <c r="F13" s="32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32" t="s">
        <v>168</v>
      </c>
      <c r="B14" s="32">
        <f t="shared" si="1"/>
        <v>1</v>
      </c>
      <c r="C14" s="32">
        <f>COUNTIF(E$17:E$995, "Completed Day 7")</f>
        <v>0</v>
      </c>
      <c r="D14" s="32"/>
      <c r="E14" s="32"/>
      <c r="F14" s="32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2.75" customHeight="1">
      <c r="A15" s="32"/>
      <c r="B15" s="32"/>
      <c r="C15" s="32"/>
      <c r="D15" s="32"/>
      <c r="E15" s="32"/>
      <c r="F15" s="32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39" t="s">
        <v>169</v>
      </c>
      <c r="B16" s="39" t="s">
        <v>23</v>
      </c>
      <c r="C16" s="39" t="s">
        <v>170</v>
      </c>
      <c r="D16" s="39" t="s">
        <v>171</v>
      </c>
      <c r="E16" s="39" t="s">
        <v>27</v>
      </c>
      <c r="F16" s="39" t="s">
        <v>31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5">
        <v>1.0</v>
      </c>
      <c r="B17" s="40"/>
      <c r="C17" s="5"/>
      <c r="D17" s="41" t="s">
        <v>172</v>
      </c>
      <c r="E17" s="42"/>
    </row>
    <row r="18" ht="12.75" customHeight="1">
      <c r="A18" s="5">
        <v>2.0</v>
      </c>
      <c r="B18" s="40"/>
      <c r="C18" s="5"/>
      <c r="D18" s="40"/>
      <c r="E18" s="42"/>
    </row>
    <row r="19" ht="12.75" customHeight="1">
      <c r="A19" s="5">
        <v>3.0</v>
      </c>
      <c r="B19" s="40"/>
      <c r="C19" s="5"/>
      <c r="D19" s="40"/>
      <c r="E19" s="42"/>
    </row>
    <row r="20" ht="12.75" customHeight="1">
      <c r="A20" s="5">
        <v>4.0</v>
      </c>
      <c r="B20" s="40"/>
      <c r="C20" s="5"/>
      <c r="D20" s="40"/>
      <c r="E20" s="42"/>
    </row>
    <row r="21" ht="12.75" customHeight="1">
      <c r="A21" s="5">
        <v>5.0</v>
      </c>
      <c r="B21" s="40"/>
      <c r="C21" s="5"/>
      <c r="D21" s="40"/>
      <c r="E21" s="42"/>
    </row>
    <row r="22" ht="12.75" customHeight="1">
      <c r="A22" s="5">
        <v>6.0</v>
      </c>
      <c r="B22" s="40"/>
      <c r="C22" s="5"/>
      <c r="D22" s="40"/>
      <c r="E22" s="42"/>
    </row>
    <row r="23" ht="12.75" customHeight="1">
      <c r="A23" s="5">
        <v>7.0</v>
      </c>
      <c r="B23" s="40"/>
      <c r="C23" s="5"/>
      <c r="D23" s="40"/>
      <c r="E23" s="42"/>
    </row>
    <row r="24" ht="12.75" customHeight="1">
      <c r="A24" s="5">
        <v>8.0</v>
      </c>
      <c r="B24" s="40"/>
      <c r="C24" s="5"/>
      <c r="D24" s="40"/>
      <c r="E24" s="42"/>
    </row>
    <row r="25" ht="12.75" customHeight="1">
      <c r="A25" s="5">
        <v>9.0</v>
      </c>
      <c r="B25" s="40"/>
      <c r="C25" s="5"/>
      <c r="D25" s="40"/>
      <c r="E25" s="42"/>
    </row>
    <row r="26" ht="12.75" customHeight="1">
      <c r="A26" s="5">
        <v>10.0</v>
      </c>
      <c r="B26" s="40"/>
      <c r="C26" s="5"/>
      <c r="D26" s="40"/>
      <c r="E26" s="42"/>
    </row>
    <row r="27" ht="12.75" customHeight="1">
      <c r="A27" s="5">
        <v>11.0</v>
      </c>
      <c r="B27" s="40"/>
      <c r="C27" s="5"/>
      <c r="D27" s="40"/>
      <c r="E27" s="42"/>
    </row>
    <row r="28" ht="12.75" customHeight="1">
      <c r="A28" s="5">
        <v>12.0</v>
      </c>
      <c r="B28" s="40"/>
      <c r="C28" s="5"/>
      <c r="D28" s="40"/>
      <c r="E28" s="42"/>
    </row>
    <row r="29" ht="12.75" customHeight="1">
      <c r="A29" s="5">
        <v>13.0</v>
      </c>
      <c r="B29" s="40"/>
      <c r="C29" s="5"/>
      <c r="D29" s="40"/>
      <c r="E29" s="42"/>
    </row>
    <row r="30" ht="12.75" customHeight="1">
      <c r="A30" s="5">
        <v>14.0</v>
      </c>
      <c r="B30" s="40"/>
      <c r="C30" s="5"/>
      <c r="D30" s="40"/>
      <c r="E30" s="42"/>
    </row>
    <row r="31" ht="12.75" customHeight="1">
      <c r="A31" s="5">
        <v>15.0</v>
      </c>
      <c r="B31" s="40"/>
      <c r="C31" s="5"/>
      <c r="D31" s="40"/>
      <c r="E31" s="42"/>
    </row>
    <row r="32" ht="12.75" customHeight="1">
      <c r="A32" s="5">
        <v>16.0</v>
      </c>
      <c r="B32" s="40"/>
      <c r="C32" s="5"/>
      <c r="D32" s="40"/>
      <c r="E32" s="42"/>
    </row>
    <row r="33" ht="12.75" customHeight="1">
      <c r="A33" s="5">
        <v>17.0</v>
      </c>
      <c r="B33" s="40"/>
      <c r="C33" s="5"/>
      <c r="D33" s="40"/>
      <c r="E33" s="42"/>
    </row>
    <row r="34" ht="12.75" customHeight="1">
      <c r="A34" s="5">
        <v>18.0</v>
      </c>
      <c r="B34" s="40"/>
      <c r="C34" s="5"/>
      <c r="D34" s="40"/>
      <c r="E34" s="42"/>
    </row>
    <row r="35" ht="12.75" customHeight="1">
      <c r="A35" s="5">
        <v>19.0</v>
      </c>
      <c r="B35" s="40"/>
      <c r="C35" s="5"/>
      <c r="D35" s="40"/>
      <c r="E35" s="42"/>
    </row>
    <row r="36" ht="12.75" customHeight="1">
      <c r="A36" s="5">
        <v>20.0</v>
      </c>
      <c r="B36" s="40"/>
      <c r="C36" s="5"/>
      <c r="D36" s="40"/>
      <c r="E36" s="42"/>
    </row>
    <row r="37" ht="12.75" customHeight="1">
      <c r="A37" s="5">
        <v>21.0</v>
      </c>
      <c r="B37" s="40"/>
      <c r="C37" s="5"/>
      <c r="D37" s="40"/>
      <c r="E37" s="42"/>
    </row>
    <row r="38" ht="12.75" customHeight="1">
      <c r="A38" s="5">
        <v>22.0</v>
      </c>
      <c r="B38" s="40"/>
      <c r="C38" s="5"/>
      <c r="D38" s="40"/>
      <c r="E38" s="42"/>
    </row>
    <row r="39" ht="12.75" customHeight="1">
      <c r="A39" s="5">
        <v>23.0</v>
      </c>
      <c r="B39" s="40"/>
      <c r="C39" s="5"/>
      <c r="D39" s="40"/>
      <c r="E39" s="42"/>
    </row>
    <row r="40" ht="12.75" customHeight="1">
      <c r="A40" s="5">
        <v>24.0</v>
      </c>
      <c r="B40" s="40"/>
      <c r="C40" s="5"/>
      <c r="D40" s="40"/>
      <c r="E40" s="42"/>
    </row>
    <row r="41" ht="12.75" customHeight="1">
      <c r="A41" s="5">
        <v>25.0</v>
      </c>
      <c r="B41" s="40"/>
      <c r="C41" s="5"/>
      <c r="D41" s="40"/>
      <c r="E41" s="42"/>
    </row>
    <row r="42" ht="12.75" customHeight="1">
      <c r="A42" s="5">
        <v>26.0</v>
      </c>
      <c r="B42" s="40"/>
      <c r="C42" s="5"/>
      <c r="D42" s="40"/>
      <c r="E42" s="42"/>
    </row>
    <row r="43" ht="12.75" customHeight="1">
      <c r="A43" s="5">
        <v>27.0</v>
      </c>
      <c r="B43" s="40"/>
      <c r="C43" s="5"/>
      <c r="D43" s="40"/>
      <c r="E43" s="42"/>
    </row>
    <row r="44" ht="12.75" customHeight="1">
      <c r="A44" s="5">
        <v>28.0</v>
      </c>
      <c r="B44" s="40"/>
      <c r="C44" s="5"/>
      <c r="D44" s="40"/>
      <c r="E44" s="42"/>
    </row>
    <row r="45" ht="12.75" customHeight="1">
      <c r="A45" s="5">
        <v>29.0</v>
      </c>
      <c r="B45" s="40"/>
      <c r="C45" s="5"/>
      <c r="D45" s="40"/>
      <c r="E45" s="42"/>
    </row>
    <row r="46" ht="12.75" customHeight="1">
      <c r="A46" s="5">
        <v>30.0</v>
      </c>
      <c r="B46" s="40"/>
      <c r="C46" s="5"/>
      <c r="D46" s="40"/>
      <c r="E46" s="42"/>
    </row>
    <row r="47" ht="12.75" customHeight="1">
      <c r="A47" s="5">
        <v>31.0</v>
      </c>
      <c r="B47" s="40"/>
      <c r="C47" s="5"/>
      <c r="D47" s="40"/>
      <c r="E47" s="42"/>
    </row>
    <row r="48" ht="12.75" customHeight="1">
      <c r="A48" s="5">
        <v>32.0</v>
      </c>
      <c r="B48" s="40"/>
      <c r="C48" s="5"/>
      <c r="D48" s="40"/>
      <c r="E48" s="42"/>
    </row>
    <row r="49" ht="12.75" customHeight="1">
      <c r="A49" s="5">
        <v>33.0</v>
      </c>
      <c r="B49" s="40"/>
      <c r="C49" s="5"/>
      <c r="D49" s="40"/>
      <c r="E49" s="42"/>
    </row>
    <row r="50" ht="12.75" customHeight="1">
      <c r="A50" s="5">
        <v>34.0</v>
      </c>
      <c r="B50" s="40"/>
      <c r="C50" s="5"/>
      <c r="D50" s="40"/>
      <c r="E50" s="42"/>
    </row>
    <row r="51" ht="12.75" customHeight="1">
      <c r="A51" s="5">
        <v>35.0</v>
      </c>
      <c r="B51" s="40"/>
      <c r="C51" s="5"/>
      <c r="D51" s="40"/>
      <c r="E51" s="42"/>
    </row>
    <row r="52" ht="12.75" customHeight="1">
      <c r="A52" s="5">
        <v>36.0</v>
      </c>
      <c r="B52" s="40"/>
      <c r="C52" s="5"/>
      <c r="D52" s="40"/>
      <c r="E52" s="42"/>
    </row>
    <row r="53" ht="12.75" customHeight="1">
      <c r="A53" s="5">
        <v>37.0</v>
      </c>
      <c r="B53" s="40"/>
      <c r="C53" s="5"/>
      <c r="D53" s="40"/>
      <c r="E53" s="42"/>
    </row>
    <row r="54" ht="12.75" customHeight="1">
      <c r="A54" s="5">
        <v>38.0</v>
      </c>
      <c r="B54" s="40"/>
      <c r="C54" s="5"/>
      <c r="D54" s="40"/>
      <c r="E54" s="42"/>
    </row>
    <row r="55" ht="12.75" customHeight="1">
      <c r="A55" s="5">
        <v>39.0</v>
      </c>
      <c r="B55" s="40"/>
      <c r="C55" s="5"/>
      <c r="D55" s="40"/>
      <c r="E55" s="42"/>
    </row>
    <row r="56" ht="12.75" customHeight="1">
      <c r="A56" s="5">
        <v>40.0</v>
      </c>
      <c r="B56" s="40"/>
      <c r="C56" s="5"/>
      <c r="D56" s="40"/>
      <c r="E56" s="42"/>
    </row>
    <row r="57" ht="12.75" customHeight="1">
      <c r="A57" s="5">
        <v>41.0</v>
      </c>
      <c r="B57" s="40"/>
      <c r="C57" s="5"/>
      <c r="D57" s="40"/>
      <c r="E57" s="42"/>
    </row>
    <row r="58" ht="12.75" customHeight="1">
      <c r="A58" s="5">
        <v>42.0</v>
      </c>
      <c r="B58" s="40"/>
      <c r="C58" s="5"/>
      <c r="D58" s="40"/>
      <c r="E58" s="42"/>
    </row>
    <row r="59" ht="12.75" customHeight="1">
      <c r="A59" s="5">
        <v>43.0</v>
      </c>
      <c r="B59" s="40"/>
      <c r="C59" s="5"/>
      <c r="D59" s="40"/>
      <c r="E59" s="42"/>
    </row>
    <row r="60" ht="12.75" customHeight="1">
      <c r="A60" s="5">
        <v>44.0</v>
      </c>
      <c r="B60" s="40"/>
      <c r="C60" s="5"/>
      <c r="D60" s="40"/>
      <c r="E60" s="42"/>
    </row>
    <row r="61" ht="12.75" customHeight="1">
      <c r="A61" s="5">
        <v>45.0</v>
      </c>
      <c r="B61" s="40"/>
      <c r="C61" s="5"/>
      <c r="D61" s="40"/>
      <c r="E61" s="42"/>
    </row>
    <row r="62" ht="12.75" customHeight="1">
      <c r="A62" s="5">
        <v>46.0</v>
      </c>
      <c r="B62" s="40"/>
      <c r="C62" s="5"/>
      <c r="D62" s="40"/>
      <c r="E62" s="42"/>
    </row>
    <row r="63" ht="12.75" customHeight="1">
      <c r="A63" s="5">
        <v>47.0</v>
      </c>
      <c r="B63" s="40"/>
      <c r="C63" s="5"/>
      <c r="D63" s="40"/>
      <c r="E63" s="42"/>
    </row>
    <row r="64" ht="12.75" customHeight="1">
      <c r="A64" s="5">
        <v>48.0</v>
      </c>
      <c r="B64" s="40"/>
      <c r="C64" s="5"/>
      <c r="D64" s="40"/>
      <c r="E64" s="42"/>
    </row>
    <row r="65" ht="12.75" customHeight="1">
      <c r="A65" s="5">
        <v>49.0</v>
      </c>
      <c r="B65" s="40"/>
      <c r="C65" s="5"/>
      <c r="D65" s="40"/>
      <c r="E65" s="42"/>
    </row>
    <row r="66" ht="12.75" customHeight="1">
      <c r="A66" s="5">
        <v>50.0</v>
      </c>
      <c r="B66" s="40"/>
      <c r="C66" s="5"/>
      <c r="D66" s="40"/>
      <c r="E66" s="42"/>
    </row>
    <row r="67" ht="12.75" customHeight="1">
      <c r="A67" s="5">
        <v>51.0</v>
      </c>
      <c r="B67" s="40"/>
      <c r="C67" s="5"/>
      <c r="D67" s="40"/>
      <c r="E67" s="42"/>
    </row>
    <row r="68" ht="12.75" customHeight="1">
      <c r="A68" s="5">
        <v>52.0</v>
      </c>
      <c r="B68" s="40"/>
      <c r="C68" s="5"/>
      <c r="D68" s="40"/>
      <c r="E68" s="42"/>
    </row>
    <row r="69" ht="12.75" customHeight="1">
      <c r="A69" s="5">
        <v>53.0</v>
      </c>
      <c r="B69" s="40"/>
      <c r="C69" s="5"/>
      <c r="D69" s="40"/>
      <c r="E69" s="42"/>
    </row>
    <row r="70" ht="12.75" customHeight="1">
      <c r="A70" s="5">
        <v>54.0</v>
      </c>
      <c r="B70" s="40"/>
      <c r="C70" s="5"/>
      <c r="D70" s="40"/>
      <c r="E70" s="42"/>
    </row>
    <row r="71" ht="12.75" customHeight="1">
      <c r="A71" s="5">
        <v>55.0</v>
      </c>
      <c r="B71" s="40"/>
      <c r="C71" s="5"/>
      <c r="D71" s="40"/>
      <c r="E71" s="42"/>
    </row>
    <row r="72" ht="12.75" customHeight="1">
      <c r="A72" s="5">
        <v>56.0</v>
      </c>
      <c r="B72" s="40"/>
      <c r="C72" s="5"/>
      <c r="D72" s="40"/>
      <c r="E72" s="42"/>
    </row>
    <row r="73" ht="12.75" customHeight="1">
      <c r="A73" s="5">
        <v>57.0</v>
      </c>
      <c r="B73" s="40"/>
      <c r="C73" s="5"/>
      <c r="D73" s="40"/>
      <c r="E73" s="42"/>
    </row>
    <row r="74" ht="12.75" customHeight="1">
      <c r="A74" s="5">
        <v>58.0</v>
      </c>
      <c r="B74" s="40"/>
      <c r="C74" s="5"/>
      <c r="D74" s="40"/>
      <c r="E74" s="42"/>
    </row>
    <row r="75" ht="12.75" customHeight="1">
      <c r="A75" s="5">
        <v>59.0</v>
      </c>
      <c r="B75" s="40"/>
      <c r="C75" s="5"/>
      <c r="D75" s="40"/>
      <c r="E75" s="42"/>
    </row>
    <row r="76" ht="12.75" customHeight="1">
      <c r="A76" s="5">
        <v>60.0</v>
      </c>
      <c r="B76" s="40"/>
      <c r="C76" s="5"/>
      <c r="D76" s="40"/>
      <c r="E76" s="42"/>
    </row>
    <row r="77" ht="12.75" customHeight="1">
      <c r="A77" s="5">
        <v>61.0</v>
      </c>
      <c r="B77" s="40"/>
      <c r="C77" s="5"/>
      <c r="D77" s="40"/>
      <c r="E77" s="42"/>
    </row>
    <row r="78" ht="12.75" customHeight="1">
      <c r="A78" s="5">
        <v>62.0</v>
      </c>
      <c r="B78" s="40"/>
      <c r="C78" s="5"/>
      <c r="D78" s="40"/>
      <c r="E78" s="42"/>
    </row>
    <row r="79" ht="12.75" customHeight="1">
      <c r="A79" s="5">
        <v>63.0</v>
      </c>
      <c r="B79" s="40"/>
      <c r="C79" s="5"/>
      <c r="D79" s="40"/>
      <c r="E79" s="42"/>
    </row>
    <row r="80" ht="12.75" customHeight="1">
      <c r="A80" s="5">
        <v>64.0</v>
      </c>
      <c r="B80" s="40"/>
      <c r="C80" s="5"/>
      <c r="D80" s="40"/>
      <c r="E80" s="42"/>
    </row>
    <row r="81" ht="12.75" customHeight="1">
      <c r="A81" s="5">
        <v>65.0</v>
      </c>
      <c r="B81" s="40"/>
      <c r="C81" s="5"/>
      <c r="D81" s="40"/>
      <c r="E81" s="42"/>
    </row>
    <row r="82" ht="12.75" customHeight="1">
      <c r="A82" s="5">
        <v>66.0</v>
      </c>
      <c r="B82" s="40"/>
      <c r="C82" s="5"/>
      <c r="D82" s="40"/>
      <c r="E82" s="42"/>
    </row>
    <row r="83" ht="12.75" customHeight="1">
      <c r="A83" s="5">
        <v>67.0</v>
      </c>
      <c r="B83" s="40"/>
      <c r="C83" s="5"/>
      <c r="D83" s="40"/>
      <c r="E83" s="42"/>
    </row>
    <row r="84" ht="12.75" customHeight="1">
      <c r="A84" s="5">
        <v>68.0</v>
      </c>
      <c r="B84" s="40"/>
      <c r="C84" s="5"/>
      <c r="D84" s="40"/>
      <c r="E84" s="42"/>
    </row>
    <row r="85" ht="12.75" customHeight="1">
      <c r="A85" s="5">
        <v>69.0</v>
      </c>
      <c r="B85" s="40"/>
      <c r="C85" s="5"/>
      <c r="D85" s="40"/>
      <c r="E85" s="42"/>
    </row>
    <row r="86" ht="12.75" customHeight="1">
      <c r="A86" s="5">
        <v>70.0</v>
      </c>
      <c r="B86" s="40"/>
      <c r="C86" s="5"/>
      <c r="D86" s="40"/>
      <c r="E86" s="42"/>
    </row>
    <row r="87" ht="12.75" customHeight="1">
      <c r="A87" s="5">
        <v>71.0</v>
      </c>
      <c r="B87" s="40"/>
      <c r="C87" s="5"/>
      <c r="D87" s="40"/>
      <c r="E87" s="42"/>
    </row>
    <row r="88" ht="12.75" customHeight="1">
      <c r="A88" s="5">
        <v>72.0</v>
      </c>
      <c r="B88" s="40"/>
      <c r="C88" s="5"/>
      <c r="D88" s="40"/>
      <c r="E88" s="42"/>
    </row>
    <row r="89" ht="12.75" customHeight="1">
      <c r="A89" s="5">
        <v>73.0</v>
      </c>
      <c r="B89" s="40"/>
      <c r="C89" s="5"/>
      <c r="D89" s="40"/>
      <c r="E89" s="42"/>
    </row>
    <row r="90" ht="12.75" customHeight="1">
      <c r="A90" s="5">
        <v>74.0</v>
      </c>
      <c r="B90" s="40"/>
      <c r="C90" s="5"/>
      <c r="D90" s="40"/>
      <c r="E90" s="42"/>
    </row>
    <row r="91" ht="12.75" customHeight="1">
      <c r="A91" s="5">
        <v>75.0</v>
      </c>
      <c r="B91" s="40"/>
      <c r="C91" s="5"/>
      <c r="D91" s="40"/>
      <c r="E91" s="42"/>
    </row>
    <row r="92" ht="12.75" customHeight="1">
      <c r="A92" s="5">
        <v>76.0</v>
      </c>
      <c r="B92" s="40"/>
      <c r="C92" s="5"/>
      <c r="D92" s="40"/>
      <c r="E92" s="42"/>
    </row>
    <row r="93" ht="12.75" customHeight="1">
      <c r="A93" s="5">
        <v>77.0</v>
      </c>
      <c r="B93" s="40"/>
      <c r="C93" s="5"/>
      <c r="D93" s="40"/>
      <c r="E93" s="42"/>
    </row>
    <row r="94" ht="12.75" customHeight="1">
      <c r="A94" s="5">
        <v>78.0</v>
      </c>
      <c r="B94" s="40"/>
      <c r="C94" s="5"/>
      <c r="D94" s="40"/>
      <c r="E94" s="42"/>
    </row>
    <row r="95" ht="12.75" customHeight="1">
      <c r="A95" s="5">
        <v>79.0</v>
      </c>
      <c r="B95" s="40"/>
      <c r="C95" s="5"/>
      <c r="D95" s="40"/>
      <c r="E95" s="42"/>
    </row>
    <row r="96" ht="12.75" customHeight="1">
      <c r="A96" s="5">
        <v>80.0</v>
      </c>
      <c r="B96" s="40"/>
      <c r="C96" s="5"/>
      <c r="D96" s="40"/>
      <c r="E96" s="42"/>
    </row>
    <row r="97" ht="12.75" customHeight="1">
      <c r="A97" s="5">
        <v>81.0</v>
      </c>
      <c r="B97" s="40"/>
      <c r="C97" s="5"/>
      <c r="D97" s="40"/>
      <c r="E97" s="42"/>
    </row>
    <row r="98" ht="12.75" customHeight="1">
      <c r="A98" s="5">
        <v>82.0</v>
      </c>
      <c r="B98" s="40"/>
      <c r="C98" s="5"/>
      <c r="D98" s="40"/>
      <c r="E98" s="42"/>
    </row>
    <row r="99" ht="12.75" customHeight="1">
      <c r="A99" s="5">
        <v>83.0</v>
      </c>
      <c r="B99" s="40"/>
      <c r="C99" s="5"/>
      <c r="D99" s="40"/>
      <c r="E99" s="42"/>
    </row>
    <row r="100" ht="12.75" customHeight="1">
      <c r="A100" s="5">
        <v>84.0</v>
      </c>
      <c r="B100" s="40"/>
      <c r="C100" s="5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Backlog'!$G$5:$G$8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Backlog'!$A$24:$A$66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2" t="s">
        <v>10</v>
      </c>
      <c r="B1" s="32">
        <f>'Sprint 01 Backlog'!B1+1</f>
        <v>2</v>
      </c>
      <c r="C1" s="32"/>
      <c r="D1" s="33" t="s">
        <v>2</v>
      </c>
      <c r="E1" s="5"/>
      <c r="F1" s="32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2" t="s">
        <v>155</v>
      </c>
      <c r="B2" s="35">
        <f>'Sprint 01 Backlog'!B3</f>
        <v>44481</v>
      </c>
      <c r="C2" s="32"/>
      <c r="D2" s="36" t="s">
        <v>156</v>
      </c>
      <c r="E2" s="32"/>
      <c r="F2" s="32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2" t="s">
        <v>157</v>
      </c>
      <c r="B3" s="35">
        <f>B2+7</f>
        <v>44488</v>
      </c>
      <c r="C3" s="32"/>
      <c r="D3" s="32"/>
      <c r="E3" s="32"/>
      <c r="F3" s="32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.75" customHeight="1">
      <c r="A4" s="32" t="s">
        <v>158</v>
      </c>
      <c r="B4" s="37" t="s">
        <v>159</v>
      </c>
      <c r="C4" s="32"/>
      <c r="D4" s="32"/>
      <c r="E4" s="32"/>
      <c r="F4" s="32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32"/>
      <c r="B5" s="37"/>
      <c r="C5" s="32"/>
      <c r="D5" s="32"/>
      <c r="E5" s="32"/>
      <c r="F5" s="32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32"/>
      <c r="B6" s="38" t="s">
        <v>11</v>
      </c>
      <c r="C6" s="32" t="s">
        <v>160</v>
      </c>
      <c r="D6" s="32"/>
      <c r="E6" s="32"/>
      <c r="F6" s="32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32" t="s">
        <v>161</v>
      </c>
      <c r="B7" s="32">
        <f>COUNTA(D17:D995)</f>
        <v>1</v>
      </c>
      <c r="C7" s="32"/>
      <c r="D7" s="32"/>
      <c r="E7" s="32"/>
      <c r="F7" s="32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2.75" customHeight="1">
      <c r="A8" s="32" t="s">
        <v>162</v>
      </c>
      <c r="B8" s="32">
        <f t="shared" ref="B8:B14" si="1">B7-C8</f>
        <v>1</v>
      </c>
      <c r="C8" s="32">
        <f>COUNTIF(E$17:E$995, "Completed Day 1")</f>
        <v>0</v>
      </c>
      <c r="D8" s="32"/>
      <c r="E8" s="32"/>
      <c r="F8" s="32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75" customHeight="1">
      <c r="A9" s="32" t="s">
        <v>163</v>
      </c>
      <c r="B9" s="32">
        <f t="shared" si="1"/>
        <v>1</v>
      </c>
      <c r="C9" s="32">
        <f>COUNTIF(E$17:E$995, "Completed Day 2")</f>
        <v>0</v>
      </c>
      <c r="D9" s="32"/>
      <c r="E9" s="32"/>
      <c r="F9" s="32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32" t="s">
        <v>164</v>
      </c>
      <c r="B10" s="32">
        <f t="shared" si="1"/>
        <v>1</v>
      </c>
      <c r="C10" s="32">
        <f>COUNTIF(E$17:E$995, "Completed Day 3")</f>
        <v>0</v>
      </c>
      <c r="D10" s="32"/>
      <c r="E10" s="32"/>
      <c r="F10" s="32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32" t="s">
        <v>165</v>
      </c>
      <c r="B11" s="32">
        <f t="shared" si="1"/>
        <v>1</v>
      </c>
      <c r="C11" s="32">
        <f>COUNTIF(E$17:E$995, "Completed Day 4")</f>
        <v>0</v>
      </c>
      <c r="D11" s="32"/>
      <c r="E11" s="32"/>
      <c r="F11" s="32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32" t="s">
        <v>166</v>
      </c>
      <c r="B12" s="32">
        <f t="shared" si="1"/>
        <v>1</v>
      </c>
      <c r="C12" s="32">
        <f>COUNTIF(E$17:E$995, "Completed Day 5")</f>
        <v>0</v>
      </c>
      <c r="D12" s="32"/>
      <c r="E12" s="32"/>
      <c r="F12" s="32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32" t="s">
        <v>167</v>
      </c>
      <c r="B13" s="32">
        <f t="shared" si="1"/>
        <v>1</v>
      </c>
      <c r="C13" s="32">
        <f>COUNTIF(E$17:E$995, "Completed Day 6")</f>
        <v>0</v>
      </c>
      <c r="D13" s="32"/>
      <c r="E13" s="32"/>
      <c r="F13" s="32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32" t="s">
        <v>168</v>
      </c>
      <c r="B14" s="32">
        <f t="shared" si="1"/>
        <v>1</v>
      </c>
      <c r="C14" s="32">
        <f>COUNTIF(E$17:E$995, "Completed Day 7")</f>
        <v>0</v>
      </c>
      <c r="D14" s="32"/>
      <c r="E14" s="32"/>
      <c r="F14" s="32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2.75" customHeight="1">
      <c r="A15" s="32"/>
      <c r="B15" s="32"/>
      <c r="C15" s="32"/>
      <c r="D15" s="32"/>
      <c r="E15" s="32"/>
      <c r="F15" s="32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39" t="s">
        <v>169</v>
      </c>
      <c r="B16" s="39" t="s">
        <v>23</v>
      </c>
      <c r="C16" s="39" t="s">
        <v>170</v>
      </c>
      <c r="D16" s="39" t="s">
        <v>171</v>
      </c>
      <c r="E16" s="39" t="s">
        <v>27</v>
      </c>
      <c r="F16" s="39" t="s">
        <v>31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5">
        <v>1.0</v>
      </c>
      <c r="B17" s="40"/>
      <c r="C17" s="5"/>
      <c r="D17" s="41" t="s">
        <v>172</v>
      </c>
      <c r="E17" s="42"/>
    </row>
    <row r="18" ht="12.75" customHeight="1">
      <c r="A18" s="5">
        <v>2.0</v>
      </c>
      <c r="B18" s="40"/>
      <c r="C18" s="5"/>
      <c r="D18" s="40"/>
      <c r="E18" s="42"/>
    </row>
    <row r="19" ht="12.75" customHeight="1">
      <c r="A19" s="5">
        <v>3.0</v>
      </c>
      <c r="B19" s="40"/>
      <c r="C19" s="5"/>
      <c r="D19" s="40"/>
      <c r="E19" s="42"/>
    </row>
    <row r="20" ht="12.75" customHeight="1">
      <c r="A20" s="5">
        <v>4.0</v>
      </c>
      <c r="B20" s="40"/>
      <c r="C20" s="5"/>
      <c r="D20" s="40"/>
      <c r="E20" s="42"/>
    </row>
    <row r="21" ht="12.75" customHeight="1">
      <c r="A21" s="5">
        <v>5.0</v>
      </c>
      <c r="B21" s="40"/>
      <c r="C21" s="5"/>
      <c r="D21" s="40"/>
      <c r="E21" s="42"/>
    </row>
    <row r="22" ht="12.75" customHeight="1">
      <c r="A22" s="5">
        <v>6.0</v>
      </c>
      <c r="B22" s="40"/>
      <c r="C22" s="5"/>
      <c r="D22" s="40"/>
      <c r="E22" s="42"/>
    </row>
    <row r="23" ht="12.75" customHeight="1">
      <c r="A23" s="5">
        <v>7.0</v>
      </c>
      <c r="B23" s="40"/>
      <c r="C23" s="5"/>
      <c r="D23" s="40"/>
      <c r="E23" s="42"/>
    </row>
    <row r="24" ht="12.75" customHeight="1">
      <c r="A24" s="5">
        <v>8.0</v>
      </c>
      <c r="B24" s="40"/>
      <c r="C24" s="5"/>
      <c r="D24" s="40"/>
      <c r="E24" s="42"/>
    </row>
    <row r="25" ht="12.75" customHeight="1">
      <c r="A25" s="5">
        <v>9.0</v>
      </c>
      <c r="B25" s="40"/>
      <c r="C25" s="5"/>
      <c r="D25" s="40"/>
      <c r="E25" s="42"/>
    </row>
    <row r="26" ht="12.75" customHeight="1">
      <c r="A26" s="5">
        <v>10.0</v>
      </c>
      <c r="B26" s="40"/>
      <c r="C26" s="5"/>
      <c r="D26" s="40"/>
      <c r="E26" s="42"/>
    </row>
    <row r="27" ht="12.75" customHeight="1">
      <c r="A27" s="5">
        <v>11.0</v>
      </c>
      <c r="B27" s="40"/>
      <c r="C27" s="5"/>
      <c r="D27" s="40"/>
      <c r="E27" s="42"/>
    </row>
    <row r="28" ht="12.75" customHeight="1">
      <c r="A28" s="5">
        <v>12.0</v>
      </c>
      <c r="B28" s="40"/>
      <c r="C28" s="5"/>
      <c r="D28" s="40"/>
      <c r="E28" s="42"/>
    </row>
    <row r="29" ht="12.75" customHeight="1">
      <c r="A29" s="5">
        <v>13.0</v>
      </c>
      <c r="B29" s="40"/>
      <c r="C29" s="5"/>
      <c r="D29" s="40"/>
      <c r="E29" s="42"/>
    </row>
    <row r="30" ht="12.75" customHeight="1">
      <c r="A30" s="5">
        <v>14.0</v>
      </c>
      <c r="B30" s="40"/>
      <c r="C30" s="5"/>
      <c r="D30" s="40"/>
      <c r="E30" s="42"/>
    </row>
    <row r="31" ht="12.75" customHeight="1">
      <c r="A31" s="5">
        <v>15.0</v>
      </c>
      <c r="B31" s="40"/>
      <c r="C31" s="5"/>
      <c r="D31" s="40"/>
      <c r="E31" s="42"/>
    </row>
    <row r="32" ht="12.75" customHeight="1">
      <c r="A32" s="5">
        <v>16.0</v>
      </c>
      <c r="B32" s="40"/>
      <c r="C32" s="5"/>
      <c r="D32" s="40"/>
      <c r="E32" s="42"/>
    </row>
    <row r="33" ht="12.75" customHeight="1">
      <c r="A33" s="5">
        <v>17.0</v>
      </c>
      <c r="B33" s="40"/>
      <c r="C33" s="5"/>
      <c r="D33" s="40"/>
      <c r="E33" s="42"/>
    </row>
    <row r="34" ht="12.75" customHeight="1">
      <c r="A34" s="5">
        <v>18.0</v>
      </c>
      <c r="B34" s="40"/>
      <c r="C34" s="5"/>
      <c r="D34" s="40"/>
      <c r="E34" s="42"/>
    </row>
    <row r="35" ht="12.75" customHeight="1">
      <c r="A35" s="5">
        <v>19.0</v>
      </c>
      <c r="B35" s="40"/>
      <c r="C35" s="5"/>
      <c r="D35" s="40"/>
      <c r="E35" s="42"/>
    </row>
    <row r="36" ht="12.75" customHeight="1">
      <c r="A36" s="5">
        <v>20.0</v>
      </c>
      <c r="B36" s="40"/>
      <c r="C36" s="5"/>
      <c r="D36" s="40"/>
      <c r="E36" s="42"/>
    </row>
    <row r="37" ht="12.75" customHeight="1">
      <c r="A37" s="5">
        <v>21.0</v>
      </c>
      <c r="B37" s="40"/>
      <c r="C37" s="5"/>
      <c r="D37" s="40"/>
      <c r="E37" s="42"/>
    </row>
    <row r="38" ht="12.75" customHeight="1">
      <c r="A38" s="5">
        <v>22.0</v>
      </c>
      <c r="B38" s="40"/>
      <c r="C38" s="5"/>
      <c r="D38" s="40"/>
      <c r="E38" s="42"/>
    </row>
    <row r="39" ht="12.75" customHeight="1">
      <c r="A39" s="5">
        <v>23.0</v>
      </c>
      <c r="B39" s="40"/>
      <c r="C39" s="5"/>
      <c r="D39" s="40"/>
      <c r="E39" s="42"/>
    </row>
    <row r="40" ht="12.75" customHeight="1">
      <c r="A40" s="5">
        <v>24.0</v>
      </c>
      <c r="B40" s="40"/>
      <c r="C40" s="5"/>
      <c r="D40" s="40"/>
      <c r="E40" s="42"/>
    </row>
    <row r="41" ht="12.75" customHeight="1">
      <c r="A41" s="5">
        <v>25.0</v>
      </c>
      <c r="B41" s="40"/>
      <c r="C41" s="5"/>
      <c r="D41" s="40"/>
      <c r="E41" s="42"/>
    </row>
    <row r="42" ht="12.75" customHeight="1">
      <c r="A42" s="5">
        <v>26.0</v>
      </c>
      <c r="B42" s="40"/>
      <c r="C42" s="5"/>
      <c r="D42" s="40"/>
      <c r="E42" s="42"/>
    </row>
    <row r="43" ht="12.75" customHeight="1">
      <c r="A43" s="5">
        <v>27.0</v>
      </c>
      <c r="B43" s="40"/>
      <c r="C43" s="5"/>
      <c r="D43" s="40"/>
      <c r="E43" s="42"/>
    </row>
    <row r="44" ht="12.75" customHeight="1">
      <c r="A44" s="5">
        <v>28.0</v>
      </c>
      <c r="B44" s="40"/>
      <c r="C44" s="5"/>
      <c r="D44" s="40"/>
      <c r="E44" s="42"/>
    </row>
    <row r="45" ht="12.75" customHeight="1">
      <c r="A45" s="5">
        <v>29.0</v>
      </c>
      <c r="B45" s="40"/>
      <c r="C45" s="5"/>
      <c r="D45" s="40"/>
      <c r="E45" s="42"/>
    </row>
    <row r="46" ht="12.75" customHeight="1">
      <c r="A46" s="5">
        <v>30.0</v>
      </c>
      <c r="B46" s="40"/>
      <c r="C46" s="5"/>
      <c r="D46" s="40"/>
      <c r="E46" s="42"/>
    </row>
    <row r="47" ht="12.75" customHeight="1">
      <c r="A47" s="5">
        <v>31.0</v>
      </c>
      <c r="B47" s="40"/>
      <c r="C47" s="5"/>
      <c r="D47" s="40"/>
      <c r="E47" s="42"/>
    </row>
    <row r="48" ht="12.75" customHeight="1">
      <c r="A48" s="5">
        <v>32.0</v>
      </c>
      <c r="B48" s="40"/>
      <c r="C48" s="5"/>
      <c r="D48" s="40"/>
      <c r="E48" s="42"/>
    </row>
    <row r="49" ht="12.75" customHeight="1">
      <c r="A49" s="5">
        <v>33.0</v>
      </c>
      <c r="B49" s="40"/>
      <c r="C49" s="5"/>
      <c r="D49" s="40"/>
      <c r="E49" s="42"/>
    </row>
    <row r="50" ht="12.75" customHeight="1">
      <c r="A50" s="5">
        <v>34.0</v>
      </c>
      <c r="B50" s="40"/>
      <c r="C50" s="5"/>
      <c r="D50" s="40"/>
      <c r="E50" s="42"/>
    </row>
    <row r="51" ht="12.75" customHeight="1">
      <c r="A51" s="5">
        <v>35.0</v>
      </c>
      <c r="B51" s="40"/>
      <c r="C51" s="5"/>
      <c r="D51" s="40"/>
      <c r="E51" s="42"/>
    </row>
    <row r="52" ht="12.75" customHeight="1">
      <c r="A52" s="5">
        <v>36.0</v>
      </c>
      <c r="B52" s="40"/>
      <c r="C52" s="5"/>
      <c r="D52" s="40"/>
      <c r="E52" s="42"/>
    </row>
    <row r="53" ht="12.75" customHeight="1">
      <c r="A53" s="5">
        <v>37.0</v>
      </c>
      <c r="B53" s="40"/>
      <c r="C53" s="5"/>
      <c r="D53" s="40"/>
      <c r="E53" s="42"/>
    </row>
    <row r="54" ht="12.75" customHeight="1">
      <c r="A54" s="5">
        <v>38.0</v>
      </c>
      <c r="B54" s="40"/>
      <c r="C54" s="5"/>
      <c r="D54" s="40"/>
      <c r="E54" s="42"/>
    </row>
    <row r="55" ht="12.75" customHeight="1">
      <c r="A55" s="5">
        <v>39.0</v>
      </c>
      <c r="B55" s="40"/>
      <c r="C55" s="5"/>
      <c r="D55" s="40"/>
      <c r="E55" s="42"/>
    </row>
    <row r="56" ht="12.75" customHeight="1">
      <c r="A56" s="5">
        <v>40.0</v>
      </c>
      <c r="B56" s="40"/>
      <c r="C56" s="5"/>
      <c r="D56" s="40"/>
      <c r="E56" s="42"/>
    </row>
    <row r="57" ht="12.75" customHeight="1">
      <c r="A57" s="5">
        <v>41.0</v>
      </c>
      <c r="B57" s="40"/>
      <c r="C57" s="5"/>
      <c r="D57" s="40"/>
      <c r="E57" s="42"/>
    </row>
    <row r="58" ht="12.75" customHeight="1">
      <c r="A58" s="5">
        <v>42.0</v>
      </c>
      <c r="B58" s="40"/>
      <c r="C58" s="5"/>
      <c r="D58" s="40"/>
      <c r="E58" s="42"/>
    </row>
    <row r="59" ht="12.75" customHeight="1">
      <c r="A59" s="5">
        <v>43.0</v>
      </c>
      <c r="B59" s="40"/>
      <c r="C59" s="5"/>
      <c r="D59" s="40"/>
      <c r="E59" s="42"/>
    </row>
    <row r="60" ht="12.75" customHeight="1">
      <c r="A60" s="5">
        <v>44.0</v>
      </c>
      <c r="B60" s="40"/>
      <c r="C60" s="5"/>
      <c r="D60" s="40"/>
      <c r="E60" s="42"/>
    </row>
    <row r="61" ht="12.75" customHeight="1">
      <c r="A61" s="5">
        <v>45.0</v>
      </c>
      <c r="B61" s="40"/>
      <c r="C61" s="5"/>
      <c r="D61" s="40"/>
      <c r="E61" s="42"/>
    </row>
    <row r="62" ht="12.75" customHeight="1">
      <c r="A62" s="5">
        <v>46.0</v>
      </c>
      <c r="B62" s="40"/>
      <c r="C62" s="5"/>
      <c r="D62" s="40"/>
      <c r="E62" s="42"/>
    </row>
    <row r="63" ht="12.75" customHeight="1">
      <c r="A63" s="5">
        <v>47.0</v>
      </c>
      <c r="B63" s="40"/>
      <c r="C63" s="5"/>
      <c r="D63" s="40"/>
      <c r="E63" s="42"/>
    </row>
    <row r="64" ht="12.75" customHeight="1">
      <c r="A64" s="5">
        <v>48.0</v>
      </c>
      <c r="B64" s="40"/>
      <c r="C64" s="5"/>
      <c r="D64" s="40"/>
      <c r="E64" s="42"/>
    </row>
    <row r="65" ht="12.75" customHeight="1">
      <c r="A65" s="5">
        <v>49.0</v>
      </c>
      <c r="B65" s="40"/>
      <c r="C65" s="5"/>
      <c r="D65" s="40"/>
      <c r="E65" s="42"/>
    </row>
    <row r="66" ht="12.75" customHeight="1">
      <c r="A66" s="5">
        <v>50.0</v>
      </c>
      <c r="B66" s="40"/>
      <c r="C66" s="5"/>
      <c r="D66" s="40"/>
      <c r="E66" s="42"/>
    </row>
    <row r="67" ht="12.75" customHeight="1">
      <c r="A67" s="5">
        <v>51.0</v>
      </c>
      <c r="B67" s="40"/>
      <c r="C67" s="5"/>
      <c r="D67" s="40"/>
      <c r="E67" s="42"/>
    </row>
    <row r="68" ht="12.75" customHeight="1">
      <c r="A68" s="5">
        <v>52.0</v>
      </c>
      <c r="B68" s="40"/>
      <c r="C68" s="5"/>
      <c r="D68" s="40"/>
      <c r="E68" s="42"/>
    </row>
    <row r="69" ht="12.75" customHeight="1">
      <c r="A69" s="5">
        <v>53.0</v>
      </c>
      <c r="B69" s="40"/>
      <c r="C69" s="5"/>
      <c r="D69" s="40"/>
      <c r="E69" s="42"/>
    </row>
    <row r="70" ht="12.75" customHeight="1">
      <c r="A70" s="5">
        <v>54.0</v>
      </c>
      <c r="B70" s="40"/>
      <c r="C70" s="5"/>
      <c r="D70" s="40"/>
      <c r="E70" s="42"/>
    </row>
    <row r="71" ht="12.75" customHeight="1">
      <c r="A71" s="5">
        <v>55.0</v>
      </c>
      <c r="B71" s="40"/>
      <c r="C71" s="5"/>
      <c r="D71" s="40"/>
      <c r="E71" s="42"/>
    </row>
    <row r="72" ht="12.75" customHeight="1">
      <c r="A72" s="5">
        <v>56.0</v>
      </c>
      <c r="B72" s="40"/>
      <c r="C72" s="5"/>
      <c r="D72" s="40"/>
      <c r="E72" s="42"/>
    </row>
    <row r="73" ht="12.75" customHeight="1">
      <c r="A73" s="5">
        <v>57.0</v>
      </c>
      <c r="B73" s="40"/>
      <c r="C73" s="5"/>
      <c r="D73" s="40"/>
      <c r="E73" s="42"/>
    </row>
    <row r="74" ht="12.75" customHeight="1">
      <c r="A74" s="5">
        <v>58.0</v>
      </c>
      <c r="B74" s="40"/>
      <c r="C74" s="5"/>
      <c r="D74" s="40"/>
      <c r="E74" s="42"/>
    </row>
    <row r="75" ht="12.75" customHeight="1">
      <c r="A75" s="5">
        <v>59.0</v>
      </c>
      <c r="B75" s="40"/>
      <c r="C75" s="5"/>
      <c r="D75" s="40"/>
      <c r="E75" s="42"/>
    </row>
    <row r="76" ht="12.75" customHeight="1">
      <c r="A76" s="5">
        <v>60.0</v>
      </c>
      <c r="B76" s="40"/>
      <c r="C76" s="5"/>
      <c r="D76" s="40"/>
      <c r="E76" s="42"/>
    </row>
    <row r="77" ht="12.75" customHeight="1">
      <c r="A77" s="5">
        <v>61.0</v>
      </c>
      <c r="B77" s="40"/>
      <c r="C77" s="5"/>
      <c r="D77" s="40"/>
      <c r="E77" s="42"/>
    </row>
    <row r="78" ht="12.75" customHeight="1">
      <c r="A78" s="5">
        <v>62.0</v>
      </c>
      <c r="B78" s="40"/>
      <c r="C78" s="5"/>
      <c r="D78" s="40"/>
      <c r="E78" s="42"/>
    </row>
    <row r="79" ht="12.75" customHeight="1">
      <c r="A79" s="5">
        <v>63.0</v>
      </c>
      <c r="B79" s="40"/>
      <c r="C79" s="5"/>
      <c r="D79" s="40"/>
      <c r="E79" s="42"/>
    </row>
    <row r="80" ht="12.75" customHeight="1">
      <c r="A80" s="5">
        <v>64.0</v>
      </c>
      <c r="B80" s="40"/>
      <c r="C80" s="5"/>
      <c r="D80" s="40"/>
      <c r="E80" s="42"/>
    </row>
    <row r="81" ht="12.75" customHeight="1">
      <c r="A81" s="5">
        <v>65.0</v>
      </c>
      <c r="B81" s="40"/>
      <c r="C81" s="5"/>
      <c r="D81" s="40"/>
      <c r="E81" s="42"/>
    </row>
    <row r="82" ht="12.75" customHeight="1">
      <c r="A82" s="5">
        <v>66.0</v>
      </c>
      <c r="B82" s="40"/>
      <c r="C82" s="5"/>
      <c r="D82" s="40"/>
      <c r="E82" s="42"/>
    </row>
    <row r="83" ht="12.75" customHeight="1">
      <c r="A83" s="5">
        <v>67.0</v>
      </c>
      <c r="B83" s="40"/>
      <c r="C83" s="5"/>
      <c r="D83" s="40"/>
      <c r="E83" s="42"/>
    </row>
    <row r="84" ht="12.75" customHeight="1">
      <c r="A84" s="5">
        <v>68.0</v>
      </c>
      <c r="B84" s="40"/>
      <c r="C84" s="5"/>
      <c r="D84" s="40"/>
      <c r="E84" s="42"/>
    </row>
    <row r="85" ht="12.75" customHeight="1">
      <c r="A85" s="5">
        <v>69.0</v>
      </c>
      <c r="B85" s="40"/>
      <c r="C85" s="5"/>
      <c r="D85" s="40"/>
      <c r="E85" s="42"/>
    </row>
    <row r="86" ht="12.75" customHeight="1">
      <c r="A86" s="5">
        <v>70.0</v>
      </c>
      <c r="B86" s="40"/>
      <c r="C86" s="5"/>
      <c r="D86" s="40"/>
      <c r="E86" s="42"/>
    </row>
    <row r="87" ht="12.75" customHeight="1">
      <c r="A87" s="5">
        <v>71.0</v>
      </c>
      <c r="B87" s="40"/>
      <c r="C87" s="5"/>
      <c r="D87" s="40"/>
      <c r="E87" s="42"/>
    </row>
    <row r="88" ht="12.75" customHeight="1">
      <c r="A88" s="5">
        <v>72.0</v>
      </c>
      <c r="B88" s="40"/>
      <c r="C88" s="5"/>
      <c r="D88" s="40"/>
      <c r="E88" s="42"/>
    </row>
    <row r="89" ht="12.75" customHeight="1">
      <c r="A89" s="5">
        <v>73.0</v>
      </c>
      <c r="B89" s="40"/>
      <c r="C89" s="5"/>
      <c r="D89" s="40"/>
      <c r="E89" s="42"/>
    </row>
    <row r="90" ht="12.75" customHeight="1">
      <c r="A90" s="5">
        <v>74.0</v>
      </c>
      <c r="B90" s="40"/>
      <c r="C90" s="5"/>
      <c r="D90" s="40"/>
      <c r="E90" s="42"/>
    </row>
    <row r="91" ht="12.75" customHeight="1">
      <c r="A91" s="5">
        <v>75.0</v>
      </c>
      <c r="B91" s="40"/>
      <c r="C91" s="5"/>
      <c r="D91" s="40"/>
      <c r="E91" s="42"/>
    </row>
    <row r="92" ht="12.75" customHeight="1">
      <c r="A92" s="5">
        <v>76.0</v>
      </c>
      <c r="B92" s="40"/>
      <c r="C92" s="5"/>
      <c r="D92" s="40"/>
      <c r="E92" s="42"/>
    </row>
    <row r="93" ht="12.75" customHeight="1">
      <c r="A93" s="5">
        <v>77.0</v>
      </c>
      <c r="B93" s="40"/>
      <c r="C93" s="5"/>
      <c r="D93" s="40"/>
      <c r="E93" s="42"/>
    </row>
    <row r="94" ht="12.75" customHeight="1">
      <c r="A94" s="5">
        <v>78.0</v>
      </c>
      <c r="B94" s="40"/>
      <c r="C94" s="5"/>
      <c r="D94" s="40"/>
      <c r="E94" s="42"/>
    </row>
    <row r="95" ht="12.75" customHeight="1">
      <c r="A95" s="5">
        <v>79.0</v>
      </c>
      <c r="B95" s="40"/>
      <c r="C95" s="5"/>
      <c r="D95" s="40"/>
      <c r="E95" s="42"/>
    </row>
    <row r="96" ht="12.75" customHeight="1">
      <c r="A96" s="5">
        <v>80.0</v>
      </c>
      <c r="B96" s="40"/>
      <c r="C96" s="5"/>
      <c r="D96" s="40"/>
      <c r="E96" s="42"/>
    </row>
    <row r="97" ht="12.75" customHeight="1">
      <c r="A97" s="5">
        <v>81.0</v>
      </c>
      <c r="B97" s="40"/>
      <c r="C97" s="5"/>
      <c r="D97" s="40"/>
      <c r="E97" s="42"/>
    </row>
    <row r="98" ht="12.75" customHeight="1">
      <c r="A98" s="5">
        <v>82.0</v>
      </c>
      <c r="B98" s="40"/>
      <c r="C98" s="5"/>
      <c r="D98" s="40"/>
      <c r="E98" s="42"/>
    </row>
    <row r="99" ht="12.75" customHeight="1">
      <c r="A99" s="5">
        <v>83.0</v>
      </c>
      <c r="B99" s="40"/>
      <c r="C99" s="5"/>
      <c r="D99" s="40"/>
      <c r="E99" s="42"/>
    </row>
    <row r="100" ht="12.75" customHeight="1">
      <c r="A100" s="5">
        <v>84.0</v>
      </c>
      <c r="B100" s="40"/>
      <c r="C100" s="5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Backlog'!$G$5:$G$8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Backlog'!$A$24:$A$66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2" t="s">
        <v>10</v>
      </c>
      <c r="B1" s="32">
        <f>'Sprint 02 Backlog'!B1+1</f>
        <v>3</v>
      </c>
      <c r="C1" s="32"/>
      <c r="D1" s="33" t="s">
        <v>2</v>
      </c>
      <c r="E1" s="5"/>
      <c r="F1" s="32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2" t="s">
        <v>155</v>
      </c>
      <c r="B2" s="35">
        <f>'Sprint 02 Backlog'!B3</f>
        <v>44488</v>
      </c>
      <c r="C2" s="32"/>
      <c r="D2" s="36" t="s">
        <v>156</v>
      </c>
      <c r="E2" s="32"/>
      <c r="F2" s="32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2" t="s">
        <v>157</v>
      </c>
      <c r="B3" s="35">
        <f>B2+7</f>
        <v>44495</v>
      </c>
      <c r="C3" s="32"/>
      <c r="D3" s="32"/>
      <c r="E3" s="32"/>
      <c r="F3" s="32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.75" customHeight="1">
      <c r="A4" s="32" t="s">
        <v>158</v>
      </c>
      <c r="B4" s="37" t="s">
        <v>159</v>
      </c>
      <c r="C4" s="32"/>
      <c r="D4" s="32"/>
      <c r="E4" s="32"/>
      <c r="F4" s="32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32"/>
      <c r="B5" s="37"/>
      <c r="C5" s="32"/>
      <c r="D5" s="32"/>
      <c r="E5" s="32"/>
      <c r="F5" s="32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32"/>
      <c r="B6" s="38" t="s">
        <v>11</v>
      </c>
      <c r="C6" s="32" t="s">
        <v>160</v>
      </c>
      <c r="D6" s="32"/>
      <c r="E6" s="32"/>
      <c r="F6" s="32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32" t="s">
        <v>161</v>
      </c>
      <c r="B7" s="32">
        <f>COUNTA(D17:D995)</f>
        <v>1</v>
      </c>
      <c r="C7" s="32"/>
      <c r="D7" s="32"/>
      <c r="E7" s="32"/>
      <c r="F7" s="32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2.75" customHeight="1">
      <c r="A8" s="32" t="s">
        <v>162</v>
      </c>
      <c r="B8" s="32">
        <f t="shared" ref="B8:B14" si="1">B7-C8</f>
        <v>-1</v>
      </c>
      <c r="C8" s="32">
        <f>COUNTIF(E$17:E$995, "Completed Day 1")</f>
        <v>2</v>
      </c>
      <c r="D8" s="32"/>
      <c r="E8" s="32"/>
      <c r="F8" s="32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75" customHeight="1">
      <c r="A9" s="32" t="s">
        <v>163</v>
      </c>
      <c r="B9" s="32">
        <f t="shared" si="1"/>
        <v>-1</v>
      </c>
      <c r="C9" s="32">
        <f>COUNTIF(E$17:E$995, "Completed Day 2")</f>
        <v>0</v>
      </c>
      <c r="D9" s="32"/>
      <c r="E9" s="32"/>
      <c r="F9" s="32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32" t="s">
        <v>164</v>
      </c>
      <c r="B10" s="32">
        <f t="shared" si="1"/>
        <v>-1</v>
      </c>
      <c r="C10" s="32">
        <f>COUNTIF(E$17:E$995, "Completed Day 3")</f>
        <v>0</v>
      </c>
      <c r="D10" s="32"/>
      <c r="E10" s="32"/>
      <c r="F10" s="32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32" t="s">
        <v>165</v>
      </c>
      <c r="B11" s="32">
        <f t="shared" si="1"/>
        <v>-1</v>
      </c>
      <c r="C11" s="32">
        <f>COUNTIF(E$17:E$995, "Completed Day 4")</f>
        <v>0</v>
      </c>
      <c r="D11" s="32"/>
      <c r="E11" s="32"/>
      <c r="F11" s="32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32" t="s">
        <v>166</v>
      </c>
      <c r="B12" s="32">
        <f t="shared" si="1"/>
        <v>-3</v>
      </c>
      <c r="C12" s="32">
        <f>COUNTIF(E$17:E$995, "Completed Day 5")</f>
        <v>2</v>
      </c>
      <c r="D12" s="32"/>
      <c r="E12" s="32"/>
      <c r="F12" s="32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32" t="s">
        <v>167</v>
      </c>
      <c r="B13" s="32">
        <f t="shared" si="1"/>
        <v>-3</v>
      </c>
      <c r="C13" s="32">
        <f>COUNTIF(E$17:E$995, "Completed Day 6")</f>
        <v>0</v>
      </c>
      <c r="D13" s="32"/>
      <c r="E13" s="32"/>
      <c r="F13" s="32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32" t="s">
        <v>168</v>
      </c>
      <c r="B14" s="32">
        <f t="shared" si="1"/>
        <v>-3</v>
      </c>
      <c r="C14" s="32">
        <f>COUNTIF(E$17:E$995, "Completed Day 7")</f>
        <v>0</v>
      </c>
      <c r="D14" s="32"/>
      <c r="E14" s="32"/>
      <c r="F14" s="32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2.75" customHeight="1">
      <c r="A15" s="32"/>
      <c r="B15" s="32"/>
      <c r="C15" s="32"/>
      <c r="D15" s="32"/>
      <c r="E15" s="32"/>
      <c r="F15" s="32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39" t="s">
        <v>169</v>
      </c>
      <c r="B16" s="39" t="s">
        <v>23</v>
      </c>
      <c r="C16" s="39" t="s">
        <v>170</v>
      </c>
      <c r="D16" s="39" t="s">
        <v>171</v>
      </c>
      <c r="E16" s="39" t="s">
        <v>27</v>
      </c>
      <c r="F16" s="39" t="s">
        <v>31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5">
        <v>1.0</v>
      </c>
      <c r="B17" s="40"/>
      <c r="C17" s="5"/>
      <c r="D17" s="41" t="s">
        <v>172</v>
      </c>
      <c r="E17" s="42"/>
    </row>
    <row r="18" ht="12.75" customHeight="1">
      <c r="A18" s="5">
        <v>2.0</v>
      </c>
      <c r="B18" s="43" t="s">
        <v>150</v>
      </c>
      <c r="C18" s="5"/>
      <c r="D18" s="40"/>
      <c r="E18" s="44" t="s">
        <v>173</v>
      </c>
    </row>
    <row r="19" ht="12.75" customHeight="1">
      <c r="A19" s="5">
        <v>3.0</v>
      </c>
      <c r="B19" s="43" t="s">
        <v>56</v>
      </c>
      <c r="C19" s="5"/>
      <c r="D19" s="40"/>
      <c r="E19" s="44" t="s">
        <v>173</v>
      </c>
    </row>
    <row r="20" ht="12.75" customHeight="1">
      <c r="A20" s="5">
        <v>4.0</v>
      </c>
      <c r="B20" s="43" t="s">
        <v>44</v>
      </c>
      <c r="C20" s="5"/>
      <c r="D20" s="40"/>
      <c r="E20" s="44" t="s">
        <v>174</v>
      </c>
    </row>
    <row r="21" ht="12.75" customHeight="1">
      <c r="A21" s="5">
        <v>5.0</v>
      </c>
      <c r="B21" s="43" t="s">
        <v>40</v>
      </c>
      <c r="C21" s="5"/>
      <c r="D21" s="40"/>
      <c r="E21" s="44" t="s">
        <v>174</v>
      </c>
    </row>
    <row r="22" ht="12.75" customHeight="1">
      <c r="A22" s="5">
        <v>6.0</v>
      </c>
      <c r="B22" s="40"/>
      <c r="C22" s="5"/>
      <c r="D22" s="40"/>
      <c r="E22" s="42"/>
    </row>
    <row r="23" ht="12.75" customHeight="1">
      <c r="A23" s="5">
        <v>7.0</v>
      </c>
      <c r="B23" s="40"/>
      <c r="C23" s="5"/>
      <c r="D23" s="40"/>
      <c r="E23" s="42"/>
    </row>
    <row r="24" ht="12.75" customHeight="1">
      <c r="A24" s="5">
        <v>8.0</v>
      </c>
      <c r="B24" s="40"/>
      <c r="C24" s="5"/>
      <c r="D24" s="40"/>
      <c r="E24" s="42"/>
    </row>
    <row r="25" ht="12.75" customHeight="1">
      <c r="A25" s="5">
        <v>9.0</v>
      </c>
      <c r="B25" s="40"/>
      <c r="C25" s="5"/>
      <c r="D25" s="40"/>
      <c r="E25" s="42"/>
    </row>
    <row r="26" ht="12.75" customHeight="1">
      <c r="A26" s="5">
        <v>10.0</v>
      </c>
      <c r="B26" s="40"/>
      <c r="C26" s="5"/>
      <c r="D26" s="40"/>
      <c r="E26" s="42"/>
    </row>
    <row r="27" ht="12.75" customHeight="1">
      <c r="A27" s="5">
        <v>11.0</v>
      </c>
      <c r="B27" s="40"/>
      <c r="C27" s="5"/>
      <c r="D27" s="40"/>
      <c r="E27" s="42"/>
    </row>
    <row r="28" ht="12.75" customHeight="1">
      <c r="A28" s="5">
        <v>12.0</v>
      </c>
      <c r="B28" s="40"/>
      <c r="C28" s="5"/>
      <c r="D28" s="40"/>
      <c r="E28" s="42"/>
    </row>
    <row r="29" ht="12.75" customHeight="1">
      <c r="A29" s="5">
        <v>13.0</v>
      </c>
      <c r="B29" s="40"/>
      <c r="C29" s="5"/>
      <c r="D29" s="40"/>
      <c r="E29" s="42"/>
    </row>
    <row r="30" ht="12.75" customHeight="1">
      <c r="A30" s="5">
        <v>14.0</v>
      </c>
      <c r="B30" s="40"/>
      <c r="C30" s="5"/>
      <c r="D30" s="40"/>
      <c r="E30" s="42"/>
    </row>
    <row r="31" ht="12.75" customHeight="1">
      <c r="A31" s="5">
        <v>15.0</v>
      </c>
      <c r="B31" s="40"/>
      <c r="C31" s="5"/>
      <c r="D31" s="40"/>
      <c r="E31" s="42"/>
    </row>
    <row r="32" ht="12.75" customHeight="1">
      <c r="A32" s="5">
        <v>16.0</v>
      </c>
      <c r="B32" s="40"/>
      <c r="C32" s="5"/>
      <c r="D32" s="40"/>
      <c r="E32" s="42"/>
    </row>
    <row r="33" ht="12.75" customHeight="1">
      <c r="A33" s="5">
        <v>17.0</v>
      </c>
      <c r="B33" s="40"/>
      <c r="C33" s="5"/>
      <c r="D33" s="40"/>
      <c r="E33" s="42"/>
    </row>
    <row r="34" ht="12.75" customHeight="1">
      <c r="A34" s="5">
        <v>18.0</v>
      </c>
      <c r="B34" s="40"/>
      <c r="C34" s="5"/>
      <c r="D34" s="40"/>
      <c r="E34" s="42"/>
    </row>
    <row r="35" ht="12.75" customHeight="1">
      <c r="A35" s="5">
        <v>19.0</v>
      </c>
      <c r="B35" s="40"/>
      <c r="C35" s="5"/>
      <c r="D35" s="40"/>
      <c r="E35" s="42"/>
    </row>
    <row r="36" ht="12.75" customHeight="1">
      <c r="A36" s="5">
        <v>20.0</v>
      </c>
      <c r="B36" s="40"/>
      <c r="C36" s="5"/>
      <c r="D36" s="40"/>
      <c r="E36" s="42"/>
    </row>
    <row r="37" ht="12.75" customHeight="1">
      <c r="A37" s="5">
        <v>21.0</v>
      </c>
      <c r="B37" s="40"/>
      <c r="C37" s="5"/>
      <c r="D37" s="40"/>
      <c r="E37" s="42"/>
    </row>
    <row r="38" ht="12.75" customHeight="1">
      <c r="A38" s="5">
        <v>22.0</v>
      </c>
      <c r="B38" s="40"/>
      <c r="C38" s="5"/>
      <c r="D38" s="40"/>
      <c r="E38" s="42"/>
    </row>
    <row r="39" ht="12.75" customHeight="1">
      <c r="A39" s="5">
        <v>23.0</v>
      </c>
      <c r="B39" s="40"/>
      <c r="C39" s="5"/>
      <c r="D39" s="40"/>
      <c r="E39" s="42"/>
    </row>
    <row r="40" ht="12.75" customHeight="1">
      <c r="A40" s="5">
        <v>24.0</v>
      </c>
      <c r="B40" s="40"/>
      <c r="C40" s="5"/>
      <c r="D40" s="40"/>
      <c r="E40" s="42"/>
    </row>
    <row r="41" ht="12.75" customHeight="1">
      <c r="A41" s="5">
        <v>25.0</v>
      </c>
      <c r="B41" s="40"/>
      <c r="C41" s="5"/>
      <c r="D41" s="40"/>
      <c r="E41" s="42"/>
    </row>
    <row r="42" ht="12.75" customHeight="1">
      <c r="A42" s="5">
        <v>26.0</v>
      </c>
      <c r="B42" s="40"/>
      <c r="C42" s="5"/>
      <c r="D42" s="40"/>
      <c r="E42" s="42"/>
    </row>
    <row r="43" ht="12.75" customHeight="1">
      <c r="A43" s="5">
        <v>27.0</v>
      </c>
      <c r="B43" s="40"/>
      <c r="C43" s="5"/>
      <c r="D43" s="40"/>
      <c r="E43" s="42"/>
    </row>
    <row r="44" ht="12.75" customHeight="1">
      <c r="A44" s="5">
        <v>28.0</v>
      </c>
      <c r="B44" s="40"/>
      <c r="C44" s="5"/>
      <c r="D44" s="40"/>
      <c r="E44" s="42"/>
    </row>
    <row r="45" ht="12.75" customHeight="1">
      <c r="A45" s="5">
        <v>29.0</v>
      </c>
      <c r="B45" s="40"/>
      <c r="C45" s="5"/>
      <c r="D45" s="40"/>
      <c r="E45" s="42"/>
    </row>
    <row r="46" ht="12.75" customHeight="1">
      <c r="A46" s="5">
        <v>30.0</v>
      </c>
      <c r="B46" s="40"/>
      <c r="C46" s="5"/>
      <c r="D46" s="40"/>
      <c r="E46" s="42"/>
    </row>
    <row r="47" ht="12.75" customHeight="1">
      <c r="A47" s="5">
        <v>31.0</v>
      </c>
      <c r="B47" s="40"/>
      <c r="C47" s="5"/>
      <c r="D47" s="40"/>
      <c r="E47" s="42"/>
    </row>
    <row r="48" ht="12.75" customHeight="1">
      <c r="A48" s="5">
        <v>32.0</v>
      </c>
      <c r="B48" s="40"/>
      <c r="C48" s="5"/>
      <c r="D48" s="40"/>
      <c r="E48" s="42"/>
    </row>
    <row r="49" ht="12.75" customHeight="1">
      <c r="A49" s="5">
        <v>33.0</v>
      </c>
      <c r="B49" s="40"/>
      <c r="C49" s="5"/>
      <c r="D49" s="40"/>
      <c r="E49" s="42"/>
    </row>
    <row r="50" ht="12.75" customHeight="1">
      <c r="A50" s="5">
        <v>34.0</v>
      </c>
      <c r="B50" s="40"/>
      <c r="C50" s="5"/>
      <c r="D50" s="40"/>
      <c r="E50" s="42"/>
    </row>
    <row r="51" ht="12.75" customHeight="1">
      <c r="A51" s="5">
        <v>35.0</v>
      </c>
      <c r="B51" s="40"/>
      <c r="C51" s="5"/>
      <c r="D51" s="40"/>
      <c r="E51" s="42"/>
    </row>
    <row r="52" ht="12.75" customHeight="1">
      <c r="A52" s="5">
        <v>36.0</v>
      </c>
      <c r="B52" s="40"/>
      <c r="C52" s="5"/>
      <c r="D52" s="40"/>
      <c r="E52" s="42"/>
    </row>
    <row r="53" ht="12.75" customHeight="1">
      <c r="A53" s="5">
        <v>37.0</v>
      </c>
      <c r="B53" s="40"/>
      <c r="C53" s="5"/>
      <c r="D53" s="40"/>
      <c r="E53" s="42"/>
    </row>
    <row r="54" ht="12.75" customHeight="1">
      <c r="A54" s="5">
        <v>38.0</v>
      </c>
      <c r="B54" s="40"/>
      <c r="C54" s="5"/>
      <c r="D54" s="40"/>
      <c r="E54" s="42"/>
    </row>
    <row r="55" ht="12.75" customHeight="1">
      <c r="A55" s="5">
        <v>39.0</v>
      </c>
      <c r="B55" s="40"/>
      <c r="C55" s="5"/>
      <c r="D55" s="40"/>
      <c r="E55" s="42"/>
    </row>
    <row r="56" ht="12.75" customHeight="1">
      <c r="A56" s="5">
        <v>40.0</v>
      </c>
      <c r="B56" s="40"/>
      <c r="C56" s="5"/>
      <c r="D56" s="40"/>
      <c r="E56" s="42"/>
    </row>
    <row r="57" ht="12.75" customHeight="1">
      <c r="A57" s="5">
        <v>41.0</v>
      </c>
      <c r="B57" s="40"/>
      <c r="C57" s="5"/>
      <c r="D57" s="40"/>
      <c r="E57" s="42"/>
    </row>
    <row r="58" ht="12.75" customHeight="1">
      <c r="A58" s="5">
        <v>42.0</v>
      </c>
      <c r="B58" s="40"/>
      <c r="C58" s="5"/>
      <c r="D58" s="40"/>
      <c r="E58" s="42"/>
    </row>
    <row r="59" ht="12.75" customHeight="1">
      <c r="A59" s="5">
        <v>43.0</v>
      </c>
      <c r="B59" s="40"/>
      <c r="C59" s="5"/>
      <c r="D59" s="40"/>
      <c r="E59" s="42"/>
    </row>
    <row r="60" ht="12.75" customHeight="1">
      <c r="A60" s="5">
        <v>44.0</v>
      </c>
      <c r="B60" s="40"/>
      <c r="C60" s="5"/>
      <c r="D60" s="40"/>
      <c r="E60" s="42"/>
    </row>
    <row r="61" ht="12.75" customHeight="1">
      <c r="A61" s="5">
        <v>45.0</v>
      </c>
      <c r="B61" s="40"/>
      <c r="C61" s="5"/>
      <c r="D61" s="40"/>
      <c r="E61" s="42"/>
    </row>
    <row r="62" ht="12.75" customHeight="1">
      <c r="A62" s="5">
        <v>46.0</v>
      </c>
      <c r="B62" s="40"/>
      <c r="C62" s="5"/>
      <c r="D62" s="40"/>
      <c r="E62" s="42"/>
    </row>
    <row r="63" ht="12.75" customHeight="1">
      <c r="A63" s="5">
        <v>47.0</v>
      </c>
      <c r="B63" s="40"/>
      <c r="C63" s="5"/>
      <c r="D63" s="40"/>
      <c r="E63" s="42"/>
    </row>
    <row r="64" ht="12.75" customHeight="1">
      <c r="A64" s="5">
        <v>48.0</v>
      </c>
      <c r="B64" s="40"/>
      <c r="C64" s="5"/>
      <c r="D64" s="40"/>
      <c r="E64" s="42"/>
    </row>
    <row r="65" ht="12.75" customHeight="1">
      <c r="A65" s="5">
        <v>49.0</v>
      </c>
      <c r="B65" s="40"/>
      <c r="C65" s="5"/>
      <c r="D65" s="40"/>
      <c r="E65" s="42"/>
    </row>
    <row r="66" ht="12.75" customHeight="1">
      <c r="A66" s="5">
        <v>50.0</v>
      </c>
      <c r="B66" s="40"/>
      <c r="C66" s="5"/>
      <c r="D66" s="40"/>
      <c r="E66" s="42"/>
    </row>
    <row r="67" ht="12.75" customHeight="1">
      <c r="A67" s="5">
        <v>51.0</v>
      </c>
      <c r="B67" s="40"/>
      <c r="C67" s="5"/>
      <c r="D67" s="40"/>
      <c r="E67" s="42"/>
    </row>
    <row r="68" ht="12.75" customHeight="1">
      <c r="A68" s="5">
        <v>52.0</v>
      </c>
      <c r="B68" s="40"/>
      <c r="C68" s="5"/>
      <c r="D68" s="40"/>
      <c r="E68" s="42"/>
    </row>
    <row r="69" ht="12.75" customHeight="1">
      <c r="A69" s="5">
        <v>53.0</v>
      </c>
      <c r="B69" s="40"/>
      <c r="C69" s="5"/>
      <c r="D69" s="40"/>
      <c r="E69" s="42"/>
    </row>
    <row r="70" ht="12.75" customHeight="1">
      <c r="A70" s="5">
        <v>54.0</v>
      </c>
      <c r="B70" s="40"/>
      <c r="C70" s="5"/>
      <c r="D70" s="40"/>
      <c r="E70" s="42"/>
    </row>
    <row r="71" ht="12.75" customHeight="1">
      <c r="A71" s="5">
        <v>55.0</v>
      </c>
      <c r="B71" s="40"/>
      <c r="C71" s="5"/>
      <c r="D71" s="40"/>
      <c r="E71" s="42"/>
    </row>
    <row r="72" ht="12.75" customHeight="1">
      <c r="A72" s="5">
        <v>56.0</v>
      </c>
      <c r="B72" s="40"/>
      <c r="C72" s="5"/>
      <c r="D72" s="40"/>
      <c r="E72" s="42"/>
    </row>
    <row r="73" ht="12.75" customHeight="1">
      <c r="A73" s="5">
        <v>57.0</v>
      </c>
      <c r="B73" s="40"/>
      <c r="C73" s="5"/>
      <c r="D73" s="40"/>
      <c r="E73" s="42"/>
    </row>
    <row r="74" ht="12.75" customHeight="1">
      <c r="A74" s="5">
        <v>58.0</v>
      </c>
      <c r="B74" s="40"/>
      <c r="C74" s="5"/>
      <c r="D74" s="40"/>
      <c r="E74" s="42"/>
    </row>
    <row r="75" ht="12.75" customHeight="1">
      <c r="A75" s="5">
        <v>59.0</v>
      </c>
      <c r="B75" s="40"/>
      <c r="C75" s="5"/>
      <c r="D75" s="40"/>
      <c r="E75" s="42"/>
    </row>
    <row r="76" ht="12.75" customHeight="1">
      <c r="A76" s="5">
        <v>60.0</v>
      </c>
      <c r="B76" s="40"/>
      <c r="C76" s="5"/>
      <c r="D76" s="40"/>
      <c r="E76" s="42"/>
    </row>
    <row r="77" ht="12.75" customHeight="1">
      <c r="A77" s="5">
        <v>61.0</v>
      </c>
      <c r="B77" s="40"/>
      <c r="C77" s="5"/>
      <c r="D77" s="40"/>
      <c r="E77" s="42"/>
    </row>
    <row r="78" ht="12.75" customHeight="1">
      <c r="A78" s="5">
        <v>62.0</v>
      </c>
      <c r="B78" s="40"/>
      <c r="C78" s="5"/>
      <c r="D78" s="40"/>
      <c r="E78" s="42"/>
    </row>
    <row r="79" ht="12.75" customHeight="1">
      <c r="A79" s="5">
        <v>63.0</v>
      </c>
      <c r="B79" s="40"/>
      <c r="C79" s="5"/>
      <c r="D79" s="40"/>
      <c r="E79" s="42"/>
    </row>
    <row r="80" ht="12.75" customHeight="1">
      <c r="A80" s="5">
        <v>64.0</v>
      </c>
      <c r="B80" s="40"/>
      <c r="C80" s="5"/>
      <c r="D80" s="40"/>
      <c r="E80" s="42"/>
    </row>
    <row r="81" ht="12.75" customHeight="1">
      <c r="A81" s="5">
        <v>65.0</v>
      </c>
      <c r="B81" s="40"/>
      <c r="C81" s="5"/>
      <c r="D81" s="40"/>
      <c r="E81" s="42"/>
    </row>
    <row r="82" ht="12.75" customHeight="1">
      <c r="A82" s="5">
        <v>66.0</v>
      </c>
      <c r="B82" s="40"/>
      <c r="C82" s="5"/>
      <c r="D82" s="40"/>
      <c r="E82" s="42"/>
    </row>
    <row r="83" ht="12.75" customHeight="1">
      <c r="A83" s="5">
        <v>67.0</v>
      </c>
      <c r="B83" s="40"/>
      <c r="C83" s="5"/>
      <c r="D83" s="40"/>
      <c r="E83" s="42"/>
    </row>
    <row r="84" ht="12.75" customHeight="1">
      <c r="A84" s="5">
        <v>68.0</v>
      </c>
      <c r="B84" s="40"/>
      <c r="C84" s="5"/>
      <c r="D84" s="40"/>
      <c r="E84" s="42"/>
    </row>
    <row r="85" ht="12.75" customHeight="1">
      <c r="A85" s="5">
        <v>69.0</v>
      </c>
      <c r="B85" s="40"/>
      <c r="C85" s="5"/>
      <c r="D85" s="40"/>
      <c r="E85" s="42"/>
    </row>
    <row r="86" ht="12.75" customHeight="1">
      <c r="A86" s="5">
        <v>70.0</v>
      </c>
      <c r="B86" s="40"/>
      <c r="C86" s="5"/>
      <c r="D86" s="40"/>
      <c r="E86" s="42"/>
    </row>
    <row r="87" ht="12.75" customHeight="1">
      <c r="A87" s="5">
        <v>71.0</v>
      </c>
      <c r="B87" s="40"/>
      <c r="C87" s="5"/>
      <c r="D87" s="40"/>
      <c r="E87" s="42"/>
    </row>
    <row r="88" ht="12.75" customHeight="1">
      <c r="A88" s="5">
        <v>72.0</v>
      </c>
      <c r="B88" s="40"/>
      <c r="C88" s="5"/>
      <c r="D88" s="40"/>
      <c r="E88" s="42"/>
    </row>
    <row r="89" ht="12.75" customHeight="1">
      <c r="A89" s="5">
        <v>73.0</v>
      </c>
      <c r="B89" s="40"/>
      <c r="C89" s="5"/>
      <c r="D89" s="40"/>
      <c r="E89" s="42"/>
    </row>
    <row r="90" ht="12.75" customHeight="1">
      <c r="A90" s="5">
        <v>74.0</v>
      </c>
      <c r="B90" s="40"/>
      <c r="C90" s="5"/>
      <c r="D90" s="40"/>
      <c r="E90" s="42"/>
    </row>
    <row r="91" ht="12.75" customHeight="1">
      <c r="A91" s="5">
        <v>75.0</v>
      </c>
      <c r="B91" s="40"/>
      <c r="C91" s="5"/>
      <c r="D91" s="40"/>
      <c r="E91" s="42"/>
    </row>
    <row r="92" ht="12.75" customHeight="1">
      <c r="A92" s="5">
        <v>76.0</v>
      </c>
      <c r="B92" s="40"/>
      <c r="C92" s="5"/>
      <c r="D92" s="40"/>
      <c r="E92" s="42"/>
    </row>
    <row r="93" ht="12.75" customHeight="1">
      <c r="A93" s="5">
        <v>77.0</v>
      </c>
      <c r="B93" s="40"/>
      <c r="C93" s="5"/>
      <c r="D93" s="40"/>
      <c r="E93" s="42"/>
    </row>
    <row r="94" ht="12.75" customHeight="1">
      <c r="A94" s="5">
        <v>78.0</v>
      </c>
      <c r="B94" s="40"/>
      <c r="C94" s="5"/>
      <c r="D94" s="40"/>
      <c r="E94" s="42"/>
    </row>
    <row r="95" ht="12.75" customHeight="1">
      <c r="A95" s="5">
        <v>79.0</v>
      </c>
      <c r="B95" s="40"/>
      <c r="C95" s="5"/>
      <c r="D95" s="40"/>
      <c r="E95" s="42"/>
    </row>
    <row r="96" ht="12.75" customHeight="1">
      <c r="A96" s="5">
        <v>80.0</v>
      </c>
      <c r="B96" s="40"/>
      <c r="C96" s="5"/>
      <c r="D96" s="40"/>
      <c r="E96" s="42"/>
    </row>
    <row r="97" ht="12.75" customHeight="1">
      <c r="A97" s="5">
        <v>81.0</v>
      </c>
      <c r="B97" s="40"/>
      <c r="C97" s="5"/>
      <c r="D97" s="40"/>
      <c r="E97" s="42"/>
    </row>
    <row r="98" ht="12.75" customHeight="1">
      <c r="A98" s="5">
        <v>82.0</v>
      </c>
      <c r="B98" s="40"/>
      <c r="C98" s="5"/>
      <c r="D98" s="40"/>
      <c r="E98" s="42"/>
    </row>
    <row r="99" ht="12.75" customHeight="1">
      <c r="A99" s="5">
        <v>83.0</v>
      </c>
      <c r="B99" s="40"/>
      <c r="C99" s="5"/>
      <c r="D99" s="40"/>
      <c r="E99" s="42"/>
    </row>
    <row r="100" ht="12.75" customHeight="1">
      <c r="A100" s="5">
        <v>84.0</v>
      </c>
      <c r="B100" s="40"/>
      <c r="C100" s="5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Backlog'!$G$5:$G$8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Backlog'!$A$24:$A$66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2" t="s">
        <v>10</v>
      </c>
      <c r="B1" s="32">
        <f>'Sprint 03 Backlog'!B1+1</f>
        <v>4</v>
      </c>
      <c r="C1" s="32"/>
      <c r="D1" s="33" t="s">
        <v>2</v>
      </c>
      <c r="E1" s="5"/>
      <c r="F1" s="32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2" t="s">
        <v>155</v>
      </c>
      <c r="B2" s="35">
        <v>44502.0</v>
      </c>
      <c r="C2" s="32"/>
      <c r="D2" s="36" t="s">
        <v>156</v>
      </c>
      <c r="E2" s="32"/>
      <c r="F2" s="32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2" t="s">
        <v>157</v>
      </c>
      <c r="B3" s="35">
        <f>B2+7</f>
        <v>44509</v>
      </c>
      <c r="C3" s="32"/>
      <c r="D3" s="32"/>
      <c r="E3" s="32"/>
      <c r="F3" s="32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.75" customHeight="1">
      <c r="A4" s="32" t="s">
        <v>158</v>
      </c>
      <c r="B4" s="37" t="s">
        <v>159</v>
      </c>
      <c r="C4" s="32"/>
      <c r="D4" s="32"/>
      <c r="E4" s="32"/>
      <c r="F4" s="32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32"/>
      <c r="B5" s="37"/>
      <c r="C5" s="32"/>
      <c r="D5" s="32"/>
      <c r="E5" s="32"/>
      <c r="F5" s="32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32"/>
      <c r="B6" s="38" t="s">
        <v>11</v>
      </c>
      <c r="C6" s="32" t="s">
        <v>160</v>
      </c>
      <c r="D6" s="32"/>
      <c r="E6" s="32"/>
      <c r="F6" s="32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32" t="s">
        <v>161</v>
      </c>
      <c r="B7" s="32">
        <f>COUNTA(D17:D995)</f>
        <v>1</v>
      </c>
      <c r="C7" s="32"/>
      <c r="D7" s="32"/>
      <c r="E7" s="32"/>
      <c r="F7" s="32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2.75" customHeight="1">
      <c r="A8" s="32" t="s">
        <v>162</v>
      </c>
      <c r="B8" s="32">
        <f t="shared" ref="B8:B14" si="1">B7-C8</f>
        <v>1</v>
      </c>
      <c r="C8" s="32">
        <f>COUNTIF(E$17:E$995, "Completed Day 1")</f>
        <v>0</v>
      </c>
      <c r="D8" s="32"/>
      <c r="E8" s="32"/>
      <c r="F8" s="32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75" customHeight="1">
      <c r="A9" s="32" t="s">
        <v>163</v>
      </c>
      <c r="B9" s="32">
        <f t="shared" si="1"/>
        <v>1</v>
      </c>
      <c r="C9" s="32">
        <f>COUNTIF(E$17:E$995, "Completed Day 2")</f>
        <v>0</v>
      </c>
      <c r="D9" s="32"/>
      <c r="E9" s="32"/>
      <c r="F9" s="32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32" t="s">
        <v>164</v>
      </c>
      <c r="B10" s="32">
        <f t="shared" si="1"/>
        <v>1</v>
      </c>
      <c r="C10" s="32">
        <f>COUNTIF(E$17:E$995, "Completed Day 3")</f>
        <v>0</v>
      </c>
      <c r="D10" s="32"/>
      <c r="E10" s="32"/>
      <c r="F10" s="32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32" t="s">
        <v>165</v>
      </c>
      <c r="B11" s="32">
        <f t="shared" si="1"/>
        <v>1</v>
      </c>
      <c r="C11" s="32">
        <f>COUNTIF(E$17:E$995, "Completed Day 4")</f>
        <v>0</v>
      </c>
      <c r="D11" s="32"/>
      <c r="E11" s="32"/>
      <c r="F11" s="32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32" t="s">
        <v>166</v>
      </c>
      <c r="B12" s="32">
        <f t="shared" si="1"/>
        <v>1</v>
      </c>
      <c r="C12" s="32">
        <f>COUNTIF(E$17:E$995, "Completed Day 5")</f>
        <v>0</v>
      </c>
      <c r="D12" s="32"/>
      <c r="E12" s="32"/>
      <c r="F12" s="32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32" t="s">
        <v>167</v>
      </c>
      <c r="B13" s="32">
        <f t="shared" si="1"/>
        <v>1</v>
      </c>
      <c r="C13" s="32">
        <f>COUNTIF(E$17:E$995, "Completed Day 6")</f>
        <v>0</v>
      </c>
      <c r="D13" s="32"/>
      <c r="E13" s="32"/>
      <c r="F13" s="32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32" t="s">
        <v>168</v>
      </c>
      <c r="B14" s="32">
        <f t="shared" si="1"/>
        <v>1</v>
      </c>
      <c r="C14" s="32">
        <f>COUNTIF(E$17:E$995, "Completed Day 7")</f>
        <v>0</v>
      </c>
      <c r="D14" s="32"/>
      <c r="E14" s="32"/>
      <c r="F14" s="32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2.75" customHeight="1">
      <c r="A15" s="32"/>
      <c r="B15" s="32"/>
      <c r="C15" s="32"/>
      <c r="D15" s="32"/>
      <c r="E15" s="32"/>
      <c r="F15" s="32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39" t="s">
        <v>169</v>
      </c>
      <c r="B16" s="39" t="s">
        <v>23</v>
      </c>
      <c r="C16" s="39" t="s">
        <v>170</v>
      </c>
      <c r="D16" s="39" t="s">
        <v>171</v>
      </c>
      <c r="E16" s="39" t="s">
        <v>27</v>
      </c>
      <c r="F16" s="39" t="s">
        <v>31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5">
        <v>1.0</v>
      </c>
      <c r="B17" s="40"/>
      <c r="C17" s="5"/>
      <c r="D17" s="41" t="s">
        <v>172</v>
      </c>
      <c r="E17" s="42"/>
    </row>
    <row r="18" ht="12.75" customHeight="1">
      <c r="A18" s="5">
        <v>2.0</v>
      </c>
      <c r="B18" s="40"/>
      <c r="C18" s="5"/>
      <c r="D18" s="40"/>
      <c r="E18" s="42"/>
    </row>
    <row r="19" ht="12.75" customHeight="1">
      <c r="A19" s="5">
        <v>3.0</v>
      </c>
      <c r="B19" s="40"/>
      <c r="C19" s="5"/>
      <c r="D19" s="40"/>
      <c r="E19" s="42"/>
    </row>
    <row r="20" ht="12.75" customHeight="1">
      <c r="A20" s="5">
        <v>4.0</v>
      </c>
      <c r="B20" s="40"/>
      <c r="C20" s="5"/>
      <c r="D20" s="40"/>
      <c r="E20" s="42"/>
    </row>
    <row r="21" ht="12.75" customHeight="1">
      <c r="A21" s="5">
        <v>5.0</v>
      </c>
      <c r="B21" s="40"/>
      <c r="C21" s="5"/>
      <c r="D21" s="40"/>
      <c r="E21" s="42"/>
    </row>
    <row r="22" ht="12.75" customHeight="1">
      <c r="A22" s="5">
        <v>6.0</v>
      </c>
      <c r="B22" s="40"/>
      <c r="C22" s="5"/>
      <c r="D22" s="40"/>
      <c r="E22" s="42"/>
    </row>
    <row r="23" ht="12.75" customHeight="1">
      <c r="A23" s="5">
        <v>7.0</v>
      </c>
      <c r="B23" s="40"/>
      <c r="C23" s="5"/>
      <c r="D23" s="40"/>
      <c r="E23" s="42"/>
    </row>
    <row r="24" ht="12.75" customHeight="1">
      <c r="A24" s="5">
        <v>8.0</v>
      </c>
      <c r="B24" s="40"/>
      <c r="C24" s="5"/>
      <c r="D24" s="40"/>
      <c r="E24" s="42"/>
    </row>
    <row r="25" ht="12.75" customHeight="1">
      <c r="A25" s="5">
        <v>9.0</v>
      </c>
      <c r="B25" s="40"/>
      <c r="C25" s="5"/>
      <c r="D25" s="40"/>
      <c r="E25" s="42"/>
    </row>
    <row r="26" ht="12.75" customHeight="1">
      <c r="A26" s="5">
        <v>10.0</v>
      </c>
      <c r="B26" s="40"/>
      <c r="C26" s="5"/>
      <c r="D26" s="40"/>
      <c r="E26" s="42"/>
    </row>
    <row r="27" ht="12.75" customHeight="1">
      <c r="A27" s="5">
        <v>11.0</v>
      </c>
      <c r="B27" s="40"/>
      <c r="C27" s="5"/>
      <c r="D27" s="40"/>
      <c r="E27" s="42"/>
    </row>
    <row r="28" ht="12.75" customHeight="1">
      <c r="A28" s="5">
        <v>12.0</v>
      </c>
      <c r="B28" s="40"/>
      <c r="C28" s="5"/>
      <c r="D28" s="40"/>
      <c r="E28" s="42"/>
    </row>
    <row r="29" ht="12.75" customHeight="1">
      <c r="A29" s="5">
        <v>13.0</v>
      </c>
      <c r="B29" s="40"/>
      <c r="C29" s="5"/>
      <c r="D29" s="40"/>
      <c r="E29" s="42"/>
    </row>
    <row r="30" ht="12.75" customHeight="1">
      <c r="A30" s="5">
        <v>14.0</v>
      </c>
      <c r="B30" s="40"/>
      <c r="C30" s="5"/>
      <c r="D30" s="40"/>
      <c r="E30" s="42"/>
    </row>
    <row r="31" ht="12.75" customHeight="1">
      <c r="A31" s="5">
        <v>15.0</v>
      </c>
      <c r="B31" s="40"/>
      <c r="C31" s="5"/>
      <c r="D31" s="40"/>
      <c r="E31" s="42"/>
    </row>
    <row r="32" ht="12.75" customHeight="1">
      <c r="A32" s="5">
        <v>16.0</v>
      </c>
      <c r="B32" s="40"/>
      <c r="C32" s="5"/>
      <c r="D32" s="40"/>
      <c r="E32" s="42"/>
    </row>
    <row r="33" ht="12.75" customHeight="1">
      <c r="A33" s="5">
        <v>17.0</v>
      </c>
      <c r="B33" s="40"/>
      <c r="C33" s="5"/>
      <c r="D33" s="40"/>
      <c r="E33" s="42"/>
    </row>
    <row r="34" ht="12.75" customHeight="1">
      <c r="A34" s="5">
        <v>18.0</v>
      </c>
      <c r="B34" s="40"/>
      <c r="C34" s="5"/>
      <c r="D34" s="40"/>
      <c r="E34" s="42"/>
    </row>
    <row r="35" ht="12.75" customHeight="1">
      <c r="A35" s="5">
        <v>19.0</v>
      </c>
      <c r="B35" s="40"/>
      <c r="C35" s="5"/>
      <c r="D35" s="40"/>
      <c r="E35" s="42"/>
    </row>
    <row r="36" ht="12.75" customHeight="1">
      <c r="A36" s="5">
        <v>20.0</v>
      </c>
      <c r="B36" s="40"/>
      <c r="C36" s="5"/>
      <c r="D36" s="40"/>
      <c r="E36" s="42"/>
    </row>
    <row r="37" ht="12.75" customHeight="1">
      <c r="A37" s="5">
        <v>21.0</v>
      </c>
      <c r="B37" s="40"/>
      <c r="C37" s="5"/>
      <c r="D37" s="40"/>
      <c r="E37" s="42"/>
    </row>
    <row r="38" ht="12.75" customHeight="1">
      <c r="A38" s="5">
        <v>22.0</v>
      </c>
      <c r="B38" s="40"/>
      <c r="C38" s="5"/>
      <c r="D38" s="40"/>
      <c r="E38" s="42"/>
    </row>
    <row r="39" ht="12.75" customHeight="1">
      <c r="A39" s="5">
        <v>23.0</v>
      </c>
      <c r="B39" s="40"/>
      <c r="C39" s="5"/>
      <c r="D39" s="40"/>
      <c r="E39" s="42"/>
    </row>
    <row r="40" ht="12.75" customHeight="1">
      <c r="A40" s="5">
        <v>24.0</v>
      </c>
      <c r="B40" s="40"/>
      <c r="C40" s="5"/>
      <c r="D40" s="40"/>
      <c r="E40" s="42"/>
    </row>
    <row r="41" ht="12.75" customHeight="1">
      <c r="A41" s="5">
        <v>25.0</v>
      </c>
      <c r="B41" s="40"/>
      <c r="C41" s="5"/>
      <c r="D41" s="40"/>
      <c r="E41" s="42"/>
    </row>
    <row r="42" ht="12.75" customHeight="1">
      <c r="A42" s="5">
        <v>26.0</v>
      </c>
      <c r="B42" s="40"/>
      <c r="C42" s="5"/>
      <c r="D42" s="40"/>
      <c r="E42" s="42"/>
    </row>
    <row r="43" ht="12.75" customHeight="1">
      <c r="A43" s="5">
        <v>27.0</v>
      </c>
      <c r="B43" s="40"/>
      <c r="C43" s="5"/>
      <c r="D43" s="40"/>
      <c r="E43" s="42"/>
    </row>
    <row r="44" ht="12.75" customHeight="1">
      <c r="A44" s="5">
        <v>28.0</v>
      </c>
      <c r="B44" s="40"/>
      <c r="C44" s="5"/>
      <c r="D44" s="40"/>
      <c r="E44" s="42"/>
    </row>
    <row r="45" ht="12.75" customHeight="1">
      <c r="A45" s="5">
        <v>29.0</v>
      </c>
      <c r="B45" s="40"/>
      <c r="C45" s="5"/>
      <c r="D45" s="40"/>
      <c r="E45" s="42"/>
    </row>
    <row r="46" ht="12.75" customHeight="1">
      <c r="A46" s="5">
        <v>30.0</v>
      </c>
      <c r="B46" s="40"/>
      <c r="C46" s="5"/>
      <c r="D46" s="40"/>
      <c r="E46" s="42"/>
    </row>
    <row r="47" ht="12.75" customHeight="1">
      <c r="A47" s="5">
        <v>31.0</v>
      </c>
      <c r="B47" s="40"/>
      <c r="C47" s="5"/>
      <c r="D47" s="40"/>
      <c r="E47" s="42"/>
    </row>
    <row r="48" ht="12.75" customHeight="1">
      <c r="A48" s="5">
        <v>32.0</v>
      </c>
      <c r="B48" s="40"/>
      <c r="C48" s="5"/>
      <c r="D48" s="40"/>
      <c r="E48" s="42"/>
    </row>
    <row r="49" ht="12.75" customHeight="1">
      <c r="A49" s="5">
        <v>33.0</v>
      </c>
      <c r="B49" s="40"/>
      <c r="C49" s="5"/>
      <c r="D49" s="40"/>
      <c r="E49" s="42"/>
    </row>
    <row r="50" ht="12.75" customHeight="1">
      <c r="A50" s="5">
        <v>34.0</v>
      </c>
      <c r="B50" s="40"/>
      <c r="C50" s="5"/>
      <c r="D50" s="40"/>
      <c r="E50" s="42"/>
    </row>
    <row r="51" ht="12.75" customHeight="1">
      <c r="A51" s="5">
        <v>35.0</v>
      </c>
      <c r="B51" s="40"/>
      <c r="C51" s="5"/>
      <c r="D51" s="40"/>
      <c r="E51" s="42"/>
    </row>
    <row r="52" ht="12.75" customHeight="1">
      <c r="A52" s="5">
        <v>36.0</v>
      </c>
      <c r="B52" s="40"/>
      <c r="C52" s="5"/>
      <c r="D52" s="40"/>
      <c r="E52" s="42"/>
    </row>
    <row r="53" ht="12.75" customHeight="1">
      <c r="A53" s="5">
        <v>37.0</v>
      </c>
      <c r="B53" s="40"/>
      <c r="C53" s="5"/>
      <c r="D53" s="40"/>
      <c r="E53" s="42"/>
    </row>
    <row r="54" ht="12.75" customHeight="1">
      <c r="A54" s="5">
        <v>38.0</v>
      </c>
      <c r="B54" s="40"/>
      <c r="C54" s="5"/>
      <c r="D54" s="40"/>
      <c r="E54" s="42"/>
    </row>
    <row r="55" ht="12.75" customHeight="1">
      <c r="A55" s="5">
        <v>39.0</v>
      </c>
      <c r="B55" s="40"/>
      <c r="C55" s="5"/>
      <c r="D55" s="40"/>
      <c r="E55" s="42"/>
    </row>
    <row r="56" ht="12.75" customHeight="1">
      <c r="A56" s="5">
        <v>40.0</v>
      </c>
      <c r="B56" s="40"/>
      <c r="C56" s="5"/>
      <c r="D56" s="40"/>
      <c r="E56" s="42"/>
    </row>
    <row r="57" ht="12.75" customHeight="1">
      <c r="A57" s="5">
        <v>41.0</v>
      </c>
      <c r="B57" s="40"/>
      <c r="C57" s="5"/>
      <c r="D57" s="40"/>
      <c r="E57" s="42"/>
    </row>
    <row r="58" ht="12.75" customHeight="1">
      <c r="A58" s="5">
        <v>42.0</v>
      </c>
      <c r="B58" s="40"/>
      <c r="C58" s="5"/>
      <c r="D58" s="40"/>
      <c r="E58" s="42"/>
    </row>
    <row r="59" ht="12.75" customHeight="1">
      <c r="A59" s="5">
        <v>43.0</v>
      </c>
      <c r="B59" s="40"/>
      <c r="C59" s="5"/>
      <c r="D59" s="40"/>
      <c r="E59" s="42"/>
    </row>
    <row r="60" ht="12.75" customHeight="1">
      <c r="A60" s="5">
        <v>44.0</v>
      </c>
      <c r="B60" s="40"/>
      <c r="C60" s="5"/>
      <c r="D60" s="40"/>
      <c r="E60" s="42"/>
    </row>
    <row r="61" ht="12.75" customHeight="1">
      <c r="A61" s="5">
        <v>45.0</v>
      </c>
      <c r="B61" s="40"/>
      <c r="C61" s="5"/>
      <c r="D61" s="40"/>
      <c r="E61" s="42"/>
    </row>
    <row r="62" ht="12.75" customHeight="1">
      <c r="A62" s="5">
        <v>46.0</v>
      </c>
      <c r="B62" s="40"/>
      <c r="C62" s="5"/>
      <c r="D62" s="40"/>
      <c r="E62" s="42"/>
    </row>
    <row r="63" ht="12.75" customHeight="1">
      <c r="A63" s="5">
        <v>47.0</v>
      </c>
      <c r="B63" s="40"/>
      <c r="C63" s="5"/>
      <c r="D63" s="40"/>
      <c r="E63" s="42"/>
    </row>
    <row r="64" ht="12.75" customHeight="1">
      <c r="A64" s="5">
        <v>48.0</v>
      </c>
      <c r="B64" s="40"/>
      <c r="C64" s="5"/>
      <c r="D64" s="40"/>
      <c r="E64" s="42"/>
    </row>
    <row r="65" ht="12.75" customHeight="1">
      <c r="A65" s="5">
        <v>49.0</v>
      </c>
      <c r="B65" s="40"/>
      <c r="C65" s="5"/>
      <c r="D65" s="40"/>
      <c r="E65" s="42"/>
    </row>
    <row r="66" ht="12.75" customHeight="1">
      <c r="A66" s="5">
        <v>50.0</v>
      </c>
      <c r="B66" s="40"/>
      <c r="C66" s="5"/>
      <c r="D66" s="40"/>
      <c r="E66" s="42"/>
    </row>
    <row r="67" ht="12.75" customHeight="1">
      <c r="A67" s="5">
        <v>51.0</v>
      </c>
      <c r="B67" s="40"/>
      <c r="C67" s="5"/>
      <c r="D67" s="40"/>
      <c r="E67" s="42"/>
    </row>
    <row r="68" ht="12.75" customHeight="1">
      <c r="A68" s="5">
        <v>52.0</v>
      </c>
      <c r="B68" s="40"/>
      <c r="C68" s="5"/>
      <c r="D68" s="40"/>
      <c r="E68" s="42"/>
    </row>
    <row r="69" ht="12.75" customHeight="1">
      <c r="A69" s="5">
        <v>53.0</v>
      </c>
      <c r="B69" s="40"/>
      <c r="C69" s="5"/>
      <c r="D69" s="40"/>
      <c r="E69" s="42"/>
    </row>
    <row r="70" ht="12.75" customHeight="1">
      <c r="A70" s="5">
        <v>54.0</v>
      </c>
      <c r="B70" s="40"/>
      <c r="C70" s="5"/>
      <c r="D70" s="40"/>
      <c r="E70" s="42"/>
    </row>
    <row r="71" ht="12.75" customHeight="1">
      <c r="A71" s="5">
        <v>55.0</v>
      </c>
      <c r="B71" s="40"/>
      <c r="C71" s="5"/>
      <c r="D71" s="40"/>
      <c r="E71" s="42"/>
    </row>
    <row r="72" ht="12.75" customHeight="1">
      <c r="A72" s="5">
        <v>56.0</v>
      </c>
      <c r="B72" s="40"/>
      <c r="C72" s="5"/>
      <c r="D72" s="40"/>
      <c r="E72" s="42"/>
    </row>
    <row r="73" ht="12.75" customHeight="1">
      <c r="A73" s="5">
        <v>57.0</v>
      </c>
      <c r="B73" s="40"/>
      <c r="C73" s="5"/>
      <c r="D73" s="40"/>
      <c r="E73" s="42"/>
    </row>
    <row r="74" ht="12.75" customHeight="1">
      <c r="A74" s="5">
        <v>58.0</v>
      </c>
      <c r="B74" s="40"/>
      <c r="C74" s="5"/>
      <c r="D74" s="40"/>
      <c r="E74" s="42"/>
    </row>
    <row r="75" ht="12.75" customHeight="1">
      <c r="A75" s="5">
        <v>59.0</v>
      </c>
      <c r="B75" s="40"/>
      <c r="C75" s="5"/>
      <c r="D75" s="40"/>
      <c r="E75" s="42"/>
    </row>
    <row r="76" ht="12.75" customHeight="1">
      <c r="A76" s="5">
        <v>60.0</v>
      </c>
      <c r="B76" s="40"/>
      <c r="C76" s="5"/>
      <c r="D76" s="40"/>
      <c r="E76" s="42"/>
    </row>
    <row r="77" ht="12.75" customHeight="1">
      <c r="A77" s="5">
        <v>61.0</v>
      </c>
      <c r="B77" s="40"/>
      <c r="C77" s="5"/>
      <c r="D77" s="40"/>
      <c r="E77" s="42"/>
    </row>
    <row r="78" ht="12.75" customHeight="1">
      <c r="A78" s="5">
        <v>62.0</v>
      </c>
      <c r="B78" s="40"/>
      <c r="C78" s="5"/>
      <c r="D78" s="40"/>
      <c r="E78" s="42"/>
    </row>
    <row r="79" ht="12.75" customHeight="1">
      <c r="A79" s="5">
        <v>63.0</v>
      </c>
      <c r="B79" s="40"/>
      <c r="C79" s="5"/>
      <c r="D79" s="40"/>
      <c r="E79" s="42"/>
    </row>
    <row r="80" ht="12.75" customHeight="1">
      <c r="A80" s="5">
        <v>64.0</v>
      </c>
      <c r="B80" s="40"/>
      <c r="C80" s="5"/>
      <c r="D80" s="40"/>
      <c r="E80" s="42"/>
    </row>
    <row r="81" ht="12.75" customHeight="1">
      <c r="A81" s="5">
        <v>65.0</v>
      </c>
      <c r="B81" s="40"/>
      <c r="C81" s="5"/>
      <c r="D81" s="40"/>
      <c r="E81" s="42"/>
    </row>
    <row r="82" ht="12.75" customHeight="1">
      <c r="A82" s="5">
        <v>66.0</v>
      </c>
      <c r="B82" s="40"/>
      <c r="C82" s="5"/>
      <c r="D82" s="40"/>
      <c r="E82" s="42"/>
    </row>
    <row r="83" ht="12.75" customHeight="1">
      <c r="A83" s="5">
        <v>67.0</v>
      </c>
      <c r="B83" s="40"/>
      <c r="C83" s="5"/>
      <c r="D83" s="40"/>
      <c r="E83" s="42"/>
    </row>
    <row r="84" ht="12.75" customHeight="1">
      <c r="A84" s="5">
        <v>68.0</v>
      </c>
      <c r="B84" s="40"/>
      <c r="C84" s="5"/>
      <c r="D84" s="40"/>
      <c r="E84" s="42"/>
    </row>
    <row r="85" ht="12.75" customHeight="1">
      <c r="A85" s="5">
        <v>69.0</v>
      </c>
      <c r="B85" s="40"/>
      <c r="C85" s="5"/>
      <c r="D85" s="40"/>
      <c r="E85" s="42"/>
    </row>
    <row r="86" ht="12.75" customHeight="1">
      <c r="A86" s="5">
        <v>70.0</v>
      </c>
      <c r="B86" s="40"/>
      <c r="C86" s="5"/>
      <c r="D86" s="40"/>
      <c r="E86" s="42"/>
    </row>
    <row r="87" ht="12.75" customHeight="1">
      <c r="A87" s="5">
        <v>71.0</v>
      </c>
      <c r="B87" s="40"/>
      <c r="C87" s="5"/>
      <c r="D87" s="40"/>
      <c r="E87" s="42"/>
    </row>
    <row r="88" ht="12.75" customHeight="1">
      <c r="A88" s="5">
        <v>72.0</v>
      </c>
      <c r="B88" s="40"/>
      <c r="C88" s="5"/>
      <c r="D88" s="40"/>
      <c r="E88" s="42"/>
    </row>
    <row r="89" ht="12.75" customHeight="1">
      <c r="A89" s="5">
        <v>73.0</v>
      </c>
      <c r="B89" s="40"/>
      <c r="C89" s="5"/>
      <c r="D89" s="40"/>
      <c r="E89" s="42"/>
    </row>
    <row r="90" ht="12.75" customHeight="1">
      <c r="A90" s="5">
        <v>74.0</v>
      </c>
      <c r="B90" s="40"/>
      <c r="C90" s="5"/>
      <c r="D90" s="40"/>
      <c r="E90" s="42"/>
    </row>
    <row r="91" ht="12.75" customHeight="1">
      <c r="A91" s="5">
        <v>75.0</v>
      </c>
      <c r="B91" s="40"/>
      <c r="C91" s="5"/>
      <c r="D91" s="40"/>
      <c r="E91" s="42"/>
    </row>
    <row r="92" ht="12.75" customHeight="1">
      <c r="A92" s="5">
        <v>76.0</v>
      </c>
      <c r="B92" s="40"/>
      <c r="C92" s="5"/>
      <c r="D92" s="40"/>
      <c r="E92" s="42"/>
    </row>
    <row r="93" ht="12.75" customHeight="1">
      <c r="A93" s="5">
        <v>77.0</v>
      </c>
      <c r="B93" s="40"/>
      <c r="C93" s="5"/>
      <c r="D93" s="40"/>
      <c r="E93" s="42"/>
    </row>
    <row r="94" ht="12.75" customHeight="1">
      <c r="A94" s="5">
        <v>78.0</v>
      </c>
      <c r="B94" s="40"/>
      <c r="C94" s="5"/>
      <c r="D94" s="40"/>
      <c r="E94" s="42"/>
    </row>
    <row r="95" ht="12.75" customHeight="1">
      <c r="A95" s="5">
        <v>79.0</v>
      </c>
      <c r="B95" s="40"/>
      <c r="C95" s="5"/>
      <c r="D95" s="40"/>
      <c r="E95" s="42"/>
    </row>
    <row r="96" ht="12.75" customHeight="1">
      <c r="A96" s="5">
        <v>80.0</v>
      </c>
      <c r="B96" s="40"/>
      <c r="C96" s="5"/>
      <c r="D96" s="40"/>
      <c r="E96" s="42"/>
    </row>
    <row r="97" ht="12.75" customHeight="1">
      <c r="A97" s="5">
        <v>81.0</v>
      </c>
      <c r="B97" s="40"/>
      <c r="C97" s="5"/>
      <c r="D97" s="40"/>
      <c r="E97" s="42"/>
    </row>
    <row r="98" ht="12.75" customHeight="1">
      <c r="A98" s="5">
        <v>82.0</v>
      </c>
      <c r="B98" s="40"/>
      <c r="C98" s="5"/>
      <c r="D98" s="40"/>
      <c r="E98" s="42"/>
    </row>
    <row r="99" ht="12.75" customHeight="1">
      <c r="A99" s="5">
        <v>83.0</v>
      </c>
      <c r="B99" s="40"/>
      <c r="C99" s="5"/>
      <c r="D99" s="40"/>
      <c r="E99" s="42"/>
    </row>
    <row r="100" ht="12.75" customHeight="1">
      <c r="A100" s="5">
        <v>84.0</v>
      </c>
      <c r="B100" s="40"/>
      <c r="C100" s="5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Backlog'!$G$5:$G$8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Backlog'!$A$24:$A$66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2" t="s">
        <v>10</v>
      </c>
      <c r="B1" s="32">
        <f>'Sprint 03 Backlog'!B1+1</f>
        <v>4</v>
      </c>
      <c r="C1" s="32"/>
      <c r="D1" s="33" t="s">
        <v>2</v>
      </c>
      <c r="E1" s="5"/>
      <c r="F1" s="32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2" t="s">
        <v>155</v>
      </c>
      <c r="B2" s="35">
        <f>'Sprint 04 Backlog'!B3</f>
        <v>44509</v>
      </c>
      <c r="C2" s="32"/>
      <c r="D2" s="36" t="s">
        <v>156</v>
      </c>
      <c r="E2" s="32"/>
      <c r="F2" s="32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2" t="s">
        <v>157</v>
      </c>
      <c r="B3" s="35">
        <f>B2+7</f>
        <v>44516</v>
      </c>
      <c r="C3" s="32"/>
      <c r="D3" s="32"/>
      <c r="E3" s="32"/>
      <c r="F3" s="32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.75" customHeight="1">
      <c r="A4" s="32" t="s">
        <v>158</v>
      </c>
      <c r="B4" s="37" t="s">
        <v>159</v>
      </c>
      <c r="C4" s="32"/>
      <c r="D4" s="32"/>
      <c r="E4" s="32"/>
      <c r="F4" s="32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32"/>
      <c r="B5" s="37"/>
      <c r="C5" s="32"/>
      <c r="D5" s="32"/>
      <c r="E5" s="32"/>
      <c r="F5" s="32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32"/>
      <c r="B6" s="38" t="s">
        <v>11</v>
      </c>
      <c r="C6" s="32" t="s">
        <v>160</v>
      </c>
      <c r="D6" s="32"/>
      <c r="E6" s="32"/>
      <c r="F6" s="32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32" t="s">
        <v>161</v>
      </c>
      <c r="B7" s="32">
        <f>COUNTA(D17:D995)</f>
        <v>1</v>
      </c>
      <c r="C7" s="32"/>
      <c r="D7" s="32"/>
      <c r="E7" s="32"/>
      <c r="F7" s="32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2.75" customHeight="1">
      <c r="A8" s="32" t="s">
        <v>162</v>
      </c>
      <c r="B8" s="32">
        <f t="shared" ref="B8:B14" si="1">B7-C8</f>
        <v>1</v>
      </c>
      <c r="C8" s="32">
        <f>COUNTIF(E$17:E$995, "Completed Day 1")</f>
        <v>0</v>
      </c>
      <c r="D8" s="32"/>
      <c r="E8" s="32"/>
      <c r="F8" s="32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75" customHeight="1">
      <c r="A9" s="32" t="s">
        <v>163</v>
      </c>
      <c r="B9" s="32">
        <f t="shared" si="1"/>
        <v>1</v>
      </c>
      <c r="C9" s="32">
        <f>COUNTIF(E$17:E$995, "Completed Day 2")</f>
        <v>0</v>
      </c>
      <c r="D9" s="32"/>
      <c r="E9" s="32"/>
      <c r="F9" s="32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32" t="s">
        <v>164</v>
      </c>
      <c r="B10" s="32">
        <f t="shared" si="1"/>
        <v>1</v>
      </c>
      <c r="C10" s="32">
        <f>COUNTIF(E$17:E$995, "Completed Day 3")</f>
        <v>0</v>
      </c>
      <c r="D10" s="32"/>
      <c r="E10" s="32"/>
      <c r="F10" s="32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32" t="s">
        <v>165</v>
      </c>
      <c r="B11" s="32">
        <f t="shared" si="1"/>
        <v>1</v>
      </c>
      <c r="C11" s="32">
        <f>COUNTIF(E$17:E$995, "Completed Day 4")</f>
        <v>0</v>
      </c>
      <c r="D11" s="32"/>
      <c r="E11" s="32"/>
      <c r="F11" s="32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32" t="s">
        <v>166</v>
      </c>
      <c r="B12" s="32">
        <f t="shared" si="1"/>
        <v>1</v>
      </c>
      <c r="C12" s="32">
        <f>COUNTIF(E$17:E$995, "Completed Day 5")</f>
        <v>0</v>
      </c>
      <c r="D12" s="32"/>
      <c r="E12" s="32"/>
      <c r="F12" s="32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32" t="s">
        <v>167</v>
      </c>
      <c r="B13" s="32">
        <f t="shared" si="1"/>
        <v>1</v>
      </c>
      <c r="C13" s="32">
        <f>COUNTIF(E$17:E$995, "Completed Day 6")</f>
        <v>0</v>
      </c>
      <c r="D13" s="32"/>
      <c r="E13" s="32"/>
      <c r="F13" s="32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32" t="s">
        <v>168</v>
      </c>
      <c r="B14" s="32">
        <f t="shared" si="1"/>
        <v>1</v>
      </c>
      <c r="C14" s="32">
        <f>COUNTIF(E$17:E$995, "Completed Day 7")</f>
        <v>0</v>
      </c>
      <c r="D14" s="32"/>
      <c r="E14" s="32"/>
      <c r="F14" s="32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2.75" customHeight="1">
      <c r="A15" s="32"/>
      <c r="B15" s="32"/>
      <c r="C15" s="32"/>
      <c r="D15" s="32"/>
      <c r="E15" s="32"/>
      <c r="F15" s="32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39" t="s">
        <v>169</v>
      </c>
      <c r="B16" s="39" t="s">
        <v>23</v>
      </c>
      <c r="C16" s="39" t="s">
        <v>170</v>
      </c>
      <c r="D16" s="39" t="s">
        <v>171</v>
      </c>
      <c r="E16" s="39" t="s">
        <v>27</v>
      </c>
      <c r="F16" s="39" t="s">
        <v>31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5">
        <v>1.0</v>
      </c>
      <c r="B17" s="40"/>
      <c r="C17" s="5"/>
      <c r="D17" s="41" t="s">
        <v>172</v>
      </c>
      <c r="E17" s="42"/>
    </row>
    <row r="18" ht="12.75" customHeight="1">
      <c r="A18" s="5">
        <v>2.0</v>
      </c>
      <c r="B18" s="40"/>
      <c r="C18" s="5"/>
      <c r="D18" s="40"/>
      <c r="E18" s="42"/>
    </row>
    <row r="19" ht="12.75" customHeight="1">
      <c r="A19" s="5">
        <v>3.0</v>
      </c>
      <c r="B19" s="40"/>
      <c r="C19" s="5"/>
      <c r="D19" s="40"/>
      <c r="E19" s="42"/>
    </row>
    <row r="20" ht="12.75" customHeight="1">
      <c r="A20" s="5">
        <v>4.0</v>
      </c>
      <c r="B20" s="40"/>
      <c r="C20" s="5"/>
      <c r="D20" s="40"/>
      <c r="E20" s="42"/>
    </row>
    <row r="21" ht="12.75" customHeight="1">
      <c r="A21" s="5">
        <v>5.0</v>
      </c>
      <c r="B21" s="40"/>
      <c r="C21" s="5"/>
      <c r="D21" s="40"/>
      <c r="E21" s="42"/>
    </row>
    <row r="22" ht="12.75" customHeight="1">
      <c r="A22" s="5">
        <v>6.0</v>
      </c>
      <c r="B22" s="40"/>
      <c r="C22" s="5"/>
      <c r="D22" s="40"/>
      <c r="E22" s="42"/>
    </row>
    <row r="23" ht="12.75" customHeight="1">
      <c r="A23" s="5">
        <v>7.0</v>
      </c>
      <c r="B23" s="40"/>
      <c r="C23" s="5"/>
      <c r="D23" s="40"/>
      <c r="E23" s="42"/>
    </row>
    <row r="24" ht="12.75" customHeight="1">
      <c r="A24" s="5">
        <v>8.0</v>
      </c>
      <c r="B24" s="40"/>
      <c r="C24" s="5"/>
      <c r="D24" s="40"/>
      <c r="E24" s="42"/>
    </row>
    <row r="25" ht="12.75" customHeight="1">
      <c r="A25" s="5">
        <v>9.0</v>
      </c>
      <c r="B25" s="40"/>
      <c r="C25" s="5"/>
      <c r="D25" s="40"/>
      <c r="E25" s="42"/>
    </row>
    <row r="26" ht="12.75" customHeight="1">
      <c r="A26" s="5">
        <v>10.0</v>
      </c>
      <c r="B26" s="40"/>
      <c r="C26" s="5"/>
      <c r="D26" s="40"/>
      <c r="E26" s="42"/>
    </row>
    <row r="27" ht="12.75" customHeight="1">
      <c r="A27" s="5">
        <v>11.0</v>
      </c>
      <c r="B27" s="40"/>
      <c r="C27" s="5"/>
      <c r="D27" s="40"/>
      <c r="E27" s="42"/>
    </row>
    <row r="28" ht="12.75" customHeight="1">
      <c r="A28" s="5">
        <v>12.0</v>
      </c>
      <c r="B28" s="40"/>
      <c r="C28" s="5"/>
      <c r="D28" s="40"/>
      <c r="E28" s="42"/>
    </row>
    <row r="29" ht="12.75" customHeight="1">
      <c r="A29" s="5">
        <v>13.0</v>
      </c>
      <c r="B29" s="40"/>
      <c r="C29" s="5"/>
      <c r="D29" s="40"/>
      <c r="E29" s="42"/>
    </row>
    <row r="30" ht="12.75" customHeight="1">
      <c r="A30" s="5">
        <v>14.0</v>
      </c>
      <c r="B30" s="40"/>
      <c r="C30" s="5"/>
      <c r="D30" s="40"/>
      <c r="E30" s="42"/>
    </row>
    <row r="31" ht="12.75" customHeight="1">
      <c r="A31" s="5">
        <v>15.0</v>
      </c>
      <c r="B31" s="40"/>
      <c r="C31" s="5"/>
      <c r="D31" s="40"/>
      <c r="E31" s="42"/>
    </row>
    <row r="32" ht="12.75" customHeight="1">
      <c r="A32" s="5">
        <v>16.0</v>
      </c>
      <c r="B32" s="40"/>
      <c r="C32" s="5"/>
      <c r="D32" s="40"/>
      <c r="E32" s="42"/>
    </row>
    <row r="33" ht="12.75" customHeight="1">
      <c r="A33" s="5">
        <v>17.0</v>
      </c>
      <c r="B33" s="40"/>
      <c r="C33" s="5"/>
      <c r="D33" s="40"/>
      <c r="E33" s="42"/>
    </row>
    <row r="34" ht="12.75" customHeight="1">
      <c r="A34" s="5">
        <v>18.0</v>
      </c>
      <c r="B34" s="40"/>
      <c r="C34" s="5"/>
      <c r="D34" s="40"/>
      <c r="E34" s="42"/>
    </row>
    <row r="35" ht="12.75" customHeight="1">
      <c r="A35" s="5">
        <v>19.0</v>
      </c>
      <c r="B35" s="40"/>
      <c r="C35" s="5"/>
      <c r="D35" s="40"/>
      <c r="E35" s="42"/>
    </row>
    <row r="36" ht="12.75" customHeight="1">
      <c r="A36" s="5">
        <v>20.0</v>
      </c>
      <c r="B36" s="40"/>
      <c r="C36" s="5"/>
      <c r="D36" s="40"/>
      <c r="E36" s="42"/>
    </row>
    <row r="37" ht="12.75" customHeight="1">
      <c r="A37" s="5">
        <v>21.0</v>
      </c>
      <c r="B37" s="40"/>
      <c r="C37" s="5"/>
      <c r="D37" s="40"/>
      <c r="E37" s="42"/>
    </row>
    <row r="38" ht="12.75" customHeight="1">
      <c r="A38" s="5">
        <v>22.0</v>
      </c>
      <c r="B38" s="40"/>
      <c r="C38" s="5"/>
      <c r="D38" s="40"/>
      <c r="E38" s="42"/>
    </row>
    <row r="39" ht="12.75" customHeight="1">
      <c r="A39" s="5">
        <v>23.0</v>
      </c>
      <c r="B39" s="40"/>
      <c r="C39" s="5"/>
      <c r="D39" s="40"/>
      <c r="E39" s="42"/>
    </row>
    <row r="40" ht="12.75" customHeight="1">
      <c r="A40" s="5">
        <v>24.0</v>
      </c>
      <c r="B40" s="40"/>
      <c r="C40" s="5"/>
      <c r="D40" s="40"/>
      <c r="E40" s="42"/>
    </row>
    <row r="41" ht="12.75" customHeight="1">
      <c r="A41" s="5">
        <v>25.0</v>
      </c>
      <c r="B41" s="40"/>
      <c r="C41" s="5"/>
      <c r="D41" s="40"/>
      <c r="E41" s="42"/>
    </row>
    <row r="42" ht="12.75" customHeight="1">
      <c r="A42" s="5">
        <v>26.0</v>
      </c>
      <c r="B42" s="40"/>
      <c r="C42" s="5"/>
      <c r="D42" s="40"/>
      <c r="E42" s="42"/>
    </row>
    <row r="43" ht="12.75" customHeight="1">
      <c r="A43" s="5">
        <v>27.0</v>
      </c>
      <c r="B43" s="40"/>
      <c r="C43" s="5"/>
      <c r="D43" s="40"/>
      <c r="E43" s="42"/>
    </row>
    <row r="44" ht="12.75" customHeight="1">
      <c r="A44" s="5">
        <v>28.0</v>
      </c>
      <c r="B44" s="40"/>
      <c r="C44" s="5"/>
      <c r="D44" s="40"/>
      <c r="E44" s="42"/>
    </row>
    <row r="45" ht="12.75" customHeight="1">
      <c r="A45" s="5">
        <v>29.0</v>
      </c>
      <c r="B45" s="40"/>
      <c r="C45" s="5"/>
      <c r="D45" s="40"/>
      <c r="E45" s="42"/>
    </row>
    <row r="46" ht="12.75" customHeight="1">
      <c r="A46" s="5">
        <v>30.0</v>
      </c>
      <c r="B46" s="40"/>
      <c r="C46" s="5"/>
      <c r="D46" s="40"/>
      <c r="E46" s="42"/>
    </row>
    <row r="47" ht="12.75" customHeight="1">
      <c r="A47" s="5">
        <v>31.0</v>
      </c>
      <c r="B47" s="40"/>
      <c r="C47" s="5"/>
      <c r="D47" s="40"/>
      <c r="E47" s="42"/>
    </row>
    <row r="48" ht="12.75" customHeight="1">
      <c r="A48" s="5">
        <v>32.0</v>
      </c>
      <c r="B48" s="40"/>
      <c r="C48" s="5"/>
      <c r="D48" s="40"/>
      <c r="E48" s="42"/>
    </row>
    <row r="49" ht="12.75" customHeight="1">
      <c r="A49" s="5">
        <v>33.0</v>
      </c>
      <c r="B49" s="40"/>
      <c r="C49" s="5"/>
      <c r="D49" s="40"/>
      <c r="E49" s="42"/>
    </row>
    <row r="50" ht="12.75" customHeight="1">
      <c r="A50" s="5">
        <v>34.0</v>
      </c>
      <c r="B50" s="40"/>
      <c r="C50" s="5"/>
      <c r="D50" s="40"/>
      <c r="E50" s="42"/>
    </row>
    <row r="51" ht="12.75" customHeight="1">
      <c r="A51" s="5">
        <v>35.0</v>
      </c>
      <c r="B51" s="40"/>
      <c r="C51" s="5"/>
      <c r="D51" s="40"/>
      <c r="E51" s="42"/>
    </row>
    <row r="52" ht="12.75" customHeight="1">
      <c r="A52" s="5">
        <v>36.0</v>
      </c>
      <c r="B52" s="40"/>
      <c r="C52" s="5"/>
      <c r="D52" s="40"/>
      <c r="E52" s="42"/>
    </row>
    <row r="53" ht="12.75" customHeight="1">
      <c r="A53" s="5">
        <v>37.0</v>
      </c>
      <c r="B53" s="40"/>
      <c r="C53" s="5"/>
      <c r="D53" s="40"/>
      <c r="E53" s="42"/>
    </row>
    <row r="54" ht="12.75" customHeight="1">
      <c r="A54" s="5">
        <v>38.0</v>
      </c>
      <c r="B54" s="40"/>
      <c r="C54" s="5"/>
      <c r="D54" s="40"/>
      <c r="E54" s="42"/>
    </row>
    <row r="55" ht="12.75" customHeight="1">
      <c r="A55" s="5">
        <v>39.0</v>
      </c>
      <c r="B55" s="40"/>
      <c r="C55" s="5"/>
      <c r="D55" s="40"/>
      <c r="E55" s="42"/>
    </row>
    <row r="56" ht="12.75" customHeight="1">
      <c r="A56" s="5">
        <v>40.0</v>
      </c>
      <c r="B56" s="40"/>
      <c r="C56" s="5"/>
      <c r="D56" s="40"/>
      <c r="E56" s="42"/>
    </row>
    <row r="57" ht="12.75" customHeight="1">
      <c r="A57" s="5">
        <v>41.0</v>
      </c>
      <c r="B57" s="40"/>
      <c r="C57" s="5"/>
      <c r="D57" s="40"/>
      <c r="E57" s="42"/>
    </row>
    <row r="58" ht="12.75" customHeight="1">
      <c r="A58" s="5">
        <v>42.0</v>
      </c>
      <c r="B58" s="40"/>
      <c r="C58" s="5"/>
      <c r="D58" s="40"/>
      <c r="E58" s="42"/>
    </row>
    <row r="59" ht="12.75" customHeight="1">
      <c r="A59" s="5">
        <v>43.0</v>
      </c>
      <c r="B59" s="40"/>
      <c r="C59" s="5"/>
      <c r="D59" s="40"/>
      <c r="E59" s="42"/>
    </row>
    <row r="60" ht="12.75" customHeight="1">
      <c r="A60" s="5">
        <v>44.0</v>
      </c>
      <c r="B60" s="40"/>
      <c r="C60" s="5"/>
      <c r="D60" s="40"/>
      <c r="E60" s="42"/>
    </row>
    <row r="61" ht="12.75" customHeight="1">
      <c r="A61" s="5">
        <v>45.0</v>
      </c>
      <c r="B61" s="40"/>
      <c r="C61" s="5"/>
      <c r="D61" s="40"/>
      <c r="E61" s="42"/>
    </row>
    <row r="62" ht="12.75" customHeight="1">
      <c r="A62" s="5">
        <v>46.0</v>
      </c>
      <c r="B62" s="40"/>
      <c r="C62" s="5"/>
      <c r="D62" s="40"/>
      <c r="E62" s="42"/>
    </row>
    <row r="63" ht="12.75" customHeight="1">
      <c r="A63" s="5">
        <v>47.0</v>
      </c>
      <c r="B63" s="40"/>
      <c r="C63" s="5"/>
      <c r="D63" s="40"/>
      <c r="E63" s="42"/>
    </row>
    <row r="64" ht="12.75" customHeight="1">
      <c r="A64" s="5">
        <v>48.0</v>
      </c>
      <c r="B64" s="40"/>
      <c r="C64" s="5"/>
      <c r="D64" s="40"/>
      <c r="E64" s="42"/>
    </row>
    <row r="65" ht="12.75" customHeight="1">
      <c r="A65" s="5">
        <v>49.0</v>
      </c>
      <c r="B65" s="40"/>
      <c r="C65" s="5"/>
      <c r="D65" s="40"/>
      <c r="E65" s="42"/>
    </row>
    <row r="66" ht="12.75" customHeight="1">
      <c r="A66" s="5">
        <v>50.0</v>
      </c>
      <c r="B66" s="40"/>
      <c r="C66" s="5"/>
      <c r="D66" s="40"/>
      <c r="E66" s="42"/>
    </row>
    <row r="67" ht="12.75" customHeight="1">
      <c r="A67" s="5">
        <v>51.0</v>
      </c>
      <c r="B67" s="40"/>
      <c r="C67" s="5"/>
      <c r="D67" s="40"/>
      <c r="E67" s="42"/>
    </row>
    <row r="68" ht="12.75" customHeight="1">
      <c r="A68" s="5">
        <v>52.0</v>
      </c>
      <c r="B68" s="40"/>
      <c r="C68" s="5"/>
      <c r="D68" s="40"/>
      <c r="E68" s="42"/>
    </row>
    <row r="69" ht="12.75" customHeight="1">
      <c r="A69" s="5">
        <v>53.0</v>
      </c>
      <c r="B69" s="40"/>
      <c r="C69" s="5"/>
      <c r="D69" s="40"/>
      <c r="E69" s="42"/>
    </row>
    <row r="70" ht="12.75" customHeight="1">
      <c r="A70" s="5">
        <v>54.0</v>
      </c>
      <c r="B70" s="40"/>
      <c r="C70" s="5"/>
      <c r="D70" s="40"/>
      <c r="E70" s="42"/>
    </row>
    <row r="71" ht="12.75" customHeight="1">
      <c r="A71" s="5">
        <v>55.0</v>
      </c>
      <c r="B71" s="40"/>
      <c r="C71" s="5"/>
      <c r="D71" s="40"/>
      <c r="E71" s="42"/>
    </row>
    <row r="72" ht="12.75" customHeight="1">
      <c r="A72" s="5">
        <v>56.0</v>
      </c>
      <c r="B72" s="40"/>
      <c r="C72" s="5"/>
      <c r="D72" s="40"/>
      <c r="E72" s="42"/>
    </row>
    <row r="73" ht="12.75" customHeight="1">
      <c r="A73" s="5">
        <v>57.0</v>
      </c>
      <c r="B73" s="40"/>
      <c r="C73" s="5"/>
      <c r="D73" s="40"/>
      <c r="E73" s="42"/>
    </row>
    <row r="74" ht="12.75" customHeight="1">
      <c r="A74" s="5">
        <v>58.0</v>
      </c>
      <c r="B74" s="40"/>
      <c r="C74" s="5"/>
      <c r="D74" s="40"/>
      <c r="E74" s="42"/>
    </row>
    <row r="75" ht="12.75" customHeight="1">
      <c r="A75" s="5">
        <v>59.0</v>
      </c>
      <c r="B75" s="40"/>
      <c r="C75" s="5"/>
      <c r="D75" s="40"/>
      <c r="E75" s="42"/>
    </row>
    <row r="76" ht="12.75" customHeight="1">
      <c r="A76" s="5">
        <v>60.0</v>
      </c>
      <c r="B76" s="40"/>
      <c r="C76" s="5"/>
      <c r="D76" s="40"/>
      <c r="E76" s="42"/>
    </row>
    <row r="77" ht="12.75" customHeight="1">
      <c r="A77" s="5">
        <v>61.0</v>
      </c>
      <c r="B77" s="40"/>
      <c r="C77" s="5"/>
      <c r="D77" s="40"/>
      <c r="E77" s="42"/>
    </row>
    <row r="78" ht="12.75" customHeight="1">
      <c r="A78" s="5">
        <v>62.0</v>
      </c>
      <c r="B78" s="40"/>
      <c r="C78" s="5"/>
      <c r="D78" s="40"/>
      <c r="E78" s="42"/>
    </row>
    <row r="79" ht="12.75" customHeight="1">
      <c r="A79" s="5">
        <v>63.0</v>
      </c>
      <c r="B79" s="40"/>
      <c r="C79" s="5"/>
      <c r="D79" s="40"/>
      <c r="E79" s="42"/>
    </row>
    <row r="80" ht="12.75" customHeight="1">
      <c r="A80" s="5">
        <v>64.0</v>
      </c>
      <c r="B80" s="40"/>
      <c r="C80" s="5"/>
      <c r="D80" s="40"/>
      <c r="E80" s="42"/>
    </row>
    <row r="81" ht="12.75" customHeight="1">
      <c r="A81" s="5">
        <v>65.0</v>
      </c>
      <c r="B81" s="40"/>
      <c r="C81" s="5"/>
      <c r="D81" s="40"/>
      <c r="E81" s="42"/>
    </row>
    <row r="82" ht="12.75" customHeight="1">
      <c r="A82" s="5">
        <v>66.0</v>
      </c>
      <c r="B82" s="40"/>
      <c r="C82" s="5"/>
      <c r="D82" s="40"/>
      <c r="E82" s="42"/>
    </row>
    <row r="83" ht="12.75" customHeight="1">
      <c r="A83" s="5">
        <v>67.0</v>
      </c>
      <c r="B83" s="40"/>
      <c r="C83" s="5"/>
      <c r="D83" s="40"/>
      <c r="E83" s="42"/>
    </row>
    <row r="84" ht="12.75" customHeight="1">
      <c r="A84" s="5">
        <v>68.0</v>
      </c>
      <c r="B84" s="40"/>
      <c r="C84" s="5"/>
      <c r="D84" s="40"/>
      <c r="E84" s="42"/>
    </row>
    <row r="85" ht="12.75" customHeight="1">
      <c r="A85" s="5">
        <v>69.0</v>
      </c>
      <c r="B85" s="40"/>
      <c r="C85" s="5"/>
      <c r="D85" s="40"/>
      <c r="E85" s="42"/>
    </row>
    <row r="86" ht="12.75" customHeight="1">
      <c r="A86" s="5">
        <v>70.0</v>
      </c>
      <c r="B86" s="40"/>
      <c r="C86" s="5"/>
      <c r="D86" s="40"/>
      <c r="E86" s="42"/>
    </row>
    <row r="87" ht="12.75" customHeight="1">
      <c r="A87" s="5">
        <v>71.0</v>
      </c>
      <c r="B87" s="40"/>
      <c r="C87" s="5"/>
      <c r="D87" s="40"/>
      <c r="E87" s="42"/>
    </row>
    <row r="88" ht="12.75" customHeight="1">
      <c r="A88" s="5">
        <v>72.0</v>
      </c>
      <c r="B88" s="40"/>
      <c r="C88" s="5"/>
      <c r="D88" s="40"/>
      <c r="E88" s="42"/>
    </row>
    <row r="89" ht="12.75" customHeight="1">
      <c r="A89" s="5">
        <v>73.0</v>
      </c>
      <c r="B89" s="40"/>
      <c r="C89" s="5"/>
      <c r="D89" s="40"/>
      <c r="E89" s="42"/>
    </row>
    <row r="90" ht="12.75" customHeight="1">
      <c r="A90" s="5">
        <v>74.0</v>
      </c>
      <c r="B90" s="40"/>
      <c r="C90" s="5"/>
      <c r="D90" s="40"/>
      <c r="E90" s="42"/>
    </row>
    <row r="91" ht="12.75" customHeight="1">
      <c r="A91" s="5">
        <v>75.0</v>
      </c>
      <c r="B91" s="40"/>
      <c r="C91" s="5"/>
      <c r="D91" s="40"/>
      <c r="E91" s="42"/>
    </row>
    <row r="92" ht="12.75" customHeight="1">
      <c r="A92" s="5">
        <v>76.0</v>
      </c>
      <c r="B92" s="40"/>
      <c r="C92" s="5"/>
      <c r="D92" s="40"/>
      <c r="E92" s="42"/>
    </row>
    <row r="93" ht="12.75" customHeight="1">
      <c r="A93" s="5">
        <v>77.0</v>
      </c>
      <c r="B93" s="40"/>
      <c r="C93" s="5"/>
      <c r="D93" s="40"/>
      <c r="E93" s="42"/>
    </row>
    <row r="94" ht="12.75" customHeight="1">
      <c r="A94" s="5">
        <v>78.0</v>
      </c>
      <c r="B94" s="40"/>
      <c r="C94" s="5"/>
      <c r="D94" s="40"/>
      <c r="E94" s="42"/>
    </row>
    <row r="95" ht="12.75" customHeight="1">
      <c r="A95" s="5">
        <v>79.0</v>
      </c>
      <c r="B95" s="40"/>
      <c r="C95" s="5"/>
      <c r="D95" s="40"/>
      <c r="E95" s="42"/>
    </row>
    <row r="96" ht="12.75" customHeight="1">
      <c r="A96" s="5">
        <v>80.0</v>
      </c>
      <c r="B96" s="40"/>
      <c r="C96" s="5"/>
      <c r="D96" s="40"/>
      <c r="E96" s="42"/>
    </row>
    <row r="97" ht="12.75" customHeight="1">
      <c r="A97" s="5">
        <v>81.0</v>
      </c>
      <c r="B97" s="40"/>
      <c r="C97" s="5"/>
      <c r="D97" s="40"/>
      <c r="E97" s="42"/>
    </row>
    <row r="98" ht="12.75" customHeight="1">
      <c r="A98" s="5">
        <v>82.0</v>
      </c>
      <c r="B98" s="40"/>
      <c r="C98" s="5"/>
      <c r="D98" s="40"/>
      <c r="E98" s="42"/>
    </row>
    <row r="99" ht="12.75" customHeight="1">
      <c r="A99" s="5">
        <v>83.0</v>
      </c>
      <c r="B99" s="40"/>
      <c r="C99" s="5"/>
      <c r="D99" s="40"/>
      <c r="E99" s="42"/>
    </row>
    <row r="100" ht="12.75" customHeight="1">
      <c r="A100" s="5">
        <v>84.0</v>
      </c>
      <c r="B100" s="40"/>
      <c r="C100" s="5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Backlog'!$G$5:$G$8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Backlog'!$A$24:$A$66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2" t="s">
        <v>10</v>
      </c>
      <c r="B1" s="32">
        <f>'Sprint 03 Backlog'!B1+1</f>
        <v>4</v>
      </c>
      <c r="C1" s="32"/>
      <c r="D1" s="33" t="s">
        <v>2</v>
      </c>
      <c r="E1" s="5"/>
      <c r="F1" s="32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2" t="s">
        <v>155</v>
      </c>
      <c r="B2" s="35">
        <v>44530.0</v>
      </c>
      <c r="C2" s="32"/>
      <c r="D2" s="36" t="s">
        <v>156</v>
      </c>
      <c r="E2" s="32"/>
      <c r="F2" s="32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2" t="s">
        <v>157</v>
      </c>
      <c r="B3" s="35">
        <f>B2+7</f>
        <v>44537</v>
      </c>
      <c r="C3" s="32"/>
      <c r="D3" s="45" t="s">
        <v>175</v>
      </c>
      <c r="E3" s="32"/>
      <c r="F3" s="32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.75" customHeight="1">
      <c r="A4" s="32" t="s">
        <v>158</v>
      </c>
      <c r="B4" s="37" t="s">
        <v>159</v>
      </c>
      <c r="C4" s="32"/>
      <c r="D4" s="32"/>
      <c r="E4" s="32"/>
      <c r="F4" s="32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32"/>
      <c r="B5" s="37"/>
      <c r="C5" s="32"/>
      <c r="D5" s="32"/>
      <c r="E5" s="32"/>
      <c r="F5" s="32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32"/>
      <c r="B6" s="38" t="s">
        <v>11</v>
      </c>
      <c r="C6" s="32" t="s">
        <v>160</v>
      </c>
      <c r="D6" s="32"/>
      <c r="E6" s="32"/>
      <c r="F6" s="32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32" t="s">
        <v>161</v>
      </c>
      <c r="B7" s="32">
        <f>COUNTA(D17:D995)</f>
        <v>1</v>
      </c>
      <c r="C7" s="32"/>
      <c r="D7" s="32"/>
      <c r="E7" s="32"/>
      <c r="F7" s="32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2.75" customHeight="1">
      <c r="A8" s="32" t="s">
        <v>162</v>
      </c>
      <c r="B8" s="32">
        <f t="shared" ref="B8:B14" si="1">B7-C8</f>
        <v>1</v>
      </c>
      <c r="C8" s="32">
        <f>COUNTIF(E$17:E$995, "Completed Day 1")</f>
        <v>0</v>
      </c>
      <c r="D8" s="32"/>
      <c r="E8" s="32"/>
      <c r="F8" s="32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75" customHeight="1">
      <c r="A9" s="32" t="s">
        <v>163</v>
      </c>
      <c r="B9" s="32">
        <f t="shared" si="1"/>
        <v>1</v>
      </c>
      <c r="C9" s="32">
        <f>COUNTIF(E$17:E$995, "Completed Day 2")</f>
        <v>0</v>
      </c>
      <c r="D9" s="32"/>
      <c r="E9" s="32"/>
      <c r="F9" s="32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32" t="s">
        <v>164</v>
      </c>
      <c r="B10" s="32">
        <f t="shared" si="1"/>
        <v>1</v>
      </c>
      <c r="C10" s="32">
        <f>COUNTIF(E$17:E$995, "Completed Day 3")</f>
        <v>0</v>
      </c>
      <c r="D10" s="32"/>
      <c r="E10" s="32"/>
      <c r="F10" s="32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32" t="s">
        <v>165</v>
      </c>
      <c r="B11" s="32">
        <f t="shared" si="1"/>
        <v>1</v>
      </c>
      <c r="C11" s="32">
        <f>COUNTIF(E$17:E$995, "Completed Day 4")</f>
        <v>0</v>
      </c>
      <c r="D11" s="32"/>
      <c r="E11" s="32"/>
      <c r="F11" s="32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32" t="s">
        <v>166</v>
      </c>
      <c r="B12" s="32">
        <f t="shared" si="1"/>
        <v>1</v>
      </c>
      <c r="C12" s="32">
        <f>COUNTIF(E$17:E$995, "Completed Day 5")</f>
        <v>0</v>
      </c>
      <c r="D12" s="32"/>
      <c r="E12" s="32"/>
      <c r="F12" s="32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32" t="s">
        <v>167</v>
      </c>
      <c r="B13" s="32">
        <f t="shared" si="1"/>
        <v>1</v>
      </c>
      <c r="C13" s="32">
        <f>COUNTIF(E$17:E$995, "Completed Day 6")</f>
        <v>0</v>
      </c>
      <c r="D13" s="32"/>
      <c r="E13" s="32"/>
      <c r="F13" s="32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32" t="s">
        <v>168</v>
      </c>
      <c r="B14" s="32">
        <f t="shared" si="1"/>
        <v>1</v>
      </c>
      <c r="C14" s="32">
        <f>COUNTIF(E$17:E$995, "Completed Day 7")</f>
        <v>0</v>
      </c>
      <c r="D14" s="32"/>
      <c r="E14" s="32"/>
      <c r="F14" s="32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2.75" customHeight="1">
      <c r="A15" s="32"/>
      <c r="B15" s="32"/>
      <c r="C15" s="32"/>
      <c r="D15" s="32"/>
      <c r="E15" s="32"/>
      <c r="F15" s="32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39" t="s">
        <v>169</v>
      </c>
      <c r="B16" s="39" t="s">
        <v>23</v>
      </c>
      <c r="C16" s="39" t="s">
        <v>170</v>
      </c>
      <c r="D16" s="39" t="s">
        <v>171</v>
      </c>
      <c r="E16" s="39" t="s">
        <v>27</v>
      </c>
      <c r="F16" s="39" t="s">
        <v>31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5">
        <v>1.0</v>
      </c>
      <c r="B17" s="40"/>
      <c r="C17" s="5"/>
      <c r="D17" s="41" t="s">
        <v>172</v>
      </c>
      <c r="E17" s="42"/>
    </row>
    <row r="18" ht="12.75" customHeight="1">
      <c r="A18" s="5">
        <v>2.0</v>
      </c>
      <c r="B18" s="40"/>
      <c r="C18" s="5"/>
      <c r="D18" s="40"/>
      <c r="E18" s="42"/>
    </row>
    <row r="19" ht="12.75" customHeight="1">
      <c r="A19" s="5">
        <v>3.0</v>
      </c>
      <c r="B19" s="40"/>
      <c r="C19" s="5"/>
      <c r="D19" s="40"/>
      <c r="E19" s="42"/>
    </row>
    <row r="20" ht="12.75" customHeight="1">
      <c r="A20" s="5">
        <v>4.0</v>
      </c>
      <c r="B20" s="40"/>
      <c r="C20" s="5"/>
      <c r="D20" s="40"/>
      <c r="E20" s="42"/>
    </row>
    <row r="21" ht="12.75" customHeight="1">
      <c r="A21" s="5">
        <v>5.0</v>
      </c>
      <c r="B21" s="40"/>
      <c r="C21" s="5"/>
      <c r="D21" s="40"/>
      <c r="E21" s="42"/>
    </row>
    <row r="22" ht="12.75" customHeight="1">
      <c r="A22" s="5">
        <v>6.0</v>
      </c>
      <c r="B22" s="40"/>
      <c r="C22" s="5"/>
      <c r="D22" s="40"/>
      <c r="E22" s="42"/>
    </row>
    <row r="23" ht="12.75" customHeight="1">
      <c r="A23" s="5">
        <v>7.0</v>
      </c>
      <c r="B23" s="40"/>
      <c r="C23" s="5"/>
      <c r="D23" s="40"/>
      <c r="E23" s="42"/>
    </row>
    <row r="24" ht="12.75" customHeight="1">
      <c r="A24" s="5">
        <v>8.0</v>
      </c>
      <c r="B24" s="40"/>
      <c r="C24" s="5"/>
      <c r="D24" s="40"/>
      <c r="E24" s="42"/>
    </row>
    <row r="25" ht="12.75" customHeight="1">
      <c r="A25" s="5">
        <v>9.0</v>
      </c>
      <c r="B25" s="40"/>
      <c r="C25" s="5"/>
      <c r="D25" s="40"/>
      <c r="E25" s="42"/>
    </row>
    <row r="26" ht="12.75" customHeight="1">
      <c r="A26" s="5">
        <v>10.0</v>
      </c>
      <c r="B26" s="40"/>
      <c r="C26" s="5"/>
      <c r="D26" s="40"/>
      <c r="E26" s="42"/>
    </row>
    <row r="27" ht="12.75" customHeight="1">
      <c r="A27" s="5">
        <v>11.0</v>
      </c>
      <c r="B27" s="40"/>
      <c r="C27" s="5"/>
      <c r="D27" s="40"/>
      <c r="E27" s="42"/>
    </row>
    <row r="28" ht="12.75" customHeight="1">
      <c r="A28" s="5">
        <v>12.0</v>
      </c>
      <c r="B28" s="40"/>
      <c r="C28" s="5"/>
      <c r="D28" s="40"/>
      <c r="E28" s="42"/>
    </row>
    <row r="29" ht="12.75" customHeight="1">
      <c r="A29" s="5">
        <v>13.0</v>
      </c>
      <c r="B29" s="40"/>
      <c r="C29" s="5"/>
      <c r="D29" s="40"/>
      <c r="E29" s="42"/>
    </row>
    <row r="30" ht="12.75" customHeight="1">
      <c r="A30" s="5">
        <v>14.0</v>
      </c>
      <c r="B30" s="40"/>
      <c r="C30" s="5"/>
      <c r="D30" s="40"/>
      <c r="E30" s="42"/>
    </row>
    <row r="31" ht="12.75" customHeight="1">
      <c r="A31" s="5">
        <v>15.0</v>
      </c>
      <c r="B31" s="40"/>
      <c r="C31" s="5"/>
      <c r="D31" s="40"/>
      <c r="E31" s="42"/>
    </row>
    <row r="32" ht="12.75" customHeight="1">
      <c r="A32" s="5">
        <v>16.0</v>
      </c>
      <c r="B32" s="40"/>
      <c r="C32" s="5"/>
      <c r="D32" s="40"/>
      <c r="E32" s="42"/>
    </row>
    <row r="33" ht="12.75" customHeight="1">
      <c r="A33" s="5">
        <v>17.0</v>
      </c>
      <c r="B33" s="40"/>
      <c r="C33" s="5"/>
      <c r="D33" s="40"/>
      <c r="E33" s="42"/>
    </row>
    <row r="34" ht="12.75" customHeight="1">
      <c r="A34" s="5">
        <v>18.0</v>
      </c>
      <c r="B34" s="40"/>
      <c r="C34" s="5"/>
      <c r="D34" s="40"/>
      <c r="E34" s="42"/>
    </row>
    <row r="35" ht="12.75" customHeight="1">
      <c r="A35" s="5">
        <v>19.0</v>
      </c>
      <c r="B35" s="40"/>
      <c r="C35" s="5"/>
      <c r="D35" s="40"/>
      <c r="E35" s="42"/>
    </row>
    <row r="36" ht="12.75" customHeight="1">
      <c r="A36" s="5">
        <v>20.0</v>
      </c>
      <c r="B36" s="40"/>
      <c r="C36" s="5"/>
      <c r="D36" s="40"/>
      <c r="E36" s="42"/>
    </row>
    <row r="37" ht="12.75" customHeight="1">
      <c r="A37" s="5">
        <v>21.0</v>
      </c>
      <c r="B37" s="40"/>
      <c r="C37" s="5"/>
      <c r="D37" s="40"/>
      <c r="E37" s="42"/>
    </row>
    <row r="38" ht="12.75" customHeight="1">
      <c r="A38" s="5">
        <v>22.0</v>
      </c>
      <c r="B38" s="40"/>
      <c r="C38" s="5"/>
      <c r="D38" s="40"/>
      <c r="E38" s="42"/>
    </row>
    <row r="39" ht="12.75" customHeight="1">
      <c r="A39" s="5">
        <v>23.0</v>
      </c>
      <c r="B39" s="40"/>
      <c r="C39" s="5"/>
      <c r="D39" s="40"/>
      <c r="E39" s="42"/>
    </row>
    <row r="40" ht="12.75" customHeight="1">
      <c r="A40" s="5">
        <v>24.0</v>
      </c>
      <c r="B40" s="40"/>
      <c r="C40" s="5"/>
      <c r="D40" s="40"/>
      <c r="E40" s="42"/>
    </row>
    <row r="41" ht="12.75" customHeight="1">
      <c r="A41" s="5">
        <v>25.0</v>
      </c>
      <c r="B41" s="40"/>
      <c r="C41" s="5"/>
      <c r="D41" s="40"/>
      <c r="E41" s="42"/>
    </row>
    <row r="42" ht="12.75" customHeight="1">
      <c r="A42" s="5">
        <v>26.0</v>
      </c>
      <c r="B42" s="40"/>
      <c r="C42" s="5"/>
      <c r="D42" s="40"/>
      <c r="E42" s="42"/>
    </row>
    <row r="43" ht="12.75" customHeight="1">
      <c r="A43" s="5">
        <v>27.0</v>
      </c>
      <c r="B43" s="40"/>
      <c r="C43" s="5"/>
      <c r="D43" s="40"/>
      <c r="E43" s="42"/>
    </row>
    <row r="44" ht="12.75" customHeight="1">
      <c r="A44" s="5">
        <v>28.0</v>
      </c>
      <c r="B44" s="40"/>
      <c r="C44" s="5"/>
      <c r="D44" s="40"/>
      <c r="E44" s="42"/>
    </row>
    <row r="45" ht="12.75" customHeight="1">
      <c r="A45" s="5">
        <v>29.0</v>
      </c>
      <c r="B45" s="40"/>
      <c r="C45" s="5"/>
      <c r="D45" s="40"/>
      <c r="E45" s="42"/>
    </row>
    <row r="46" ht="12.75" customHeight="1">
      <c r="A46" s="5">
        <v>30.0</v>
      </c>
      <c r="B46" s="40"/>
      <c r="C46" s="5"/>
      <c r="D46" s="40"/>
      <c r="E46" s="42"/>
    </row>
    <row r="47" ht="12.75" customHeight="1">
      <c r="A47" s="5">
        <v>31.0</v>
      </c>
      <c r="B47" s="40"/>
      <c r="C47" s="5"/>
      <c r="D47" s="40"/>
      <c r="E47" s="42"/>
    </row>
    <row r="48" ht="12.75" customHeight="1">
      <c r="A48" s="5">
        <v>32.0</v>
      </c>
      <c r="B48" s="40"/>
      <c r="C48" s="5"/>
      <c r="D48" s="40"/>
      <c r="E48" s="42"/>
    </row>
    <row r="49" ht="12.75" customHeight="1">
      <c r="A49" s="5">
        <v>33.0</v>
      </c>
      <c r="B49" s="40"/>
      <c r="C49" s="5"/>
      <c r="D49" s="40"/>
      <c r="E49" s="42"/>
    </row>
    <row r="50" ht="12.75" customHeight="1">
      <c r="A50" s="5">
        <v>34.0</v>
      </c>
      <c r="B50" s="40"/>
      <c r="C50" s="5"/>
      <c r="D50" s="40"/>
      <c r="E50" s="42"/>
    </row>
    <row r="51" ht="12.75" customHeight="1">
      <c r="A51" s="5">
        <v>35.0</v>
      </c>
      <c r="B51" s="40"/>
      <c r="C51" s="5"/>
      <c r="D51" s="40"/>
      <c r="E51" s="42"/>
    </row>
    <row r="52" ht="12.75" customHeight="1">
      <c r="A52" s="5">
        <v>36.0</v>
      </c>
      <c r="B52" s="40"/>
      <c r="C52" s="5"/>
      <c r="D52" s="40"/>
      <c r="E52" s="42"/>
    </row>
    <row r="53" ht="12.75" customHeight="1">
      <c r="A53" s="5">
        <v>37.0</v>
      </c>
      <c r="B53" s="40"/>
      <c r="C53" s="5"/>
      <c r="D53" s="40"/>
      <c r="E53" s="42"/>
    </row>
    <row r="54" ht="12.75" customHeight="1">
      <c r="A54" s="5">
        <v>38.0</v>
      </c>
      <c r="B54" s="40"/>
      <c r="C54" s="5"/>
      <c r="D54" s="40"/>
      <c r="E54" s="42"/>
    </row>
    <row r="55" ht="12.75" customHeight="1">
      <c r="A55" s="5">
        <v>39.0</v>
      </c>
      <c r="B55" s="40"/>
      <c r="C55" s="5"/>
      <c r="D55" s="40"/>
      <c r="E55" s="42"/>
    </row>
    <row r="56" ht="12.75" customHeight="1">
      <c r="A56" s="5">
        <v>40.0</v>
      </c>
      <c r="B56" s="40"/>
      <c r="C56" s="5"/>
      <c r="D56" s="40"/>
      <c r="E56" s="42"/>
    </row>
    <row r="57" ht="12.75" customHeight="1">
      <c r="A57" s="5">
        <v>41.0</v>
      </c>
      <c r="B57" s="40"/>
      <c r="C57" s="5"/>
      <c r="D57" s="40"/>
      <c r="E57" s="42"/>
    </row>
    <row r="58" ht="12.75" customHeight="1">
      <c r="A58" s="5">
        <v>42.0</v>
      </c>
      <c r="B58" s="40"/>
      <c r="C58" s="5"/>
      <c r="D58" s="40"/>
      <c r="E58" s="42"/>
    </row>
    <row r="59" ht="12.75" customHeight="1">
      <c r="A59" s="5">
        <v>43.0</v>
      </c>
      <c r="B59" s="40"/>
      <c r="C59" s="5"/>
      <c r="D59" s="40"/>
      <c r="E59" s="42"/>
    </row>
    <row r="60" ht="12.75" customHeight="1">
      <c r="A60" s="5">
        <v>44.0</v>
      </c>
      <c r="B60" s="40"/>
      <c r="C60" s="5"/>
      <c r="D60" s="40"/>
      <c r="E60" s="42"/>
    </row>
    <row r="61" ht="12.75" customHeight="1">
      <c r="A61" s="5">
        <v>45.0</v>
      </c>
      <c r="B61" s="40"/>
      <c r="C61" s="5"/>
      <c r="D61" s="40"/>
      <c r="E61" s="42"/>
    </row>
    <row r="62" ht="12.75" customHeight="1">
      <c r="A62" s="5">
        <v>46.0</v>
      </c>
      <c r="B62" s="40"/>
      <c r="C62" s="5"/>
      <c r="D62" s="40"/>
      <c r="E62" s="42"/>
    </row>
    <row r="63" ht="12.75" customHeight="1">
      <c r="A63" s="5">
        <v>47.0</v>
      </c>
      <c r="B63" s="40"/>
      <c r="C63" s="5"/>
      <c r="D63" s="40"/>
      <c r="E63" s="42"/>
    </row>
    <row r="64" ht="12.75" customHeight="1">
      <c r="A64" s="5">
        <v>48.0</v>
      </c>
      <c r="B64" s="40"/>
      <c r="C64" s="5"/>
      <c r="D64" s="40"/>
      <c r="E64" s="42"/>
    </row>
    <row r="65" ht="12.75" customHeight="1">
      <c r="A65" s="5">
        <v>49.0</v>
      </c>
      <c r="B65" s="40"/>
      <c r="C65" s="5"/>
      <c r="D65" s="40"/>
      <c r="E65" s="42"/>
    </row>
    <row r="66" ht="12.75" customHeight="1">
      <c r="A66" s="5">
        <v>50.0</v>
      </c>
      <c r="B66" s="40"/>
      <c r="C66" s="5"/>
      <c r="D66" s="40"/>
      <c r="E66" s="42"/>
    </row>
    <row r="67" ht="12.75" customHeight="1">
      <c r="A67" s="5">
        <v>51.0</v>
      </c>
      <c r="B67" s="40"/>
      <c r="C67" s="5"/>
      <c r="D67" s="40"/>
      <c r="E67" s="42"/>
    </row>
    <row r="68" ht="12.75" customHeight="1">
      <c r="A68" s="5">
        <v>52.0</v>
      </c>
      <c r="B68" s="40"/>
      <c r="C68" s="5"/>
      <c r="D68" s="40"/>
      <c r="E68" s="42"/>
    </row>
    <row r="69" ht="12.75" customHeight="1">
      <c r="A69" s="5">
        <v>53.0</v>
      </c>
      <c r="B69" s="40"/>
      <c r="C69" s="5"/>
      <c r="D69" s="40"/>
      <c r="E69" s="42"/>
    </row>
    <row r="70" ht="12.75" customHeight="1">
      <c r="A70" s="5">
        <v>54.0</v>
      </c>
      <c r="B70" s="40"/>
      <c r="C70" s="5"/>
      <c r="D70" s="40"/>
      <c r="E70" s="42"/>
    </row>
    <row r="71" ht="12.75" customHeight="1">
      <c r="A71" s="5">
        <v>55.0</v>
      </c>
      <c r="B71" s="40"/>
      <c r="C71" s="5"/>
      <c r="D71" s="40"/>
      <c r="E71" s="42"/>
    </row>
    <row r="72" ht="12.75" customHeight="1">
      <c r="A72" s="5">
        <v>56.0</v>
      </c>
      <c r="B72" s="40"/>
      <c r="C72" s="5"/>
      <c r="D72" s="40"/>
      <c r="E72" s="42"/>
    </row>
    <row r="73" ht="12.75" customHeight="1">
      <c r="A73" s="5">
        <v>57.0</v>
      </c>
      <c r="B73" s="40"/>
      <c r="C73" s="5"/>
      <c r="D73" s="40"/>
      <c r="E73" s="42"/>
    </row>
    <row r="74" ht="12.75" customHeight="1">
      <c r="A74" s="5">
        <v>58.0</v>
      </c>
      <c r="B74" s="40"/>
      <c r="C74" s="5"/>
      <c r="D74" s="40"/>
      <c r="E74" s="42"/>
    </row>
    <row r="75" ht="12.75" customHeight="1">
      <c r="A75" s="5">
        <v>59.0</v>
      </c>
      <c r="B75" s="40"/>
      <c r="C75" s="5"/>
      <c r="D75" s="40"/>
      <c r="E75" s="42"/>
    </row>
    <row r="76" ht="12.75" customHeight="1">
      <c r="A76" s="5">
        <v>60.0</v>
      </c>
      <c r="B76" s="40"/>
      <c r="C76" s="5"/>
      <c r="D76" s="40"/>
      <c r="E76" s="42"/>
    </row>
    <row r="77" ht="12.75" customHeight="1">
      <c r="A77" s="5">
        <v>61.0</v>
      </c>
      <c r="B77" s="40"/>
      <c r="C77" s="5"/>
      <c r="D77" s="40"/>
      <c r="E77" s="42"/>
    </row>
    <row r="78" ht="12.75" customHeight="1">
      <c r="A78" s="5">
        <v>62.0</v>
      </c>
      <c r="B78" s="40"/>
      <c r="C78" s="5"/>
      <c r="D78" s="40"/>
      <c r="E78" s="42"/>
    </row>
    <row r="79" ht="12.75" customHeight="1">
      <c r="A79" s="5">
        <v>63.0</v>
      </c>
      <c r="B79" s="40"/>
      <c r="C79" s="5"/>
      <c r="D79" s="40"/>
      <c r="E79" s="42"/>
    </row>
    <row r="80" ht="12.75" customHeight="1">
      <c r="A80" s="5">
        <v>64.0</v>
      </c>
      <c r="B80" s="40"/>
      <c r="C80" s="5"/>
      <c r="D80" s="40"/>
      <c r="E80" s="42"/>
    </row>
    <row r="81" ht="12.75" customHeight="1">
      <c r="A81" s="5">
        <v>65.0</v>
      </c>
      <c r="B81" s="40"/>
      <c r="C81" s="5"/>
      <c r="D81" s="40"/>
      <c r="E81" s="42"/>
    </row>
    <row r="82" ht="12.75" customHeight="1">
      <c r="A82" s="5">
        <v>66.0</v>
      </c>
      <c r="B82" s="40"/>
      <c r="C82" s="5"/>
      <c r="D82" s="40"/>
      <c r="E82" s="42"/>
    </row>
    <row r="83" ht="12.75" customHeight="1">
      <c r="A83" s="5">
        <v>67.0</v>
      </c>
      <c r="B83" s="40"/>
      <c r="C83" s="5"/>
      <c r="D83" s="40"/>
      <c r="E83" s="42"/>
    </row>
    <row r="84" ht="12.75" customHeight="1">
      <c r="A84" s="5">
        <v>68.0</v>
      </c>
      <c r="B84" s="40"/>
      <c r="C84" s="5"/>
      <c r="D84" s="40"/>
      <c r="E84" s="42"/>
    </row>
    <row r="85" ht="12.75" customHeight="1">
      <c r="A85" s="5">
        <v>69.0</v>
      </c>
      <c r="B85" s="40"/>
      <c r="C85" s="5"/>
      <c r="D85" s="40"/>
      <c r="E85" s="42"/>
    </row>
    <row r="86" ht="12.75" customHeight="1">
      <c r="A86" s="5">
        <v>70.0</v>
      </c>
      <c r="B86" s="40"/>
      <c r="C86" s="5"/>
      <c r="D86" s="40"/>
      <c r="E86" s="42"/>
    </row>
    <row r="87" ht="12.75" customHeight="1">
      <c r="A87" s="5">
        <v>71.0</v>
      </c>
      <c r="B87" s="40"/>
      <c r="C87" s="5"/>
      <c r="D87" s="40"/>
      <c r="E87" s="42"/>
    </row>
    <row r="88" ht="12.75" customHeight="1">
      <c r="A88" s="5">
        <v>72.0</v>
      </c>
      <c r="B88" s="40"/>
      <c r="C88" s="5"/>
      <c r="D88" s="40"/>
      <c r="E88" s="42"/>
    </row>
    <row r="89" ht="12.75" customHeight="1">
      <c r="A89" s="5">
        <v>73.0</v>
      </c>
      <c r="B89" s="40"/>
      <c r="C89" s="5"/>
      <c r="D89" s="40"/>
      <c r="E89" s="42"/>
    </row>
    <row r="90" ht="12.75" customHeight="1">
      <c r="A90" s="5">
        <v>74.0</v>
      </c>
      <c r="B90" s="40"/>
      <c r="C90" s="5"/>
      <c r="D90" s="40"/>
      <c r="E90" s="42"/>
    </row>
    <row r="91" ht="12.75" customHeight="1">
      <c r="A91" s="5">
        <v>75.0</v>
      </c>
      <c r="B91" s="40"/>
      <c r="C91" s="5"/>
      <c r="D91" s="40"/>
      <c r="E91" s="42"/>
    </row>
    <row r="92" ht="12.75" customHeight="1">
      <c r="A92" s="5">
        <v>76.0</v>
      </c>
      <c r="B92" s="40"/>
      <c r="C92" s="5"/>
      <c r="D92" s="40"/>
      <c r="E92" s="42"/>
    </row>
    <row r="93" ht="12.75" customHeight="1">
      <c r="A93" s="5">
        <v>77.0</v>
      </c>
      <c r="B93" s="40"/>
      <c r="C93" s="5"/>
      <c r="D93" s="40"/>
      <c r="E93" s="42"/>
    </row>
    <row r="94" ht="12.75" customHeight="1">
      <c r="A94" s="5">
        <v>78.0</v>
      </c>
      <c r="B94" s="40"/>
      <c r="C94" s="5"/>
      <c r="D94" s="40"/>
      <c r="E94" s="42"/>
    </row>
    <row r="95" ht="12.75" customHeight="1">
      <c r="A95" s="5">
        <v>79.0</v>
      </c>
      <c r="B95" s="40"/>
      <c r="C95" s="5"/>
      <c r="D95" s="40"/>
      <c r="E95" s="42"/>
    </row>
    <row r="96" ht="12.75" customHeight="1">
      <c r="A96" s="5">
        <v>80.0</v>
      </c>
      <c r="B96" s="40"/>
      <c r="C96" s="5"/>
      <c r="D96" s="40"/>
      <c r="E96" s="42"/>
    </row>
    <row r="97" ht="12.75" customHeight="1">
      <c r="A97" s="5">
        <v>81.0</v>
      </c>
      <c r="B97" s="40"/>
      <c r="C97" s="5"/>
      <c r="D97" s="40"/>
      <c r="E97" s="42"/>
    </row>
    <row r="98" ht="12.75" customHeight="1">
      <c r="A98" s="5">
        <v>82.0</v>
      </c>
      <c r="B98" s="40"/>
      <c r="C98" s="5"/>
      <c r="D98" s="40"/>
      <c r="E98" s="42"/>
    </row>
    <row r="99" ht="12.75" customHeight="1">
      <c r="A99" s="5">
        <v>83.0</v>
      </c>
      <c r="B99" s="40"/>
      <c r="C99" s="5"/>
      <c r="D99" s="40"/>
      <c r="E99" s="42"/>
    </row>
    <row r="100" ht="12.75" customHeight="1">
      <c r="A100" s="5">
        <v>84.0</v>
      </c>
      <c r="B100" s="40"/>
      <c r="C100" s="5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Backlog'!$G$5:$G$8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Backlog'!$A$24:$A$66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</cp:coreProperties>
</file>