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rtmouth-my.sharepoint.com/personal/f0069w4_dartmouth_edu/Documents/Documents/Work/Papers/IRA Materials Demand Avery/"/>
    </mc:Choice>
  </mc:AlternateContent>
  <xr:revisionPtr revIDLastSave="39" documentId="8_{6D469AAD-1607-4F1F-9B9D-8175FC1ABC68}" xr6:coauthVersionLast="47" xr6:coauthVersionMax="47" xr10:uidLastSave="{4CB3EE16-40A0-4399-B9DC-8C55A24A2B66}"/>
  <bookViews>
    <workbookView xWindow="-110" yWindow="-110" windowWidth="19420" windowHeight="11500" xr2:uid="{E5A2A1A6-F1F1-4D61-8773-DC1058958C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E43" i="1"/>
  <c r="D3" i="1"/>
  <c r="D4" i="1"/>
  <c r="D5" i="1"/>
  <c r="D6" i="1"/>
  <c r="D12" i="1"/>
  <c r="D16" i="1"/>
  <c r="D20" i="1"/>
  <c r="D19" i="1"/>
  <c r="D18" i="1"/>
  <c r="D17" i="1"/>
  <c r="D15" i="1"/>
  <c r="D14" i="1"/>
  <c r="D13" i="1"/>
</calcChain>
</file>

<file path=xl/sharedStrings.xml><?xml version="1.0" encoding="utf-8"?>
<sst xmlns="http://schemas.openxmlformats.org/spreadsheetml/2006/main" count="95" uniqueCount="21">
  <si>
    <t>Material</t>
  </si>
  <si>
    <t>Technology</t>
  </si>
  <si>
    <t>Unit</t>
  </si>
  <si>
    <t>Assumptions</t>
  </si>
  <si>
    <t>All HV lines are overhead</t>
  </si>
  <si>
    <t>Concrete</t>
  </si>
  <si>
    <t>tons/km</t>
  </si>
  <si>
    <t>Steel</t>
  </si>
  <si>
    <t>Aluminum</t>
  </si>
  <si>
    <t>Glass</t>
  </si>
  <si>
    <t>Value</t>
  </si>
  <si>
    <t>HV Substation</t>
  </si>
  <si>
    <t>HV Transformer</t>
  </si>
  <si>
    <t>Cu</t>
  </si>
  <si>
    <t>tons/unit</t>
  </si>
  <si>
    <t>-</t>
  </si>
  <si>
    <t>units/km/line</t>
  </si>
  <si>
    <t>Deetman assumes all values &gt;130 kV are considered High Voltage (HV)</t>
  </si>
  <si>
    <t>The post-assessment data Deetman reports does not differentiate in single/double circuit lines for their material assumptions &amp; nr. of substations/transformers per km/line per voltage class. This means that reported values are averages that includes a range of different line, tower, transformer and substation types for lines &gt;130 kV. For our study, this means that only a very basic assessment of demand projections can be done based on indicative values, but at no point a robust assessment with sensitivities. The main outcomes from this kind of analysis could be to solely indicate on which material types transmission needs can have an impact.</t>
  </si>
  <si>
    <t>Transmission</t>
  </si>
  <si>
    <t>HV overhead 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</si>
</sst>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723E1-5D33-4CE8-BBDA-AFB5101E5E1A}">
  <dimension ref="A1:G43"/>
  <sheetViews>
    <sheetView tabSelected="1" workbookViewId="0">
      <selection activeCell="D3" sqref="D3"/>
    </sheetView>
  </sheetViews>
  <sheetFormatPr defaultRowHeight="14.5" x14ac:dyDescent="0.35"/>
  <cols>
    <col min="1" max="1" width="25.1796875" customWidth="1"/>
    <col min="2" max="2" width="11.453125" customWidth="1"/>
    <col min="3" max="3" width="12.453125" customWidth="1"/>
    <col min="4" max="4" width="11.81640625" bestFit="1" customWidth="1"/>
    <col min="8" max="8" width="13.26953125" customWidth="1"/>
  </cols>
  <sheetData>
    <row r="1" spans="1:7" x14ac:dyDescent="0.35">
      <c r="A1" t="s">
        <v>1</v>
      </c>
      <c r="B1" t="s">
        <v>0</v>
      </c>
      <c r="C1" t="s">
        <v>2</v>
      </c>
      <c r="D1" t="s">
        <v>10</v>
      </c>
      <c r="G1" t="s">
        <v>3</v>
      </c>
    </row>
    <row r="2" spans="1:7" x14ac:dyDescent="0.35">
      <c r="A2" t="s">
        <v>19</v>
      </c>
      <c r="B2" t="s">
        <v>5</v>
      </c>
      <c r="C2" t="s">
        <v>6</v>
      </c>
      <c r="D2">
        <f>SUMIF($B$8:$B$20,B2,$D$8:$D$20)</f>
        <v>245.70551</v>
      </c>
      <c r="G2" t="s">
        <v>4</v>
      </c>
    </row>
    <row r="3" spans="1:7" x14ac:dyDescent="0.35">
      <c r="A3" t="s">
        <v>19</v>
      </c>
      <c r="B3" t="s">
        <v>7</v>
      </c>
      <c r="C3" t="s">
        <v>6</v>
      </c>
      <c r="D3">
        <f t="shared" ref="D3:D6" si="0">SUMIF($B$8:$B$20,B3,$D$8:$D$20)</f>
        <v>68.260818799999996</v>
      </c>
      <c r="G3" t="s">
        <v>17</v>
      </c>
    </row>
    <row r="4" spans="1:7" x14ac:dyDescent="0.35">
      <c r="A4" t="s">
        <v>19</v>
      </c>
      <c r="B4" t="s">
        <v>8</v>
      </c>
      <c r="C4" t="s">
        <v>6</v>
      </c>
      <c r="D4">
        <f t="shared" si="0"/>
        <v>13.453688</v>
      </c>
      <c r="G4" t="s">
        <v>18</v>
      </c>
    </row>
    <row r="5" spans="1:7" x14ac:dyDescent="0.35">
      <c r="A5" t="s">
        <v>19</v>
      </c>
      <c r="B5" t="s">
        <v>9</v>
      </c>
      <c r="C5" t="s">
        <v>6</v>
      </c>
      <c r="D5">
        <f t="shared" si="0"/>
        <v>1.0970008449999999</v>
      </c>
    </row>
    <row r="6" spans="1:7" x14ac:dyDescent="0.35">
      <c r="A6" t="s">
        <v>19</v>
      </c>
      <c r="B6" t="s">
        <v>13</v>
      </c>
      <c r="C6" t="s">
        <v>6</v>
      </c>
      <c r="D6">
        <f t="shared" si="0"/>
        <v>4.1236262999999997</v>
      </c>
    </row>
    <row r="8" spans="1:7" x14ac:dyDescent="0.35">
      <c r="A8" t="s">
        <v>20</v>
      </c>
      <c r="B8" t="s">
        <v>5</v>
      </c>
      <c r="C8" t="s">
        <v>6</v>
      </c>
      <c r="D8">
        <v>209.13800000000001</v>
      </c>
    </row>
    <row r="9" spans="1:7" x14ac:dyDescent="0.35">
      <c r="A9" t="s">
        <v>20</v>
      </c>
      <c r="B9" t="s">
        <v>7</v>
      </c>
      <c r="C9" t="s">
        <v>6</v>
      </c>
      <c r="D9">
        <v>52.265999999999998</v>
      </c>
    </row>
    <row r="10" spans="1:7" x14ac:dyDescent="0.35">
      <c r="A10" t="s">
        <v>20</v>
      </c>
      <c r="B10" t="s">
        <v>8</v>
      </c>
      <c r="C10" t="s">
        <v>6</v>
      </c>
      <c r="D10">
        <v>12.882999999999999</v>
      </c>
    </row>
    <row r="11" spans="1:7" x14ac:dyDescent="0.35">
      <c r="A11" t="s">
        <v>20</v>
      </c>
      <c r="B11" t="s">
        <v>9</v>
      </c>
      <c r="C11" t="s">
        <v>6</v>
      </c>
      <c r="D11">
        <v>1.097</v>
      </c>
    </row>
    <row r="12" spans="1:7" x14ac:dyDescent="0.35">
      <c r="A12" t="s">
        <v>11</v>
      </c>
      <c r="B12" t="s">
        <v>5</v>
      </c>
      <c r="C12" t="s">
        <v>6</v>
      </c>
      <c r="D12">
        <f>D22*$D$32</f>
        <v>2.0939099999999997</v>
      </c>
    </row>
    <row r="13" spans="1:7" x14ac:dyDescent="0.35">
      <c r="A13" t="s">
        <v>11</v>
      </c>
      <c r="B13" t="s">
        <v>7</v>
      </c>
      <c r="C13" t="s">
        <v>6</v>
      </c>
      <c r="D13">
        <f>D23*$D$32</f>
        <v>0.24761879999999997</v>
      </c>
    </row>
    <row r="14" spans="1:7" x14ac:dyDescent="0.35">
      <c r="A14" t="s">
        <v>11</v>
      </c>
      <c r="B14" t="s">
        <v>8</v>
      </c>
      <c r="C14" t="s">
        <v>6</v>
      </c>
      <c r="D14">
        <f>D24*$D$32</f>
        <v>0.54424759999999994</v>
      </c>
    </row>
    <row r="15" spans="1:7" x14ac:dyDescent="0.35">
      <c r="A15" t="s">
        <v>11</v>
      </c>
      <c r="B15" t="s">
        <v>13</v>
      </c>
      <c r="C15" t="s">
        <v>6</v>
      </c>
      <c r="D15">
        <f>D25*$D$32</f>
        <v>7.7925899999999992E-2</v>
      </c>
    </row>
    <row r="16" spans="1:7" x14ac:dyDescent="0.35">
      <c r="A16" t="s">
        <v>11</v>
      </c>
      <c r="B16" t="s">
        <v>9</v>
      </c>
      <c r="C16" t="s">
        <v>6</v>
      </c>
      <c r="D16">
        <f>D26*$D$32</f>
        <v>8.4499999999999996E-7</v>
      </c>
    </row>
    <row r="17" spans="1:4" x14ac:dyDescent="0.35">
      <c r="A17" t="s">
        <v>12</v>
      </c>
      <c r="B17" t="s">
        <v>5</v>
      </c>
      <c r="C17" t="s">
        <v>6</v>
      </c>
      <c r="D17">
        <f>D27*$D$33</f>
        <v>34.473599999999998</v>
      </c>
    </row>
    <row r="18" spans="1:4" x14ac:dyDescent="0.35">
      <c r="A18" t="s">
        <v>12</v>
      </c>
      <c r="B18" t="s">
        <v>7</v>
      </c>
      <c r="C18" t="s">
        <v>6</v>
      </c>
      <c r="D18">
        <f>D28*$D$33</f>
        <v>15.747199999999999</v>
      </c>
    </row>
    <row r="19" spans="1:4" x14ac:dyDescent="0.35">
      <c r="A19" t="s">
        <v>12</v>
      </c>
      <c r="B19" t="s">
        <v>8</v>
      </c>
      <c r="C19" t="s">
        <v>6</v>
      </c>
      <c r="D19">
        <f>D29*$D$33</f>
        <v>2.6440399999999999E-2</v>
      </c>
    </row>
    <row r="20" spans="1:4" x14ac:dyDescent="0.35">
      <c r="A20" t="s">
        <v>12</v>
      </c>
      <c r="B20" t="s">
        <v>13</v>
      </c>
      <c r="C20" t="s">
        <v>6</v>
      </c>
      <c r="D20">
        <f>D30*$D$33</f>
        <v>4.0457003999999994</v>
      </c>
    </row>
    <row r="22" spans="1:4" x14ac:dyDescent="0.35">
      <c r="A22" s="1" t="s">
        <v>11</v>
      </c>
      <c r="B22" s="1" t="s">
        <v>5</v>
      </c>
      <c r="C22" s="1" t="s">
        <v>14</v>
      </c>
      <c r="D22" s="1">
        <v>123.9</v>
      </c>
    </row>
    <row r="23" spans="1:4" x14ac:dyDescent="0.35">
      <c r="A23" s="1" t="s">
        <v>11</v>
      </c>
      <c r="B23" s="1" t="s">
        <v>7</v>
      </c>
      <c r="C23" s="1" t="s">
        <v>14</v>
      </c>
      <c r="D23" s="1">
        <v>14.651999999999999</v>
      </c>
    </row>
    <row r="24" spans="1:4" x14ac:dyDescent="0.35">
      <c r="A24" s="1" t="s">
        <v>11</v>
      </c>
      <c r="B24" s="1" t="s">
        <v>8</v>
      </c>
      <c r="C24" s="1" t="s">
        <v>14</v>
      </c>
      <c r="D24" s="1">
        <v>32.204000000000001</v>
      </c>
    </row>
    <row r="25" spans="1:4" x14ac:dyDescent="0.35">
      <c r="A25" s="1" t="s">
        <v>11</v>
      </c>
      <c r="B25" s="1" t="s">
        <v>13</v>
      </c>
      <c r="C25" s="1" t="s">
        <v>14</v>
      </c>
      <c r="D25" s="1">
        <v>4.6109999999999998</v>
      </c>
    </row>
    <row r="26" spans="1:4" x14ac:dyDescent="0.35">
      <c r="A26" s="1" t="s">
        <v>11</v>
      </c>
      <c r="B26" s="1" t="s">
        <v>9</v>
      </c>
      <c r="C26" s="1" t="s">
        <v>14</v>
      </c>
      <c r="D26" s="1">
        <v>5.0000000000000002E-5</v>
      </c>
    </row>
    <row r="27" spans="1:4" x14ac:dyDescent="0.35">
      <c r="A27" s="1" t="s">
        <v>12</v>
      </c>
      <c r="B27" s="1" t="s">
        <v>5</v>
      </c>
      <c r="C27" s="1" t="s">
        <v>14</v>
      </c>
      <c r="D27" s="1">
        <v>648</v>
      </c>
    </row>
    <row r="28" spans="1:4" x14ac:dyDescent="0.35">
      <c r="A28" s="1" t="s">
        <v>12</v>
      </c>
      <c r="B28" s="1" t="s">
        <v>7</v>
      </c>
      <c r="C28" s="1" t="s">
        <v>14</v>
      </c>
      <c r="D28" s="1">
        <v>296</v>
      </c>
    </row>
    <row r="29" spans="1:4" x14ac:dyDescent="0.35">
      <c r="A29" s="1" t="s">
        <v>12</v>
      </c>
      <c r="B29" s="1" t="s">
        <v>8</v>
      </c>
      <c r="C29" s="1" t="s">
        <v>14</v>
      </c>
      <c r="D29" s="1">
        <v>0.497</v>
      </c>
    </row>
    <row r="30" spans="1:4" x14ac:dyDescent="0.35">
      <c r="A30" s="1" t="s">
        <v>12</v>
      </c>
      <c r="B30" s="1" t="s">
        <v>13</v>
      </c>
      <c r="C30" s="1" t="s">
        <v>14</v>
      </c>
      <c r="D30" s="1">
        <v>76.046999999999997</v>
      </c>
    </row>
    <row r="32" spans="1:4" x14ac:dyDescent="0.35">
      <c r="A32" s="1" t="s">
        <v>11</v>
      </c>
      <c r="B32" s="1" t="s">
        <v>15</v>
      </c>
      <c r="C32" s="1" t="s">
        <v>16</v>
      </c>
      <c r="D32" s="1">
        <v>1.6899999999999998E-2</v>
      </c>
    </row>
    <row r="33" spans="1:5" x14ac:dyDescent="0.35">
      <c r="A33" s="1" t="s">
        <v>12</v>
      </c>
      <c r="B33" s="1" t="s">
        <v>15</v>
      </c>
      <c r="C33" s="1" t="s">
        <v>16</v>
      </c>
      <c r="D33" s="1">
        <v>5.3199999999999997E-2</v>
      </c>
    </row>
    <row r="43" spans="1:5" x14ac:dyDescent="0.35">
      <c r="E43">
        <f>446.8+332.08+391.72+405.45</f>
        <v>1576.05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Brinkerink</dc:creator>
  <cp:lastModifiedBy>Maarten Brinkerink</cp:lastModifiedBy>
  <dcterms:created xsi:type="dcterms:W3CDTF">2023-08-11T18:53:04Z</dcterms:created>
  <dcterms:modified xsi:type="dcterms:W3CDTF">2023-09-27T12:54:52Z</dcterms:modified>
</cp:coreProperties>
</file>