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ery\OneDrive\Desktop\MaterialDemand\"/>
    </mc:Choice>
  </mc:AlternateContent>
  <xr:revisionPtr revIDLastSave="0" documentId="8_{EA41504E-B837-4612-B5DE-F0401408DF37}" xr6:coauthVersionLast="47" xr6:coauthVersionMax="47" xr10:uidLastSave="{00000000-0000-0000-0000-000000000000}"/>
  <bookViews>
    <workbookView xWindow="-110" yWindow="-110" windowWidth="19420" windowHeight="10420" xr2:uid="{457B46E4-4236-43E4-B68D-16EB46AF6C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" i="1" l="1"/>
  <c r="U5" i="1"/>
  <c r="X5" i="1"/>
  <c r="X4" i="1"/>
  <c r="W5" i="1"/>
  <c r="W4" i="1"/>
  <c r="V5" i="1"/>
  <c r="U4" i="1"/>
  <c r="T5" i="1"/>
  <c r="T4" i="1"/>
  <c r="J11" i="1"/>
  <c r="K11" i="1"/>
  <c r="L11" i="1"/>
  <c r="M11" i="1"/>
  <c r="I11" i="1"/>
  <c r="J10" i="1"/>
  <c r="K10" i="1"/>
  <c r="L10" i="1"/>
  <c r="M10" i="1"/>
  <c r="I10" i="1"/>
  <c r="M8" i="1"/>
  <c r="M7" i="1"/>
  <c r="M6" i="1"/>
  <c r="M5" i="1"/>
  <c r="M4" i="1"/>
  <c r="M3" i="1"/>
  <c r="L8" i="1"/>
  <c r="L7" i="1"/>
  <c r="L6" i="1"/>
  <c r="L5" i="1"/>
  <c r="L4" i="1"/>
  <c r="L3" i="1"/>
  <c r="K8" i="1"/>
  <c r="K7" i="1"/>
  <c r="K6" i="1"/>
  <c r="K5" i="1"/>
  <c r="K4" i="1"/>
  <c r="K3" i="1"/>
  <c r="J8" i="1"/>
  <c r="J7" i="1"/>
  <c r="J6" i="1"/>
  <c r="J5" i="1"/>
  <c r="J4" i="1"/>
  <c r="J3" i="1"/>
  <c r="I8" i="1"/>
  <c r="I7" i="1"/>
  <c r="I5" i="1"/>
  <c r="I4" i="1"/>
  <c r="I3" i="1"/>
  <c r="I6" i="1"/>
</calcChain>
</file>

<file path=xl/sharedStrings.xml><?xml version="1.0" encoding="utf-8"?>
<sst xmlns="http://schemas.openxmlformats.org/spreadsheetml/2006/main" count="36" uniqueCount="18">
  <si>
    <t>Concrete</t>
  </si>
  <si>
    <t>Steel</t>
  </si>
  <si>
    <t>Aluminum</t>
  </si>
  <si>
    <t>Glass</t>
  </si>
  <si>
    <t>Cu</t>
  </si>
  <si>
    <t>Material Intensity</t>
  </si>
  <si>
    <t>baseline</t>
  </si>
  <si>
    <t>offshorewind</t>
  </si>
  <si>
    <t>solar</t>
  </si>
  <si>
    <t>wind</t>
  </si>
  <si>
    <t>ira_mid</t>
  </si>
  <si>
    <t>BaselineSUM</t>
  </si>
  <si>
    <t>KM lines</t>
  </si>
  <si>
    <t>Concrete (KM*intensity)</t>
  </si>
  <si>
    <t>Ira_midSUM</t>
  </si>
  <si>
    <t>run_name</t>
  </si>
  <si>
    <t>totaltransdistance</t>
  </si>
  <si>
    <t xml:space="preserve">This is the data from transmission_cost_distribution_results_delta_y.xlsx and summed by scenario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</si>
</sst>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6"/>
      <color rgb="FF000000"/>
      <name val="DejaVu Sans"/>
      <family val="2"/>
    </font>
    <font>
      <b/>
      <sz val="6"/>
      <color rgb="FF000000"/>
      <name val="DejaVu Sans"/>
      <family val="2"/>
    </font>
    <font>
      <sz val="6"/>
      <color theme="1"/>
      <name val="DejaVu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 style="medium">
        <color rgb="FFD6DADC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D745F-8B43-45CD-8D93-52651626066D}">
  <dimension ref="A1:X11"/>
  <sheetViews>
    <sheetView tabSelected="1" topLeftCell="E1" zoomScale="90" workbookViewId="0">
      <selection activeCell="U10" sqref="U10"/>
    </sheetView>
  </sheetViews>
  <sheetFormatPr defaultRowHeight="14.5" x14ac:dyDescent="0.35"/>
  <cols>
    <col min="9" max="11" width="10.81640625" bestFit="1" customWidth="1"/>
    <col min="21" max="21" width="11.81640625" bestFit="1" customWidth="1"/>
  </cols>
  <sheetData>
    <row r="1" spans="1:24" x14ac:dyDescent="0.35">
      <c r="Q1" t="s">
        <v>17</v>
      </c>
    </row>
    <row r="2" spans="1:24" ht="16.5" thickBot="1" x14ac:dyDescent="0.4">
      <c r="H2" t="s">
        <v>12</v>
      </c>
      <c r="I2" t="s">
        <v>13</v>
      </c>
      <c r="J2" t="s">
        <v>1</v>
      </c>
      <c r="K2" t="s">
        <v>2</v>
      </c>
      <c r="L2" t="s">
        <v>3</v>
      </c>
      <c r="M2" t="s">
        <v>4</v>
      </c>
      <c r="Q2" s="5" t="s">
        <v>15</v>
      </c>
      <c r="R2" s="5" t="s">
        <v>16</v>
      </c>
    </row>
    <row r="3" spans="1:24" ht="15" thickBot="1" x14ac:dyDescent="0.4">
      <c r="A3" t="s">
        <v>5</v>
      </c>
      <c r="F3" s="1" t="s">
        <v>6</v>
      </c>
      <c r="G3" s="1" t="s">
        <v>7</v>
      </c>
      <c r="H3" s="2">
        <v>90746.515425999896</v>
      </c>
      <c r="I3">
        <f>C4*H3</f>
        <v>22296918.853468172</v>
      </c>
      <c r="J3">
        <f>C5*H3</f>
        <v>6194431.4462255742</v>
      </c>
      <c r="K3">
        <f>H3*C6</f>
        <v>1220875.3056285807</v>
      </c>
      <c r="L3">
        <f>H3*C7</f>
        <v>99549.004103126514</v>
      </c>
      <c r="M3">
        <f>H3*C8</f>
        <v>374204.71764400799</v>
      </c>
      <c r="Q3" s="6"/>
      <c r="R3" s="6"/>
      <c r="S3" s="6"/>
      <c r="T3" t="s">
        <v>13</v>
      </c>
      <c r="U3" t="s">
        <v>1</v>
      </c>
      <c r="V3" t="s">
        <v>2</v>
      </c>
      <c r="W3" t="s">
        <v>3</v>
      </c>
      <c r="X3" t="s">
        <v>4</v>
      </c>
    </row>
    <row r="4" spans="1:24" ht="15" thickBot="1" x14ac:dyDescent="0.4">
      <c r="A4">
        <v>1</v>
      </c>
      <c r="B4" s="1" t="s">
        <v>0</v>
      </c>
      <c r="C4" s="2">
        <v>245.70551</v>
      </c>
      <c r="E4" s="3"/>
      <c r="F4" s="1" t="s">
        <v>6</v>
      </c>
      <c r="G4" s="1" t="s">
        <v>8</v>
      </c>
      <c r="H4" s="2">
        <v>560854.38480761903</v>
      </c>
      <c r="I4">
        <f>C4*H4</f>
        <v>137805012.6548923</v>
      </c>
      <c r="J4">
        <f>C5*H4</f>
        <v>38284379.534538299</v>
      </c>
      <c r="K4">
        <f>H4*C6</f>
        <v>7545559.9066335903</v>
      </c>
      <c r="L4">
        <f>H4*C7</f>
        <v>615257.73405590758</v>
      </c>
      <c r="M4">
        <f>H4*C8</f>
        <v>2312753.8916630126</v>
      </c>
      <c r="Q4" s="3">
        <v>1</v>
      </c>
      <c r="R4" s="7" t="s">
        <v>6</v>
      </c>
      <c r="S4" s="8">
        <v>21149.6480237424</v>
      </c>
      <c r="T4">
        <f>S4*C4</f>
        <v>5196585.0539941182</v>
      </c>
      <c r="U4">
        <f>C5*S4</f>
        <v>1443692.2914324559</v>
      </c>
      <c r="V4">
        <f>C6*S4</f>
        <v>284540.76582124474</v>
      </c>
      <c r="W4">
        <f>C7*S4</f>
        <v>23201.181753497782</v>
      </c>
      <c r="X4">
        <f>S4*C8</f>
        <v>87213.244826446971</v>
      </c>
    </row>
    <row r="5" spans="1:24" ht="15" thickBot="1" x14ac:dyDescent="0.4">
      <c r="A5" s="3">
        <v>2</v>
      </c>
      <c r="B5" s="1" t="s">
        <v>1</v>
      </c>
      <c r="C5" s="2">
        <v>68.260818799999896</v>
      </c>
      <c r="E5" s="3"/>
      <c r="F5" s="1" t="s">
        <v>6</v>
      </c>
      <c r="G5" s="1" t="s">
        <v>9</v>
      </c>
      <c r="H5" s="2">
        <v>1020209.15777245</v>
      </c>
      <c r="I5">
        <f>C4*H5</f>
        <v>250671011.41715029</v>
      </c>
      <c r="J5">
        <f>C5*H5</f>
        <v>69640312.456805721</v>
      </c>
      <c r="K5">
        <f>H5*C6</f>
        <v>13725575.703413216</v>
      </c>
      <c r="L5">
        <f>H5*C7</f>
        <v>1119170.3081531057</v>
      </c>
      <c r="M5">
        <f>H5*C8</f>
        <v>4206961.3144913139</v>
      </c>
      <c r="Q5" s="3">
        <v>2</v>
      </c>
      <c r="R5" s="7" t="s">
        <v>10</v>
      </c>
      <c r="S5" s="8">
        <v>38501.402921064</v>
      </c>
      <c r="T5">
        <f>S5*C4</f>
        <v>9460006.8404355198</v>
      </c>
      <c r="U5">
        <f>C5*T5</f>
        <v>645747812.78172851</v>
      </c>
      <c r="V5">
        <f>C6*S5</f>
        <v>517985.86246227985</v>
      </c>
      <c r="W5">
        <f>C7*S5</f>
        <v>42236.071538092292</v>
      </c>
      <c r="X5">
        <f>S5*C8</f>
        <v>158765.39767219595</v>
      </c>
    </row>
    <row r="6" spans="1:24" ht="15" thickBot="1" x14ac:dyDescent="0.4">
      <c r="A6" s="3">
        <v>3</v>
      </c>
      <c r="B6" s="1" t="s">
        <v>2</v>
      </c>
      <c r="C6" s="2">
        <v>13.4536879999999</v>
      </c>
      <c r="E6" s="3"/>
      <c r="F6" s="1" t="s">
        <v>10</v>
      </c>
      <c r="G6" s="1" t="s">
        <v>7</v>
      </c>
      <c r="H6" s="2">
        <v>76831.300772999894</v>
      </c>
      <c r="I6">
        <f>C4*H6</f>
        <v>18877873.940393332</v>
      </c>
      <c r="J6">
        <f>C5*H6</f>
        <v>5244567.5002340376</v>
      </c>
      <c r="K6">
        <f>H6*C6</f>
        <v>1033664.3492340917</v>
      </c>
      <c r="L6">
        <f>H6*C7</f>
        <v>84284.00187042926</v>
      </c>
      <c r="M6">
        <f>H6*C8</f>
        <v>316823.57253075193</v>
      </c>
    </row>
    <row r="7" spans="1:24" ht="15" thickBot="1" x14ac:dyDescent="0.4">
      <c r="A7" s="3">
        <v>4</v>
      </c>
      <c r="B7" s="1" t="s">
        <v>3</v>
      </c>
      <c r="C7" s="2">
        <v>1.09700084499999</v>
      </c>
      <c r="E7" s="3"/>
      <c r="F7" s="1" t="s">
        <v>10</v>
      </c>
      <c r="G7" s="1" t="s">
        <v>8</v>
      </c>
      <c r="H7" s="2">
        <v>458652.69134325301</v>
      </c>
      <c r="I7">
        <f>C4*H7</f>
        <v>112693493.43936656</v>
      </c>
      <c r="J7">
        <f>C5*H7</f>
        <v>31308008.255914073</v>
      </c>
      <c r="K7">
        <f>H7*C6</f>
        <v>6170570.2096923813</v>
      </c>
      <c r="L7">
        <f>H7*C7</f>
        <v>503142.38996506814</v>
      </c>
      <c r="M7">
        <f>H7*C8</f>
        <v>1891312.3005888159</v>
      </c>
    </row>
    <row r="8" spans="1:24" ht="15" thickBot="1" x14ac:dyDescent="0.4">
      <c r="A8" s="3">
        <v>5</v>
      </c>
      <c r="B8" s="1" t="s">
        <v>4</v>
      </c>
      <c r="C8" s="2">
        <v>4.12362629999999</v>
      </c>
      <c r="E8" s="3"/>
      <c r="F8" s="1" t="s">
        <v>10</v>
      </c>
      <c r="G8" s="1" t="s">
        <v>9</v>
      </c>
      <c r="H8" s="2">
        <v>1730086.51466485</v>
      </c>
      <c r="I8">
        <f>C4*H8</f>
        <v>425091789.42984945</v>
      </c>
      <c r="J8">
        <f>C5*H8</f>
        <v>118097122.08586068</v>
      </c>
      <c r="K8">
        <f>H8*C6</f>
        <v>23276044.181308143</v>
      </c>
      <c r="L8">
        <f>H8*C7</f>
        <v>1897906.3685104279</v>
      </c>
      <c r="M8">
        <f>H8*C8</f>
        <v>7134230.2531472938</v>
      </c>
    </row>
    <row r="9" spans="1:24" x14ac:dyDescent="0.35">
      <c r="F9" s="4"/>
    </row>
    <row r="10" spans="1:24" x14ac:dyDescent="0.35">
      <c r="F10" s="4" t="s">
        <v>11</v>
      </c>
      <c r="I10">
        <f>SUM(I3:I5)</f>
        <v>410772942.92551076</v>
      </c>
      <c r="J10">
        <f>SUM(J3:J5)</f>
        <v>114119123.43756959</v>
      </c>
      <c r="K10">
        <f t="shared" ref="K10:M10" si="0">SUM(K3:K5)</f>
        <v>22492010.915675387</v>
      </c>
      <c r="L10">
        <f t="shared" si="0"/>
        <v>1833977.0463121398</v>
      </c>
      <c r="M10">
        <f t="shared" si="0"/>
        <v>6893919.9237983339</v>
      </c>
    </row>
    <row r="11" spans="1:24" x14ac:dyDescent="0.35">
      <c r="F11" s="4" t="s">
        <v>14</v>
      </c>
      <c r="I11">
        <f>SUM(I6:I8)</f>
        <v>556663156.80960929</v>
      </c>
      <c r="J11">
        <f t="shared" ref="J11:M11" si="1">SUM(J6:J8)</f>
        <v>154649697.8420088</v>
      </c>
      <c r="K11">
        <f t="shared" si="1"/>
        <v>30480278.740234617</v>
      </c>
      <c r="L11">
        <f t="shared" si="1"/>
        <v>2485332.7603459256</v>
      </c>
      <c r="M11">
        <f t="shared" si="1"/>
        <v>9342366.1262668613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 M</dc:creator>
  <cp:lastModifiedBy>Avery M</cp:lastModifiedBy>
  <dcterms:created xsi:type="dcterms:W3CDTF">2023-10-09T01:03:47Z</dcterms:created>
  <dcterms:modified xsi:type="dcterms:W3CDTF">2023-12-04T20:58:48Z</dcterms:modified>
</cp:coreProperties>
</file>