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allaghan\Documents\MCS project\RESERVESUPDATES20201219\stone-dimension-mcs2023-reserves added new wrldtble\"/>
    </mc:Choice>
  </mc:AlternateContent>
  <xr:revisionPtr revIDLastSave="0" documentId="8_{50F2D988-7BD8-4ACD-A7F9-58CD9AB02A48}" xr6:coauthVersionLast="47" xr6:coauthVersionMax="47" xr10:uidLastSave="{00000000-0000-0000-0000-000000000000}"/>
  <bookViews>
    <workbookView xWindow="60225" yWindow="1125" windowWidth="21600" windowHeight="13770" activeTab="2" xr2:uid="{ED5D098D-CF7E-4FD5-B9F4-E9F46B9AF761}"/>
  </bookViews>
  <sheets>
    <sheet name="SalientTableToTransfer" sheetId="1" r:id="rId1"/>
    <sheet name="SalientMeta" sheetId="2" r:id="rId2"/>
    <sheet name="SalientCSV" sheetId="3" r:id="rId3"/>
    <sheet name="WorldTBL&amp;Meta" sheetId="4" r:id="rId4"/>
    <sheet name="WorldCSV" sheetId="5" r:id="rId5"/>
  </sheets>
  <externalReferences>
    <externalReference r:id="rId6"/>
  </externalReferences>
  <definedNames>
    <definedName name="_Hlk115297949" localSheetId="0">SalientTableToTransfer!#REF!</definedName>
    <definedName name="_Hlk119410635" localSheetId="0">SalientTableToTransfer!#REF!</definedName>
    <definedName name="_Hlk121505644" localSheetId="0">SalientTableToTransfer!#REF!</definedName>
    <definedName name="_Hlk528573063" localSheetId="0">SalientTableToTransfer!#REF!</definedName>
    <definedName name="_Hlk86128489" localSheetId="0">SalientTableToTransfer!#REF!</definedName>
    <definedName name="_Hlk87272644" localSheetId="0">SalientTableToTransfer!#REF!</definedName>
    <definedName name="_Hlk89343767" localSheetId="0">SalientTableToTransfer!#REF!</definedName>
    <definedName name="_Hlk89697965" localSheetId="0">SalientTableToTransfer!#REF!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tc={FEA6C2E1-6392-4E2F-881B-BA958B5006D8}</author>
  </authors>
  <commentList>
    <comment ref="E1" authorId="0" shapeId="0" xr:uid="{FEA6C2E1-6392-4E2F-881B-BA958B5006D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manually set to cell in C and cell in E and cell in F</t>
      </text>
    </comment>
  </commentList>
</comments>
</file>

<file path=xl/sharedStrings.xml><?xml version="1.0" encoding="utf-8"?>
<sst xmlns="http://schemas.openxmlformats.org/spreadsheetml/2006/main" count="311" uniqueCount="169">
  <si>
    <t>Stone (Dimension)</t>
  </si>
  <si>
    <t>Directions: copy salient table with upper left in cell A2; at end leave ONE blank row, and add footnotes. USE paste not paste special</t>
  </si>
  <si>
    <t>eEstimated. E Net exporter. — Zero.</t>
  </si>
  <si>
    <r>
      <t>Salient Statistics—United States</t>
    </r>
    <r>
      <rPr>
        <b/>
        <sz val="10"/>
        <color theme="1"/>
        <rFont val="Arial"/>
        <family val="2"/>
      </rPr>
      <t>:</t>
    </r>
  </si>
  <si>
    <r>
      <t>2022</t>
    </r>
    <r>
      <rPr>
        <b/>
        <u/>
        <vertAlign val="superscript"/>
        <sz val="10"/>
        <color theme="1"/>
        <rFont val="Arial"/>
        <family val="2"/>
      </rPr>
      <t>e</t>
    </r>
  </si>
  <si>
    <r>
      <t>Sold or used by producers:</t>
    </r>
    <r>
      <rPr>
        <vertAlign val="superscript"/>
        <sz val="10"/>
        <color theme="1"/>
        <rFont val="Arial"/>
        <family val="2"/>
      </rPr>
      <t>2</t>
    </r>
  </si>
  <si>
    <t>Quantity</t>
  </si>
  <si>
    <t>Value, million dollars</t>
  </si>
  <si>
    <t>Imports for consumption, value, million dollars</t>
  </si>
  <si>
    <t>Exports, value, million dollars</t>
  </si>
  <si>
    <r>
      <t>Consumption, apparent, value, million dollars</t>
    </r>
    <r>
      <rPr>
        <vertAlign val="superscript"/>
        <sz val="10"/>
        <color theme="1"/>
        <rFont val="Arial"/>
        <family val="2"/>
      </rPr>
      <t>3</t>
    </r>
  </si>
  <si>
    <t>Price</t>
  </si>
  <si>
    <t>Variable, depending on type of product</t>
  </si>
  <si>
    <r>
      <t>Employment, quarry and mill, number</t>
    </r>
    <r>
      <rPr>
        <vertAlign val="superscript"/>
        <sz val="10"/>
        <color theme="1"/>
        <rFont val="Arial"/>
        <family val="2"/>
      </rPr>
      <t>4</t>
    </r>
  </si>
  <si>
    <r>
      <t>Net import reliance</t>
    </r>
    <r>
      <rPr>
        <vertAlign val="super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as a percentage of apparent consumption (based on value)</t>
    </r>
  </si>
  <si>
    <t>Granite only, sold or used by producers:</t>
  </si>
  <si>
    <t>Imports, value, million dollars</t>
  </si>
  <si>
    <r>
      <t>Consumption, apparent, value, million dollars</t>
    </r>
    <r>
      <rPr>
        <vertAlign val="superscript"/>
        <sz val="10"/>
        <rFont val="Arial"/>
        <family val="2"/>
      </rPr>
      <t>3</t>
    </r>
  </si>
  <si>
    <r>
      <t>Employment, quarry and mill, number</t>
    </r>
    <r>
      <rPr>
        <vertAlign val="superscript"/>
        <sz val="10"/>
        <rFont val="Arial"/>
        <family val="2"/>
      </rPr>
      <t>4</t>
    </r>
  </si>
  <si>
    <r>
      <t>Net import reliance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 as a percentage of apparent consumption (based on value)</t>
    </r>
  </si>
  <si>
    <r>
      <t>e</t>
    </r>
    <r>
      <rPr>
        <sz val="8"/>
        <color theme="1"/>
        <rFont val="Arial"/>
        <family val="2"/>
      </rPr>
      <t>Estimated. NA Not available.</t>
    </r>
  </si>
  <si>
    <r>
      <t>1</t>
    </r>
    <r>
      <rPr>
        <sz val="8"/>
        <color theme="1"/>
        <rFont val="Arial"/>
        <family val="2"/>
      </rPr>
      <t>See also the Stone (Crushed) chapter.</t>
    </r>
  </si>
  <si>
    <r>
      <t>2</t>
    </r>
    <r>
      <rPr>
        <sz val="8"/>
        <color theme="1"/>
        <rFont val="Arial"/>
        <family val="2"/>
      </rPr>
      <t>Includes granite, limestone, and other types of dimension stone.</t>
    </r>
  </si>
  <si>
    <r>
      <t>3</t>
    </r>
    <r>
      <rPr>
        <sz val="8"/>
        <color theme="1"/>
        <rFont val="Arial"/>
        <family val="2"/>
      </rPr>
      <t>Defined as sold or used + imports – exports.</t>
    </r>
  </si>
  <si>
    <r>
      <t>4</t>
    </r>
    <r>
      <rPr>
        <sz val="8"/>
        <color theme="1"/>
        <rFont val="Arial"/>
        <family val="2"/>
      </rPr>
      <t>Excludes office staff.</t>
    </r>
  </si>
  <si>
    <r>
      <t>5</t>
    </r>
    <r>
      <rPr>
        <sz val="8"/>
        <color theme="1"/>
        <rFont val="Arial"/>
        <family val="2"/>
      </rPr>
      <t>Defined as imports – exports.</t>
    </r>
  </si>
  <si>
    <r>
      <t>6</t>
    </r>
    <r>
      <rPr>
        <sz val="8"/>
        <color theme="1"/>
        <rFont val="Arial"/>
        <family val="2"/>
      </rPr>
      <t>Includes Hong Kong.</t>
    </r>
  </si>
  <si>
    <r>
      <t>7</t>
    </r>
    <r>
      <rPr>
        <sz val="8"/>
        <color theme="1"/>
        <rFont val="Arial"/>
        <family val="2"/>
      </rPr>
      <t>See Appendix C for resource and reserve definitions and information concerning data sources.</t>
    </r>
  </si>
  <si>
    <t>Source pub</t>
  </si>
  <si>
    <t>Commodity</t>
  </si>
  <si>
    <t>nomenclaturePart1-stat_type</t>
  </si>
  <si>
    <t>nomenclaturePart2-Long Form from MCS</t>
  </si>
  <si>
    <t>nomenclaturePart2-SHORTENED FOR CSV HEADER</t>
  </si>
  <si>
    <t>nomenclaturePart3-unit</t>
  </si>
  <si>
    <t>FieldNameShort</t>
  </si>
  <si>
    <t>mandatorySortOrder</t>
  </si>
  <si>
    <t>Metadata-Field description basic</t>
  </si>
  <si>
    <t>Metadata - footnotes that must be added to field description</t>
  </si>
  <si>
    <t>field description final</t>
  </si>
  <si>
    <t>MCS2023</t>
  </si>
  <si>
    <t>USprod_</t>
  </si>
  <si>
    <t>Sold or used by producers: Quantity</t>
  </si>
  <si>
    <t>_kt</t>
  </si>
  <si>
    <t>USprod_Quantity_kt</t>
  </si>
  <si>
    <t>Quantity. Includes granite, limestone, and other types of dimension stone. Data are estimated for the most recent year.</t>
  </si>
  <si>
    <t>Sold or used by producers: Value, million dollars</t>
  </si>
  <si>
    <t>Value</t>
  </si>
  <si>
    <t>_mdol</t>
  </si>
  <si>
    <t>USprod_Value_mdol</t>
  </si>
  <si>
    <t>Value, million dollars. Includes granite, limestone, and other types of dimension stone. Data are estimated for the most recent year.</t>
  </si>
  <si>
    <t>Imports_</t>
  </si>
  <si>
    <t>Imports_Value_mdol</t>
  </si>
  <si>
    <t>Imports for consumption: Value, million dollars</t>
  </si>
  <si>
    <t>Imports for consumption: Value, million dollars. Data are estimated for the most recent year.</t>
  </si>
  <si>
    <t>Exports_</t>
  </si>
  <si>
    <t>Exports_Value_mdol</t>
  </si>
  <si>
    <t>Exports: Value, million dollars</t>
  </si>
  <si>
    <t>Exports: Value, million dollars. Data are estimated for the most recent year.</t>
  </si>
  <si>
    <t>Consump_</t>
  </si>
  <si>
    <t>Apparent, value, million dollars</t>
  </si>
  <si>
    <t>Consump_Value_mdol</t>
  </si>
  <si>
    <t>Consumption: Apparent, value, million dollars</t>
  </si>
  <si>
    <t>Consumption: Apparent, value, million dollars. Defined as sold or used + imports – exports. Data are estimated for the most recent year.</t>
  </si>
  <si>
    <t>Price_</t>
  </si>
  <si>
    <t>Average</t>
  </si>
  <si>
    <t>Price_Average_mdol</t>
  </si>
  <si>
    <t>Price. Data are estimated for the most recent year.</t>
  </si>
  <si>
    <t>Employment_</t>
  </si>
  <si>
    <t>Quarry and mill, number</t>
  </si>
  <si>
    <t>num</t>
  </si>
  <si>
    <t>Employment_num</t>
  </si>
  <si>
    <t>Employment: Quarry and mill, number</t>
  </si>
  <si>
    <t>Employment: Quarry and mill, number. Excludes office staff. Data are estimated for the most recent year.</t>
  </si>
  <si>
    <t>NIR_</t>
  </si>
  <si>
    <t>Net import reliance5 as a percentage of apparent consumption (based on value)</t>
  </si>
  <si>
    <t>pct</t>
  </si>
  <si>
    <t>NIR_pct</t>
  </si>
  <si>
    <t>Net import reliance as a percentage of apparent consumption (based on value)</t>
  </si>
  <si>
    <t>Net import reliance as a percentage of apparent consumption (based on value). Net imports are defined as imports – exports. Data are estimated for the most recent year.</t>
  </si>
  <si>
    <t>Granite_</t>
  </si>
  <si>
    <t>Granite_Quantity_kt</t>
  </si>
  <si>
    <t>Granite only, sold or used by producers: Quantity</t>
  </si>
  <si>
    <t>Granite only, sold or used by producers: Quantity. Data are estimated for the most recent year.</t>
  </si>
  <si>
    <t>Prod_value</t>
  </si>
  <si>
    <t>Granite_Prod_value_mdol</t>
  </si>
  <si>
    <t>Granite only, sold or used by producers: Value, million dollars</t>
  </si>
  <si>
    <t>Granite only, sold or used by producers: Value, million dollars. Data are estimated for the most recent year.</t>
  </si>
  <si>
    <t>Imports_value</t>
  </si>
  <si>
    <t>Granite_Imports_value_mdol</t>
  </si>
  <si>
    <t>Granite only, sold or used by producers: Imports, value, million dollars</t>
  </si>
  <si>
    <t>Granite only, sold or used by producers: Imports, value, million dollars. Data are estimated for the most recent year.</t>
  </si>
  <si>
    <t>Exports_value</t>
  </si>
  <si>
    <t>Granite_Exports_value_mdol</t>
  </si>
  <si>
    <t>Granite only, sold or used by producers: Exports, value, million dollars</t>
  </si>
  <si>
    <t>Granite only, sold or used by producers: Exports, value, million dollars. Data are estimated for the most recent year.</t>
  </si>
  <si>
    <t>Consumption, apparent, value, million dollars</t>
  </si>
  <si>
    <t>Consumtion_value</t>
  </si>
  <si>
    <t>Granite_Consumtion_value_mdol</t>
  </si>
  <si>
    <t>Granite only, sold or used by producers: Consumption, apparent, value, million dollars</t>
  </si>
  <si>
    <t>Granite only, sold or used by producers: Consumption, apparent, value, million dollars. Defined as sold or used + imports – exports. Data are estimated for the most recent year.</t>
  </si>
  <si>
    <t>Granite_Price_mdol</t>
  </si>
  <si>
    <t>Granite only, sold or used by producers: Price</t>
  </si>
  <si>
    <t>Granite only, sold or used by producers: Price. Data are estimated for the most recent year.</t>
  </si>
  <si>
    <t>Employment, quarry and mill, number</t>
  </si>
  <si>
    <t>Employment</t>
  </si>
  <si>
    <t>_num</t>
  </si>
  <si>
    <t>Granite_Employment_num</t>
  </si>
  <si>
    <t>Granite only, sold or used by producers: Employment, quarry and mill, number</t>
  </si>
  <si>
    <t>Granite only, sold or used by producers: Employment, quarry and mill, number. Excludes office staff. Data are estimated for the most recent year.</t>
  </si>
  <si>
    <t>NIR</t>
  </si>
  <si>
    <t>_pct</t>
  </si>
  <si>
    <t>Granite_NIR_pct</t>
  </si>
  <si>
    <t>Source</t>
  </si>
  <si>
    <t>Publication containing the data.</t>
  </si>
  <si>
    <t>Mineral commodity for which the data were compiled.</t>
  </si>
  <si>
    <t>Year</t>
  </si>
  <si>
    <t>Year for which the data were compiled.</t>
  </si>
  <si>
    <t>DataSource</t>
  </si>
  <si>
    <t>Copy the world production table below , and any footnotes for the world table</t>
  </si>
  <si>
    <t>Clarify what the 2020 and 2021 data refer to - is it capacity or production, estimated or not, and double check units</t>
  </si>
  <si>
    <t>Mine production</t>
  </si>
  <si>
    <r>
      <t>Reserves</t>
    </r>
    <r>
      <rPr>
        <b/>
        <vertAlign val="superscript"/>
        <sz val="10"/>
        <color theme="1"/>
        <rFont val="Arial"/>
        <family val="2"/>
      </rPr>
      <t>7</t>
    </r>
  </si>
  <si>
    <t>Prod</t>
  </si>
  <si>
    <t>Cap</t>
  </si>
  <si>
    <t>Prod_t_2020 for production</t>
  </si>
  <si>
    <t>est</t>
  </si>
  <si>
    <t>United States</t>
  </si>
  <si>
    <t>Adequate, except for certain special types and local shortages.</t>
  </si>
  <si>
    <t>Prod_t_Est_2020 for estimated production</t>
  </si>
  <si>
    <t>estimated production</t>
  </si>
  <si>
    <t>Other countries</t>
  </si>
  <si>
    <t xml:space="preserve">    NA</t>
  </si>
  <si>
    <t>Cap_t_2020    for capacity</t>
  </si>
  <si>
    <t>for capacity</t>
  </si>
  <si>
    <t>World total</t>
  </si>
  <si>
    <t>NA</t>
  </si>
  <si>
    <t>Prod_t_2021</t>
  </si>
  <si>
    <r>
      <t>World Resources</t>
    </r>
    <r>
      <rPr>
        <b/>
        <sz val="10"/>
        <color theme="1"/>
        <rFont val="Arial"/>
        <family val="2"/>
      </rPr>
      <t>:</t>
    </r>
    <r>
      <rPr>
        <b/>
        <vertAlign val="super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Dimension stone resources of the world are sufficient. Resources can be limited on a local </t>
    </r>
  </si>
  <si>
    <t>Cap_t_Est_2021    for capacity</t>
  </si>
  <si>
    <t>CHECK UNITS  AND CHANGE N THE BELOW FIELDS</t>
  </si>
  <si>
    <t>Production or capacity?</t>
  </si>
  <si>
    <t>Estimated 2021?</t>
  </si>
  <si>
    <t>THIS IS A LOOKUP OF THE UNITS to use in the yellow field below</t>
  </si>
  <si>
    <t>Metadata fields</t>
  </si>
  <si>
    <t>[Estimated][ Production/Capacity] in 2020. ADD FOOTNOTES SUMMARY HERE</t>
  </si>
  <si>
    <t>Country</t>
  </si>
  <si>
    <t>[Estimated][ Production/Capacity] in 2021. ADD FOOTNOTES SUMMARY HERE</t>
  </si>
  <si>
    <t>Type</t>
  </si>
  <si>
    <t>Description of the form of commodity for which the production is measured, usually mine production (content of the mineral commodity in the ore)  or refinery production of the mineral commodity.</t>
  </si>
  <si>
    <t>Prod_kt_2021</t>
  </si>
  <si>
    <t>Production in 2021.</t>
  </si>
  <si>
    <t>Prod_kt_est_2022</t>
  </si>
  <si>
    <t>Production  in 2022, estimated.</t>
  </si>
  <si>
    <t>NOTE: CHECK WHETHER 2021 IS EST</t>
  </si>
  <si>
    <t>check for leading superscripts that can change data. (entire number will appear as  asuperscript, so there is no way to separate the footnote from the number)</t>
  </si>
  <si>
    <t>RMC: ADDED THIS TO BOTH PRODUCITON FIELD DESCRIPS</t>
  </si>
  <si>
    <t>Metadata info for "Source" column label (copy paste the following for definition of the value MCS2023)</t>
  </si>
  <si>
    <t>Mineral Commodity Summaries 2023</t>
  </si>
  <si>
    <t>Metadata Info For "Country" Column Label</t>
  </si>
  <si>
    <t>select "code set</t>
  </si>
  <si>
    <t>copy paste these:</t>
  </si>
  <si>
    <t>Codeset name:</t>
  </si>
  <si>
    <t>Common Geographic Names</t>
  </si>
  <si>
    <t>Codeset Source:</t>
  </si>
  <si>
    <t>Geopolitical Entities, Names, and Codes (GENC) Standard</t>
  </si>
  <si>
    <t>Prod_notes</t>
  </si>
  <si>
    <t>Reserves_kt</t>
  </si>
  <si>
    <t>Reserves_notes</t>
  </si>
  <si>
    <t>Mine production, dimension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</si>
</sst>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  <font>
      <u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vertical="top"/>
    </xf>
    <xf numFmtId="0" fontId="9" fillId="0" borderId="0" xfId="0" applyFont="1" applyAlignment="1">
      <alignment horizontal="left" vertical="center" indent="2"/>
    </xf>
    <xf numFmtId="3" fontId="7" fillId="0" borderId="0" xfId="0" applyNumberFormat="1" applyFont="1" applyAlignment="1">
      <alignment horizontal="right" vertical="center"/>
    </xf>
    <xf numFmtId="0" fontId="0" fillId="0" borderId="0" xfId="0" applyAlignment="1">
      <alignment horizontal="left" indent="3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0" xfId="0" applyFont="1"/>
    <xf numFmtId="0" fontId="13" fillId="2" borderId="0" xfId="0" applyFont="1" applyFill="1"/>
    <xf numFmtId="0" fontId="13" fillId="3" borderId="0" xfId="0" applyFont="1" applyFill="1"/>
    <xf numFmtId="0" fontId="13" fillId="0" borderId="0" xfId="0" applyFont="1" applyAlignment="1">
      <alignment wrapText="1"/>
    </xf>
    <xf numFmtId="0" fontId="14" fillId="4" borderId="0" xfId="0" applyFont="1" applyFill="1"/>
    <xf numFmtId="0" fontId="13" fillId="4" borderId="0" xfId="0" applyFont="1" applyFill="1"/>
    <xf numFmtId="0" fontId="8" fillId="0" borderId="0" xfId="0" applyFont="1" applyAlignment="1">
      <alignment horizontal="right" vertical="center"/>
    </xf>
    <xf numFmtId="0" fontId="1" fillId="0" borderId="0" xfId="0" applyFont="1"/>
    <xf numFmtId="3" fontId="1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3"/>
    </xf>
    <xf numFmtId="0" fontId="16" fillId="0" borderId="0" xfId="0" applyFont="1" applyAlignment="1">
      <alignment horizontal="right" vertical="center"/>
    </xf>
    <xf numFmtId="0" fontId="4" fillId="0" borderId="0" xfId="0" applyFont="1"/>
    <xf numFmtId="0" fontId="18" fillId="0" borderId="0" xfId="0" applyFont="1"/>
    <xf numFmtId="0" fontId="2" fillId="2" borderId="0" xfId="0" applyFont="1" applyFill="1"/>
    <xf numFmtId="0" fontId="2" fillId="0" borderId="0" xfId="0" applyFont="1"/>
    <xf numFmtId="0" fontId="19" fillId="2" borderId="0" xfId="0" applyFont="1" applyFill="1"/>
    <xf numFmtId="0" fontId="0" fillId="4" borderId="0" xfId="0" applyFill="1"/>
    <xf numFmtId="0" fontId="0" fillId="2" borderId="0" xfId="0" applyFill="1"/>
    <xf numFmtId="0" fontId="20" fillId="0" borderId="0" xfId="0" applyFont="1"/>
    <xf numFmtId="0" fontId="0" fillId="5" borderId="0" xfId="0" applyFill="1"/>
    <xf numFmtId="0" fontId="0" fillId="6" borderId="0" xfId="0" applyFill="1"/>
    <xf numFmtId="0" fontId="12" fillId="6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2" fillId="4" borderId="0" xfId="0" applyFont="1" applyFill="1"/>
    <xf numFmtId="0" fontId="0" fillId="7" borderId="0" xfId="0" applyFill="1"/>
    <xf numFmtId="0" fontId="2" fillId="7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allaghan/Documents/MCS%20project/RESERVESUPDATES20201219/WORDDOCEXTRACTION%20-Dev%20META%20AND%20CSV%20CREATOR%202022-12-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ientTableToTransfer"/>
      <sheetName val="SalientMeta"/>
      <sheetName val="SalientCSV"/>
      <sheetName val="WorldTBL&amp;Meta"/>
      <sheetName val="WorldCSV"/>
      <sheetName val="Sheet1"/>
      <sheetName val="CommodityLookup"/>
      <sheetName val="MainDataSet"/>
      <sheetName val="MetaFldNmSourc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Mineral Commodity</v>
          </cell>
          <cell r="B1" t="str">
            <v>Quantity Unit Abbrev</v>
          </cell>
        </row>
        <row r="2">
          <cell r="A2" t="str">
            <v>Abrasives (Manufactured)</v>
          </cell>
          <cell r="B2" t="str">
            <v>t</v>
          </cell>
        </row>
        <row r="3">
          <cell r="A3" t="str">
            <v>Aluminum</v>
          </cell>
          <cell r="B3" t="str">
            <v>kt</v>
          </cell>
        </row>
        <row r="4">
          <cell r="A4" t="str">
            <v>Antimony</v>
          </cell>
          <cell r="B4" t="str">
            <v>t</v>
          </cell>
        </row>
        <row r="5">
          <cell r="A5" t="str">
            <v>Arsenic</v>
          </cell>
          <cell r="B5" t="str">
            <v>t</v>
          </cell>
        </row>
        <row r="6">
          <cell r="A6" t="str">
            <v>Asbestos</v>
          </cell>
          <cell r="B6" t="str">
            <v>t</v>
          </cell>
        </row>
        <row r="7">
          <cell r="A7" t="str">
            <v>Barite</v>
          </cell>
          <cell r="B7" t="str">
            <v>kt</v>
          </cell>
        </row>
        <row r="8">
          <cell r="A8" t="str">
            <v>Bauxite and Alumina</v>
          </cell>
          <cell r="B8" t="str">
            <v>kt</v>
          </cell>
        </row>
        <row r="9">
          <cell r="A9" t="str">
            <v>Beryllium</v>
          </cell>
          <cell r="B9" t="str">
            <v>t</v>
          </cell>
        </row>
        <row r="10">
          <cell r="A10" t="str">
            <v>Bismuth</v>
          </cell>
          <cell r="B10" t="str">
            <v>t</v>
          </cell>
        </row>
        <row r="11">
          <cell r="A11" t="str">
            <v>Boron</v>
          </cell>
          <cell r="B11" t="str">
            <v>kt</v>
          </cell>
        </row>
        <row r="12">
          <cell r="A12" t="str">
            <v>Bromine</v>
          </cell>
          <cell r="B12" t="str">
            <v>t</v>
          </cell>
        </row>
        <row r="13">
          <cell r="A13" t="str">
            <v>Cadmium</v>
          </cell>
          <cell r="B13" t="str">
            <v>t</v>
          </cell>
        </row>
        <row r="14">
          <cell r="A14" t="str">
            <v>Cement</v>
          </cell>
          <cell r="B14" t="str">
            <v>kt</v>
          </cell>
        </row>
        <row r="15">
          <cell r="A15" t="str">
            <v>Cesium</v>
          </cell>
        </row>
        <row r="16">
          <cell r="A16" t="str">
            <v>Chromium</v>
          </cell>
          <cell r="B16" t="str">
            <v>kt</v>
          </cell>
        </row>
        <row r="17">
          <cell r="A17" t="str">
            <v>Clays</v>
          </cell>
          <cell r="B17" t="str">
            <v>kt</v>
          </cell>
        </row>
        <row r="18">
          <cell r="A18" t="str">
            <v>Cobalt</v>
          </cell>
          <cell r="B18" t="str">
            <v>t</v>
          </cell>
        </row>
        <row r="19">
          <cell r="A19" t="str">
            <v>Copper</v>
          </cell>
          <cell r="B19" t="str">
            <v>kt</v>
          </cell>
        </row>
        <row r="20">
          <cell r="A20" t="str">
            <v>Diamond (Industrial)</v>
          </cell>
          <cell r="B20" t="str">
            <v>mct</v>
          </cell>
        </row>
        <row r="21">
          <cell r="A21" t="str">
            <v>Diatomite</v>
          </cell>
          <cell r="B21" t="str">
            <v>kt</v>
          </cell>
        </row>
        <row r="22">
          <cell r="A22" t="str">
            <v>Feldspar and Nepheline Syenite</v>
          </cell>
          <cell r="B22" t="str">
            <v>kt</v>
          </cell>
        </row>
        <row r="23">
          <cell r="A23" t="str">
            <v>Fluorspar</v>
          </cell>
          <cell r="B23" t="str">
            <v>kt</v>
          </cell>
        </row>
        <row r="24">
          <cell r="A24" t="str">
            <v>Gallium</v>
          </cell>
          <cell r="B24" t="str">
            <v>kg</v>
          </cell>
        </row>
        <row r="25">
          <cell r="A25" t="str">
            <v>Garnet (Industrial)</v>
          </cell>
          <cell r="B25" t="str">
            <v>t</v>
          </cell>
        </row>
        <row r="26">
          <cell r="A26" t="str">
            <v>Gemstones</v>
          </cell>
          <cell r="B26" t="str">
            <v>mdol</v>
          </cell>
        </row>
        <row r="27">
          <cell r="A27" t="str">
            <v>Germanium</v>
          </cell>
          <cell r="B27" t="str">
            <v>kg</v>
          </cell>
        </row>
        <row r="28">
          <cell r="A28" t="str">
            <v>Gold</v>
          </cell>
          <cell r="B28" t="str">
            <v>t</v>
          </cell>
        </row>
        <row r="29">
          <cell r="A29" t="str">
            <v>Graphite (Natural)</v>
          </cell>
          <cell r="B29" t="str">
            <v>t</v>
          </cell>
        </row>
        <row r="30">
          <cell r="A30" t="str">
            <v>Gypsum</v>
          </cell>
          <cell r="B30" t="str">
            <v>kt</v>
          </cell>
        </row>
        <row r="31">
          <cell r="A31" t="str">
            <v>Helium</v>
          </cell>
          <cell r="B31" t="str">
            <v>mcm</v>
          </cell>
        </row>
        <row r="32">
          <cell r="A32" t="str">
            <v>Indium</v>
          </cell>
          <cell r="B32" t="str">
            <v>t</v>
          </cell>
        </row>
        <row r="33">
          <cell r="A33" t="str">
            <v>Iodine</v>
          </cell>
          <cell r="B33" t="str">
            <v>t</v>
          </cell>
        </row>
        <row r="34">
          <cell r="A34" t="str">
            <v>Iron and Steel</v>
          </cell>
          <cell r="B34" t="str">
            <v>mmt</v>
          </cell>
        </row>
        <row r="35">
          <cell r="A35" t="str">
            <v>Iron and Steel Scrap</v>
          </cell>
          <cell r="B35" t="str">
            <v>mmt</v>
          </cell>
        </row>
        <row r="36">
          <cell r="A36" t="str">
            <v>Iron and Steel Slag</v>
          </cell>
          <cell r="B36" t="str">
            <v>mmt</v>
          </cell>
        </row>
        <row r="37">
          <cell r="A37" t="str">
            <v>Iron Ore</v>
          </cell>
          <cell r="B37" t="str">
            <v>kt</v>
          </cell>
        </row>
        <row r="38">
          <cell r="A38" t="str">
            <v>Iron Oxide Pigments</v>
          </cell>
          <cell r="B38" t="str">
            <v>t</v>
          </cell>
        </row>
        <row r="39">
          <cell r="A39" t="str">
            <v>Kyanite and Related Minerals</v>
          </cell>
          <cell r="B39" t="str">
            <v>t</v>
          </cell>
        </row>
        <row r="40">
          <cell r="A40" t="str">
            <v>Lead</v>
          </cell>
          <cell r="B40" t="str">
            <v>kt</v>
          </cell>
        </row>
        <row r="41">
          <cell r="A41" t="str">
            <v>Lime</v>
          </cell>
          <cell r="B41" t="str">
            <v>kt</v>
          </cell>
        </row>
        <row r="42">
          <cell r="A42" t="str">
            <v>Lithium</v>
          </cell>
          <cell r="B42" t="str">
            <v>t</v>
          </cell>
        </row>
        <row r="43">
          <cell r="A43" t="str">
            <v>Magnesium Compounds</v>
          </cell>
          <cell r="B43" t="str">
            <v>kt</v>
          </cell>
        </row>
        <row r="44">
          <cell r="A44" t="str">
            <v>Magnesium Metal</v>
          </cell>
          <cell r="B44" t="str">
            <v>kt</v>
          </cell>
        </row>
        <row r="45">
          <cell r="A45" t="str">
            <v>Manganese</v>
          </cell>
          <cell r="B45" t="str">
            <v>kt</v>
          </cell>
        </row>
        <row r="46">
          <cell r="A46" t="str">
            <v>Mercury</v>
          </cell>
          <cell r="B46" t="str">
            <v>t</v>
          </cell>
        </row>
        <row r="47">
          <cell r="A47" t="str">
            <v>Mica</v>
          </cell>
          <cell r="B47" t="str">
            <v>t</v>
          </cell>
        </row>
        <row r="48">
          <cell r="A48" t="str">
            <v>Molybdenum</v>
          </cell>
          <cell r="B48" t="str">
            <v>t</v>
          </cell>
        </row>
        <row r="49">
          <cell r="A49" t="str">
            <v>Nickel</v>
          </cell>
          <cell r="B49" t="str">
            <v>t</v>
          </cell>
        </row>
        <row r="50">
          <cell r="A50" t="str">
            <v>Niobium (Columbium)</v>
          </cell>
          <cell r="B50" t="str">
            <v>t</v>
          </cell>
        </row>
        <row r="51">
          <cell r="A51" t="str">
            <v>Nitrogen (Fixed)--Ammonia</v>
          </cell>
          <cell r="B51" t="str">
            <v>kt</v>
          </cell>
        </row>
        <row r="52">
          <cell r="A52" t="str">
            <v>Peat</v>
          </cell>
          <cell r="B52" t="str">
            <v>kt</v>
          </cell>
        </row>
        <row r="53">
          <cell r="A53" t="str">
            <v>Perlite</v>
          </cell>
          <cell r="B53" t="str">
            <v>kt</v>
          </cell>
        </row>
        <row r="54">
          <cell r="A54" t="str">
            <v>Phosphate Rock</v>
          </cell>
          <cell r="B54" t="str">
            <v>kt</v>
          </cell>
        </row>
        <row r="55">
          <cell r="A55" t="str">
            <v>Platinum-Group Metals</v>
          </cell>
          <cell r="B55" t="str">
            <v>kg</v>
          </cell>
        </row>
        <row r="56">
          <cell r="A56" t="str">
            <v>Potash</v>
          </cell>
          <cell r="B56" t="str">
            <v>kt</v>
          </cell>
        </row>
        <row r="57">
          <cell r="A57" t="str">
            <v>Pumice and Pumicite</v>
          </cell>
          <cell r="B57" t="str">
            <v>kt</v>
          </cell>
        </row>
        <row r="58">
          <cell r="A58" t="str">
            <v>Quartz Crystal (Industrial)</v>
          </cell>
          <cell r="B58" t="str">
            <v>kg</v>
          </cell>
        </row>
        <row r="59">
          <cell r="A59" t="str">
            <v>Rare Earths</v>
          </cell>
          <cell r="B59" t="str">
            <v>t</v>
          </cell>
        </row>
        <row r="60">
          <cell r="A60" t="str">
            <v>Rhenium</v>
          </cell>
          <cell r="B60" t="str">
            <v>kg</v>
          </cell>
        </row>
        <row r="61">
          <cell r="A61" t="str">
            <v>Rubidium</v>
          </cell>
        </row>
        <row r="62">
          <cell r="A62" t="str">
            <v>Salt</v>
          </cell>
          <cell r="B62" t="str">
            <v>kt</v>
          </cell>
        </row>
        <row r="63">
          <cell r="A63" t="str">
            <v>Sand and Gravel (Construction)</v>
          </cell>
          <cell r="B63" t="str">
            <v>mmt</v>
          </cell>
        </row>
        <row r="64">
          <cell r="A64" t="str">
            <v>Sand and Gravel (Industrial)</v>
          </cell>
          <cell r="B64" t="str">
            <v>kt</v>
          </cell>
        </row>
        <row r="65">
          <cell r="A65" t="str">
            <v>Scandium</v>
          </cell>
          <cell r="B65" t="str">
            <v>t</v>
          </cell>
        </row>
        <row r="66">
          <cell r="A66" t="str">
            <v>Selenium</v>
          </cell>
          <cell r="B66" t="str">
            <v>t</v>
          </cell>
        </row>
        <row r="67">
          <cell r="A67" t="str">
            <v>Silicon</v>
          </cell>
          <cell r="B67" t="str">
            <v>kt</v>
          </cell>
        </row>
        <row r="68">
          <cell r="A68" t="str">
            <v>Silver</v>
          </cell>
          <cell r="B68" t="str">
            <v>t</v>
          </cell>
        </row>
        <row r="69">
          <cell r="A69" t="str">
            <v>Soda Ash</v>
          </cell>
          <cell r="B69" t="str">
            <v>kt</v>
          </cell>
        </row>
        <row r="70">
          <cell r="A70" t="str">
            <v>Stone (Crushed)</v>
          </cell>
          <cell r="B70" t="str">
            <v>mmt</v>
          </cell>
        </row>
        <row r="71">
          <cell r="A71" t="str">
            <v>Stone (Dimension)</v>
          </cell>
          <cell r="B71" t="str">
            <v>kt</v>
          </cell>
        </row>
        <row r="72">
          <cell r="A72" t="str">
            <v>Strontium</v>
          </cell>
          <cell r="B72" t="str">
            <v>t</v>
          </cell>
        </row>
        <row r="73">
          <cell r="A73" t="str">
            <v>Sulfur</v>
          </cell>
          <cell r="B73" t="str">
            <v>kt</v>
          </cell>
        </row>
        <row r="74">
          <cell r="A74" t="str">
            <v xml:space="preserve">Talc and Pyrophyllite </v>
          </cell>
          <cell r="B74" t="str">
            <v>kt</v>
          </cell>
        </row>
        <row r="75">
          <cell r="A75" t="str">
            <v>Tantalum</v>
          </cell>
          <cell r="B75" t="str">
            <v>t</v>
          </cell>
        </row>
        <row r="76">
          <cell r="A76" t="str">
            <v>Tellurium</v>
          </cell>
          <cell r="B76" t="str">
            <v>t</v>
          </cell>
        </row>
        <row r="77">
          <cell r="A77" t="str">
            <v>Thallium</v>
          </cell>
          <cell r="B77" t="str">
            <v>kg</v>
          </cell>
        </row>
        <row r="78">
          <cell r="A78" t="str">
            <v>Thorium</v>
          </cell>
          <cell r="B78" t="str">
            <v>kg</v>
          </cell>
        </row>
        <row r="79">
          <cell r="A79" t="str">
            <v>Tin</v>
          </cell>
          <cell r="B79" t="str">
            <v>t</v>
          </cell>
        </row>
        <row r="80">
          <cell r="A80" t="str">
            <v>Titanium and Titanium Dioxide</v>
          </cell>
          <cell r="B80" t="str">
            <v>t</v>
          </cell>
        </row>
        <row r="81">
          <cell r="A81" t="str">
            <v>Titanium Mineral Concentrates</v>
          </cell>
          <cell r="B81" t="str">
            <v>kt</v>
          </cell>
        </row>
        <row r="82">
          <cell r="A82" t="str">
            <v>Tungsten</v>
          </cell>
          <cell r="B82" t="str">
            <v>t</v>
          </cell>
        </row>
        <row r="83">
          <cell r="A83" t="str">
            <v>Vanadium</v>
          </cell>
          <cell r="B83" t="str">
            <v>t</v>
          </cell>
        </row>
        <row r="84">
          <cell r="A84" t="str">
            <v>Vermiculite</v>
          </cell>
          <cell r="B84" t="str">
            <v>kt</v>
          </cell>
        </row>
        <row r="85">
          <cell r="A85" t="str">
            <v>Wollastonite</v>
          </cell>
          <cell r="B85" t="str">
            <v>t</v>
          </cell>
        </row>
        <row r="86">
          <cell r="A86" t="str">
            <v>Yttrium</v>
          </cell>
          <cell r="B86" t="str">
            <v>t</v>
          </cell>
        </row>
        <row r="87">
          <cell r="A87" t="str">
            <v>Zeolites (Natural)</v>
          </cell>
          <cell r="B87" t="str">
            <v>t</v>
          </cell>
        </row>
        <row r="88">
          <cell r="A88" t="str">
            <v>Zinc</v>
          </cell>
          <cell r="B88" t="str">
            <v>kt</v>
          </cell>
        </row>
        <row r="89">
          <cell r="A89" t="str">
            <v>Zirconium and Hafnium</v>
          </cell>
          <cell r="B89" t="str">
            <v>t</v>
          </cell>
        </row>
      </sheetData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llaghan, Robert M" id="{31E48DC4-EC94-4F50-BF3D-AA4A0C163A8B}" userId="S::rcallaghan@usgs.gov::a8d11846-2ca6-4bdf-8c05-86689b734b1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10-26T07:15:15.17" personId="{31E48DC4-EC94-4F50-BF3D-AA4A0C163A8B}" id="{FEA6C2E1-6392-4E2F-881B-BA958B5006D8}">
    <text>this must be manually set to cell in C and cell in E and cell in F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E5D9-CBFC-479D-971E-34FF96CAA67A}">
  <sheetPr codeName="Sheet1">
    <tabColor rgb="FF00B0F0"/>
  </sheetPr>
  <dimension ref="A1:Z29"/>
  <sheetViews>
    <sheetView zoomScale="110" zoomScaleNormal="110" workbookViewId="0">
      <selection activeCell="C20" sqref="C20"/>
    </sheetView>
  </sheetViews>
  <sheetFormatPr defaultRowHeight="14.6" x14ac:dyDescent="0.4"/>
  <cols>
    <col min="1" max="1" width="73.84375" customWidth="1"/>
    <col min="2" max="2" width="8.921875" bestFit="1" customWidth="1"/>
    <col min="4" max="4" width="16.07421875" bestFit="1" customWidth="1"/>
    <col min="6" max="6" width="18.23046875" bestFit="1" customWidth="1"/>
    <col min="7" max="7" width="17.61328125" customWidth="1"/>
    <col min="8" max="8" width="16.07421875" customWidth="1"/>
    <col min="9" max="9" width="36.53515625" customWidth="1"/>
    <col min="10" max="10" width="20.07421875" bestFit="1" customWidth="1"/>
    <col min="11" max="11" width="21.07421875" bestFit="1" customWidth="1"/>
  </cols>
  <sheetData>
    <row r="1" spans="1:26" ht="117" customHeight="1" x14ac:dyDescent="0.4">
      <c r="A1" s="1" t="s">
        <v>0</v>
      </c>
      <c r="H1" s="2" t="s">
        <v>1</v>
      </c>
      <c r="I1" s="2"/>
      <c r="Z1" t="s">
        <v>2</v>
      </c>
    </row>
    <row r="2" spans="1:26" x14ac:dyDescent="0.4">
      <c r="A2" s="3" t="s">
        <v>3</v>
      </c>
      <c r="B2" s="4">
        <v>2018</v>
      </c>
      <c r="C2" s="4">
        <v>2019</v>
      </c>
      <c r="D2" s="4">
        <v>2020</v>
      </c>
      <c r="E2" s="4">
        <v>2021</v>
      </c>
      <c r="F2" s="4" t="s">
        <v>4</v>
      </c>
      <c r="G2" s="5"/>
      <c r="I2" s="5"/>
    </row>
    <row r="3" spans="1:26" x14ac:dyDescent="0.4">
      <c r="A3" s="5" t="s">
        <v>5</v>
      </c>
      <c r="B3" s="6"/>
      <c r="C3" s="6"/>
      <c r="D3" s="6"/>
      <c r="E3" s="6"/>
      <c r="F3" s="6"/>
      <c r="I3" s="5"/>
    </row>
    <row r="4" spans="1:26" s="9" customFormat="1" x14ac:dyDescent="0.4">
      <c r="A4" s="7" t="s">
        <v>6</v>
      </c>
      <c r="B4" s="8">
        <v>2660</v>
      </c>
      <c r="C4" s="8">
        <v>2520</v>
      </c>
      <c r="D4" s="8">
        <v>2130</v>
      </c>
      <c r="E4" s="8">
        <v>2330</v>
      </c>
      <c r="F4" s="8">
        <v>2500</v>
      </c>
      <c r="I4" s="5"/>
    </row>
    <row r="5" spans="1:26" s="9" customFormat="1" x14ac:dyDescent="0.4">
      <c r="A5" s="7" t="s">
        <v>7</v>
      </c>
      <c r="B5" s="10">
        <v>437</v>
      </c>
      <c r="C5" s="10">
        <v>415</v>
      </c>
      <c r="D5" s="10">
        <v>414</v>
      </c>
      <c r="E5" s="10">
        <v>466</v>
      </c>
      <c r="F5" s="10">
        <v>520</v>
      </c>
      <c r="I5" s="5"/>
    </row>
    <row r="6" spans="1:26" x14ac:dyDescent="0.4">
      <c r="A6" s="5" t="s">
        <v>8</v>
      </c>
      <c r="B6" s="8">
        <v>2090</v>
      </c>
      <c r="C6" s="8">
        <v>1890</v>
      </c>
      <c r="D6" s="8">
        <v>1750</v>
      </c>
      <c r="E6" s="8">
        <v>2200</v>
      </c>
      <c r="F6" s="8">
        <v>2400</v>
      </c>
      <c r="I6" s="5"/>
    </row>
    <row r="7" spans="1:26" x14ac:dyDescent="0.4">
      <c r="A7" s="5" t="s">
        <v>9</v>
      </c>
      <c r="B7" s="10">
        <v>70</v>
      </c>
      <c r="C7" s="10">
        <v>59</v>
      </c>
      <c r="D7" s="10">
        <v>47</v>
      </c>
      <c r="E7" s="10">
        <v>47</v>
      </c>
      <c r="F7" s="10">
        <v>49</v>
      </c>
      <c r="I7" s="5"/>
    </row>
    <row r="8" spans="1:26" x14ac:dyDescent="0.4">
      <c r="A8" s="5" t="s">
        <v>10</v>
      </c>
      <c r="B8" s="8">
        <v>2460</v>
      </c>
      <c r="C8" s="8">
        <v>2250</v>
      </c>
      <c r="D8" s="8">
        <v>2120</v>
      </c>
      <c r="E8" s="8">
        <v>2620</v>
      </c>
      <c r="F8" s="8">
        <v>2900</v>
      </c>
      <c r="I8" s="5"/>
    </row>
    <row r="9" spans="1:26" x14ac:dyDescent="0.4">
      <c r="A9" s="5" t="s">
        <v>11</v>
      </c>
      <c r="B9" s="11" t="s">
        <v>12</v>
      </c>
      <c r="C9" s="11"/>
      <c r="D9" s="11"/>
      <c r="E9" s="11"/>
      <c r="F9" s="11"/>
      <c r="I9" s="5"/>
    </row>
    <row r="10" spans="1:26" x14ac:dyDescent="0.4">
      <c r="A10" s="5" t="s">
        <v>13</v>
      </c>
      <c r="B10" s="8">
        <v>3900</v>
      </c>
      <c r="C10" s="8">
        <v>3900</v>
      </c>
      <c r="D10" s="8">
        <v>3800</v>
      </c>
      <c r="E10" s="8">
        <v>3700</v>
      </c>
      <c r="F10" s="8">
        <v>3800</v>
      </c>
      <c r="I10" s="5"/>
    </row>
    <row r="11" spans="1:26" x14ac:dyDescent="0.4">
      <c r="A11" s="5" t="s">
        <v>14</v>
      </c>
      <c r="B11" s="10">
        <v>82</v>
      </c>
      <c r="C11" s="10">
        <v>82</v>
      </c>
      <c r="D11" s="10">
        <v>80</v>
      </c>
      <c r="E11" s="10">
        <v>82</v>
      </c>
      <c r="F11" s="10">
        <v>82</v>
      </c>
      <c r="I11" s="5"/>
    </row>
    <row r="12" spans="1:26" x14ac:dyDescent="0.4">
      <c r="A12" s="5" t="s">
        <v>15</v>
      </c>
      <c r="B12" s="10"/>
      <c r="C12" s="10"/>
      <c r="D12" s="10"/>
      <c r="E12" s="10"/>
      <c r="F12" s="10"/>
      <c r="I12" s="5"/>
    </row>
    <row r="13" spans="1:26" x14ac:dyDescent="0.4">
      <c r="A13" s="7" t="s">
        <v>6</v>
      </c>
      <c r="B13" s="10">
        <v>484</v>
      </c>
      <c r="C13" s="10">
        <v>430</v>
      </c>
      <c r="D13" s="10">
        <v>436</v>
      </c>
      <c r="E13" s="10">
        <v>464</v>
      </c>
      <c r="F13" s="10">
        <v>470</v>
      </c>
      <c r="I13" s="5"/>
    </row>
    <row r="14" spans="1:26" x14ac:dyDescent="0.4">
      <c r="A14" s="7" t="s">
        <v>7</v>
      </c>
      <c r="B14" s="10">
        <v>108</v>
      </c>
      <c r="C14" s="10">
        <v>105</v>
      </c>
      <c r="D14" s="10">
        <v>110</v>
      </c>
      <c r="E14" s="10">
        <v>128</v>
      </c>
      <c r="F14" s="10">
        <v>130</v>
      </c>
      <c r="I14" s="5"/>
    </row>
    <row r="15" spans="1:26" x14ac:dyDescent="0.4">
      <c r="A15" s="7" t="s">
        <v>16</v>
      </c>
      <c r="B15" s="10">
        <v>915</v>
      </c>
      <c r="C15" s="10">
        <v>862</v>
      </c>
      <c r="D15" s="10">
        <v>794</v>
      </c>
      <c r="E15" s="10">
        <v>903</v>
      </c>
      <c r="F15" s="10">
        <v>910</v>
      </c>
      <c r="I15" s="5"/>
    </row>
    <row r="16" spans="1:26" x14ac:dyDescent="0.4">
      <c r="A16" s="7" t="s">
        <v>9</v>
      </c>
      <c r="B16" s="10">
        <v>19</v>
      </c>
      <c r="C16" s="10">
        <v>17</v>
      </c>
      <c r="D16" s="10">
        <v>13</v>
      </c>
      <c r="E16" s="10">
        <v>11</v>
      </c>
      <c r="F16" s="10">
        <v>13</v>
      </c>
      <c r="I16" s="5"/>
    </row>
    <row r="17" spans="1:6" x14ac:dyDescent="0.4">
      <c r="A17" s="7" t="s">
        <v>17</v>
      </c>
      <c r="B17" s="8">
        <v>1000</v>
      </c>
      <c r="C17" s="10">
        <v>950</v>
      </c>
      <c r="D17" s="10">
        <v>892</v>
      </c>
      <c r="E17" s="8">
        <v>1020</v>
      </c>
      <c r="F17" s="8">
        <v>1000</v>
      </c>
    </row>
    <row r="18" spans="1:6" x14ac:dyDescent="0.4">
      <c r="A18" s="7" t="s">
        <v>11</v>
      </c>
      <c r="B18" s="11" t="s">
        <v>12</v>
      </c>
      <c r="C18" s="11"/>
      <c r="D18" s="11"/>
      <c r="E18" s="11"/>
      <c r="F18" s="11"/>
    </row>
    <row r="19" spans="1:6" x14ac:dyDescent="0.4">
      <c r="A19" s="7" t="s">
        <v>18</v>
      </c>
      <c r="B19" s="10">
        <v>800</v>
      </c>
      <c r="C19" s="10">
        <v>800</v>
      </c>
      <c r="D19" s="10">
        <v>800</v>
      </c>
      <c r="E19" s="10">
        <v>800</v>
      </c>
      <c r="F19" s="10">
        <v>800</v>
      </c>
    </row>
    <row r="20" spans="1:6" x14ac:dyDescent="0.4">
      <c r="A20" s="7" t="s">
        <v>19</v>
      </c>
      <c r="B20" s="10">
        <v>89</v>
      </c>
      <c r="C20" s="10">
        <v>89</v>
      </c>
      <c r="D20" s="10">
        <v>88</v>
      </c>
      <c r="E20" s="10">
        <v>87</v>
      </c>
      <c r="F20" s="10">
        <v>87</v>
      </c>
    </row>
    <row r="21" spans="1:6" x14ac:dyDescent="0.4">
      <c r="A21" s="7"/>
      <c r="B21" s="10"/>
      <c r="C21" s="10"/>
      <c r="D21" s="10"/>
      <c r="E21" s="10"/>
      <c r="F21" s="10"/>
    </row>
    <row r="22" spans="1:6" x14ac:dyDescent="0.4">
      <c r="A22" s="12" t="s">
        <v>20</v>
      </c>
    </row>
    <row r="23" spans="1:6" x14ac:dyDescent="0.4">
      <c r="A23" s="12" t="s">
        <v>21</v>
      </c>
    </row>
    <row r="24" spans="1:6" x14ac:dyDescent="0.4">
      <c r="A24" s="12" t="s">
        <v>22</v>
      </c>
    </row>
    <row r="25" spans="1:6" x14ac:dyDescent="0.4">
      <c r="A25" s="12" t="s">
        <v>23</v>
      </c>
    </row>
    <row r="26" spans="1:6" x14ac:dyDescent="0.4">
      <c r="A26" s="12" t="s">
        <v>24</v>
      </c>
    </row>
    <row r="27" spans="1:6" x14ac:dyDescent="0.4">
      <c r="A27" s="12" t="s">
        <v>25</v>
      </c>
    </row>
    <row r="28" spans="1:6" x14ac:dyDescent="0.4">
      <c r="A28" s="12" t="s">
        <v>26</v>
      </c>
    </row>
    <row r="29" spans="1:6" x14ac:dyDescent="0.4">
      <c r="A29" s="12" t="s">
        <v>27</v>
      </c>
    </row>
  </sheetData>
  <mergeCells count="3">
    <mergeCell ref="H1:I1"/>
    <mergeCell ref="B9:F9"/>
    <mergeCell ref="B18:F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741E-957B-4D46-893A-7CB6625F9A7F}">
  <sheetPr codeName="Sheet3">
    <tabColor rgb="FFFFFF00"/>
  </sheetPr>
  <dimension ref="A1:K21"/>
  <sheetViews>
    <sheetView topLeftCell="H13" zoomScaleNormal="100" workbookViewId="0">
      <selection activeCell="C20" sqref="C20"/>
    </sheetView>
  </sheetViews>
  <sheetFormatPr defaultColWidth="8.921875" defaultRowHeight="39" customHeight="1" x14ac:dyDescent="0.4"/>
  <cols>
    <col min="1" max="1" width="28" style="13" customWidth="1"/>
    <col min="2" max="2" width="40.3828125" style="13" bestFit="1" customWidth="1"/>
    <col min="3" max="3" width="26.61328125" style="13" bestFit="1" customWidth="1"/>
    <col min="4" max="4" width="67.3828125" style="13" customWidth="1"/>
    <col min="5" max="5" width="44.4609375" style="14" bestFit="1" customWidth="1"/>
    <col min="6" max="6" width="8.921875" style="13"/>
    <col min="7" max="7" width="41.921875" style="15" customWidth="1"/>
    <col min="8" max="8" width="8.921875" style="13"/>
    <col min="9" max="9" width="66" style="13" bestFit="1" customWidth="1"/>
    <col min="10" max="10" width="19.4609375" style="13" bestFit="1" customWidth="1"/>
    <col min="11" max="11" width="85" style="18" customWidth="1"/>
    <col min="12" max="16384" width="8.921875" style="13"/>
  </cols>
  <sheetData>
    <row r="1" spans="1:11" ht="50.4" customHeight="1" x14ac:dyDescent="0.4">
      <c r="A1" s="13" t="s">
        <v>28</v>
      </c>
      <c r="B1" s="13" t="s">
        <v>29</v>
      </c>
      <c r="C1" s="13" t="s">
        <v>30</v>
      </c>
      <c r="D1" s="13" t="s">
        <v>31</v>
      </c>
      <c r="E1" s="14" t="s">
        <v>32</v>
      </c>
      <c r="F1" s="13" t="s">
        <v>33</v>
      </c>
      <c r="G1" s="15" t="s">
        <v>34</v>
      </c>
      <c r="H1" s="13" t="s">
        <v>35</v>
      </c>
      <c r="I1" s="13" t="s">
        <v>36</v>
      </c>
      <c r="J1" s="16" t="s">
        <v>37</v>
      </c>
      <c r="K1" s="17" t="s">
        <v>38</v>
      </c>
    </row>
    <row r="2" spans="1:11" ht="39" customHeight="1" x14ac:dyDescent="0.4">
      <c r="A2" s="13" t="s">
        <v>39</v>
      </c>
      <c r="B2" s="13" t="s">
        <v>0</v>
      </c>
      <c r="C2" s="13" t="s">
        <v>40</v>
      </c>
      <c r="D2" s="13" t="s">
        <v>41</v>
      </c>
      <c r="E2" s="14" t="s">
        <v>6</v>
      </c>
      <c r="F2" s="13" t="s">
        <v>42</v>
      </c>
      <c r="G2" s="15" t="s">
        <v>43</v>
      </c>
      <c r="H2" s="13">
        <v>3</v>
      </c>
      <c r="I2" s="13" t="s">
        <v>6</v>
      </c>
      <c r="J2" s="13">
        <v>2</v>
      </c>
      <c r="K2" s="18" t="s">
        <v>44</v>
      </c>
    </row>
    <row r="3" spans="1:11" ht="39" customHeight="1" x14ac:dyDescent="0.4">
      <c r="A3" s="13" t="s">
        <v>39</v>
      </c>
      <c r="B3" s="13" t="s">
        <v>0</v>
      </c>
      <c r="C3" s="13" t="s">
        <v>40</v>
      </c>
      <c r="D3" s="13" t="s">
        <v>45</v>
      </c>
      <c r="E3" s="14" t="s">
        <v>46</v>
      </c>
      <c r="F3" s="13" t="s">
        <v>47</v>
      </c>
      <c r="G3" s="15" t="s">
        <v>48</v>
      </c>
      <c r="H3" s="13">
        <v>4</v>
      </c>
      <c r="I3" s="13" t="s">
        <v>7</v>
      </c>
      <c r="J3" s="13">
        <v>2</v>
      </c>
      <c r="K3" s="18" t="s">
        <v>49</v>
      </c>
    </row>
    <row r="4" spans="1:11" ht="39" customHeight="1" x14ac:dyDescent="0.4">
      <c r="A4" s="13" t="s">
        <v>39</v>
      </c>
      <c r="B4" s="13" t="s">
        <v>0</v>
      </c>
      <c r="C4" s="13" t="s">
        <v>50</v>
      </c>
      <c r="D4" s="13" t="s">
        <v>7</v>
      </c>
      <c r="E4" s="14" t="s">
        <v>46</v>
      </c>
      <c r="F4" s="13" t="s">
        <v>47</v>
      </c>
      <c r="G4" s="15" t="s">
        <v>51</v>
      </c>
      <c r="H4" s="13">
        <v>5</v>
      </c>
      <c r="I4" s="13" t="s">
        <v>52</v>
      </c>
      <c r="K4" s="18" t="s">
        <v>53</v>
      </c>
    </row>
    <row r="5" spans="1:11" ht="39" customHeight="1" x14ac:dyDescent="0.4">
      <c r="A5" s="13" t="s">
        <v>39</v>
      </c>
      <c r="B5" s="13" t="s">
        <v>0</v>
      </c>
      <c r="C5" s="13" t="s">
        <v>54</v>
      </c>
      <c r="D5" s="13" t="s">
        <v>7</v>
      </c>
      <c r="E5" s="14" t="s">
        <v>46</v>
      </c>
      <c r="F5" s="13" t="s">
        <v>47</v>
      </c>
      <c r="G5" s="15" t="s">
        <v>55</v>
      </c>
      <c r="H5" s="13">
        <v>6</v>
      </c>
      <c r="I5" s="13" t="s">
        <v>56</v>
      </c>
      <c r="K5" s="18" t="s">
        <v>57</v>
      </c>
    </row>
    <row r="6" spans="1:11" ht="39" customHeight="1" x14ac:dyDescent="0.4">
      <c r="A6" s="13" t="s">
        <v>39</v>
      </c>
      <c r="B6" s="13" t="s">
        <v>0</v>
      </c>
      <c r="C6" s="13" t="s">
        <v>58</v>
      </c>
      <c r="D6" s="13" t="s">
        <v>59</v>
      </c>
      <c r="E6" s="14" t="s">
        <v>46</v>
      </c>
      <c r="F6" s="13" t="s">
        <v>47</v>
      </c>
      <c r="G6" s="15" t="s">
        <v>60</v>
      </c>
      <c r="H6" s="13">
        <v>7</v>
      </c>
      <c r="I6" s="13" t="s">
        <v>61</v>
      </c>
      <c r="J6" s="13">
        <v>3</v>
      </c>
      <c r="K6" s="18" t="s">
        <v>62</v>
      </c>
    </row>
    <row r="7" spans="1:11" ht="39" customHeight="1" x14ac:dyDescent="0.4">
      <c r="A7" s="13" t="s">
        <v>39</v>
      </c>
      <c r="B7" s="13" t="s">
        <v>0</v>
      </c>
      <c r="C7" s="13" t="s">
        <v>63</v>
      </c>
      <c r="D7" s="13" t="s">
        <v>11</v>
      </c>
      <c r="E7" s="14" t="s">
        <v>64</v>
      </c>
      <c r="F7" s="13" t="s">
        <v>47</v>
      </c>
      <c r="G7" s="15" t="s">
        <v>65</v>
      </c>
      <c r="H7" s="13">
        <v>8</v>
      </c>
      <c r="I7" s="13" t="s">
        <v>11</v>
      </c>
      <c r="K7" s="18" t="s">
        <v>66</v>
      </c>
    </row>
    <row r="8" spans="1:11" ht="39" customHeight="1" x14ac:dyDescent="0.4">
      <c r="A8" s="13" t="s">
        <v>39</v>
      </c>
      <c r="B8" s="13" t="s">
        <v>0</v>
      </c>
      <c r="C8" s="13" t="s">
        <v>67</v>
      </c>
      <c r="D8" s="13" t="s">
        <v>68</v>
      </c>
      <c r="F8" s="13" t="s">
        <v>69</v>
      </c>
      <c r="G8" s="15" t="s">
        <v>70</v>
      </c>
      <c r="H8" s="13">
        <v>9</v>
      </c>
      <c r="I8" s="13" t="s">
        <v>71</v>
      </c>
      <c r="J8" s="13">
        <v>4</v>
      </c>
      <c r="K8" s="18" t="s">
        <v>72</v>
      </c>
    </row>
    <row r="9" spans="1:11" ht="39" customHeight="1" x14ac:dyDescent="0.4">
      <c r="A9" s="13" t="s">
        <v>39</v>
      </c>
      <c r="B9" s="13" t="s">
        <v>0</v>
      </c>
      <c r="C9" s="13" t="s">
        <v>73</v>
      </c>
      <c r="D9" s="13" t="s">
        <v>74</v>
      </c>
      <c r="F9" s="13" t="s">
        <v>75</v>
      </c>
      <c r="G9" s="15" t="s">
        <v>76</v>
      </c>
      <c r="H9" s="13">
        <v>10</v>
      </c>
      <c r="I9" s="13" t="s">
        <v>77</v>
      </c>
      <c r="J9" s="13">
        <v>5</v>
      </c>
      <c r="K9" s="18" t="s">
        <v>78</v>
      </c>
    </row>
    <row r="10" spans="1:11" ht="39" customHeight="1" x14ac:dyDescent="0.4">
      <c r="A10" s="13" t="s">
        <v>39</v>
      </c>
      <c r="B10" s="13" t="s">
        <v>0</v>
      </c>
      <c r="C10" s="13" t="s">
        <v>79</v>
      </c>
      <c r="D10" s="13" t="s">
        <v>6</v>
      </c>
      <c r="E10" s="14" t="s">
        <v>6</v>
      </c>
      <c r="F10" s="13" t="s">
        <v>42</v>
      </c>
      <c r="G10" s="15" t="s">
        <v>80</v>
      </c>
      <c r="H10" s="13">
        <v>11</v>
      </c>
      <c r="I10" s="13" t="s">
        <v>81</v>
      </c>
      <c r="K10" s="18" t="s">
        <v>82</v>
      </c>
    </row>
    <row r="11" spans="1:11" ht="39" customHeight="1" x14ac:dyDescent="0.4">
      <c r="A11" s="13" t="s">
        <v>39</v>
      </c>
      <c r="B11" s="13" t="s">
        <v>0</v>
      </c>
      <c r="C11" s="13" t="s">
        <v>79</v>
      </c>
      <c r="D11" s="13" t="s">
        <v>7</v>
      </c>
      <c r="E11" s="14" t="s">
        <v>83</v>
      </c>
      <c r="F11" s="13" t="s">
        <v>47</v>
      </c>
      <c r="G11" s="15" t="s">
        <v>84</v>
      </c>
      <c r="H11" s="13">
        <v>12</v>
      </c>
      <c r="I11" s="13" t="s">
        <v>85</v>
      </c>
      <c r="K11" s="18" t="s">
        <v>86</v>
      </c>
    </row>
    <row r="12" spans="1:11" ht="39" customHeight="1" x14ac:dyDescent="0.4">
      <c r="A12" s="13" t="s">
        <v>39</v>
      </c>
      <c r="B12" s="13" t="s">
        <v>0</v>
      </c>
      <c r="C12" s="13" t="s">
        <v>79</v>
      </c>
      <c r="D12" s="13" t="s">
        <v>16</v>
      </c>
      <c r="E12" s="14" t="s">
        <v>87</v>
      </c>
      <c r="F12" s="13" t="s">
        <v>47</v>
      </c>
      <c r="G12" s="15" t="s">
        <v>88</v>
      </c>
      <c r="H12" s="13">
        <v>13</v>
      </c>
      <c r="I12" s="13" t="s">
        <v>89</v>
      </c>
      <c r="K12" s="18" t="s">
        <v>90</v>
      </c>
    </row>
    <row r="13" spans="1:11" ht="39" customHeight="1" x14ac:dyDescent="0.4">
      <c r="A13" s="13" t="s">
        <v>39</v>
      </c>
      <c r="B13" s="13" t="s">
        <v>0</v>
      </c>
      <c r="C13" s="13" t="s">
        <v>79</v>
      </c>
      <c r="D13" s="13" t="s">
        <v>9</v>
      </c>
      <c r="E13" s="14" t="s">
        <v>91</v>
      </c>
      <c r="F13" s="13" t="s">
        <v>47</v>
      </c>
      <c r="G13" s="15" t="s">
        <v>92</v>
      </c>
      <c r="H13" s="13">
        <v>14</v>
      </c>
      <c r="I13" s="13" t="s">
        <v>93</v>
      </c>
      <c r="K13" s="18" t="s">
        <v>94</v>
      </c>
    </row>
    <row r="14" spans="1:11" ht="39" customHeight="1" x14ac:dyDescent="0.4">
      <c r="A14" s="13" t="s">
        <v>39</v>
      </c>
      <c r="B14" s="13" t="s">
        <v>0</v>
      </c>
      <c r="C14" s="13" t="s">
        <v>79</v>
      </c>
      <c r="D14" s="13" t="s">
        <v>95</v>
      </c>
      <c r="E14" s="14" t="s">
        <v>96</v>
      </c>
      <c r="F14" s="13" t="s">
        <v>47</v>
      </c>
      <c r="G14" s="15" t="s">
        <v>97</v>
      </c>
      <c r="H14" s="13">
        <v>15</v>
      </c>
      <c r="I14" s="13" t="s">
        <v>98</v>
      </c>
      <c r="J14" s="13">
        <v>3</v>
      </c>
      <c r="K14" s="18" t="s">
        <v>99</v>
      </c>
    </row>
    <row r="15" spans="1:11" ht="39" customHeight="1" x14ac:dyDescent="0.4">
      <c r="A15" s="13" t="s">
        <v>39</v>
      </c>
      <c r="B15" s="13" t="s">
        <v>0</v>
      </c>
      <c r="C15" s="13" t="s">
        <v>79</v>
      </c>
      <c r="D15" s="13" t="s">
        <v>11</v>
      </c>
      <c r="E15" s="14" t="s">
        <v>11</v>
      </c>
      <c r="F15" s="13" t="s">
        <v>47</v>
      </c>
      <c r="G15" s="15" t="s">
        <v>100</v>
      </c>
      <c r="H15" s="13">
        <v>16</v>
      </c>
      <c r="I15" s="13" t="s">
        <v>101</v>
      </c>
      <c r="K15" s="18" t="s">
        <v>102</v>
      </c>
    </row>
    <row r="16" spans="1:11" ht="39" customHeight="1" x14ac:dyDescent="0.4">
      <c r="A16" s="13" t="s">
        <v>39</v>
      </c>
      <c r="B16" s="13" t="s">
        <v>0</v>
      </c>
      <c r="C16" s="13" t="s">
        <v>79</v>
      </c>
      <c r="D16" s="13" t="s">
        <v>103</v>
      </c>
      <c r="E16" s="14" t="s">
        <v>104</v>
      </c>
      <c r="F16" s="13" t="s">
        <v>105</v>
      </c>
      <c r="G16" s="15" t="s">
        <v>106</v>
      </c>
      <c r="H16" s="13">
        <v>17</v>
      </c>
      <c r="I16" s="13" t="s">
        <v>107</v>
      </c>
      <c r="J16" s="13">
        <v>4</v>
      </c>
      <c r="K16" s="18" t="s">
        <v>108</v>
      </c>
    </row>
    <row r="17" spans="1:11" ht="39" customHeight="1" x14ac:dyDescent="0.4">
      <c r="A17" s="13" t="s">
        <v>39</v>
      </c>
      <c r="B17" s="13" t="s">
        <v>0</v>
      </c>
      <c r="C17" s="13" t="s">
        <v>79</v>
      </c>
      <c r="D17" s="13" t="s">
        <v>74</v>
      </c>
      <c r="E17" s="14" t="s">
        <v>109</v>
      </c>
      <c r="F17" s="13" t="s">
        <v>110</v>
      </c>
      <c r="G17" s="15" t="s">
        <v>111</v>
      </c>
      <c r="H17" s="13">
        <v>18</v>
      </c>
      <c r="I17" s="13" t="s">
        <v>77</v>
      </c>
      <c r="J17" s="13">
        <v>5</v>
      </c>
      <c r="K17" s="18" t="s">
        <v>78</v>
      </c>
    </row>
    <row r="19" spans="1:11" ht="39" customHeight="1" x14ac:dyDescent="0.4">
      <c r="G19" s="15" t="s">
        <v>112</v>
      </c>
      <c r="K19" s="18" t="s">
        <v>113</v>
      </c>
    </row>
    <row r="20" spans="1:11" ht="39" customHeight="1" x14ac:dyDescent="0.4">
      <c r="G20" s="15" t="s">
        <v>29</v>
      </c>
      <c r="K20" s="18" t="s">
        <v>114</v>
      </c>
    </row>
    <row r="21" spans="1:11" ht="39" customHeight="1" x14ac:dyDescent="0.4">
      <c r="G21" s="15" t="s">
        <v>115</v>
      </c>
      <c r="K21" s="18" t="s">
        <v>116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4983-0655-4D1A-8561-C6094CF01E44}">
  <sheetPr codeName="Sheet6">
    <tabColor theme="7" tint="0.79998168889431442"/>
  </sheetPr>
  <dimension ref="A1:S6"/>
  <sheetViews>
    <sheetView tabSelected="1" workbookViewId="0">
      <selection activeCell="N18" sqref="N18"/>
    </sheetView>
  </sheetViews>
  <sheetFormatPr defaultColWidth="14.61328125" defaultRowHeight="14.6" x14ac:dyDescent="0.4"/>
  <cols>
    <col min="1" max="1" width="10.3046875" bestFit="1" customWidth="1"/>
    <col min="2" max="2" width="16.765625" bestFit="1" customWidth="1"/>
    <col min="3" max="3" width="4.84375" bestFit="1" customWidth="1"/>
    <col min="4" max="4" width="18" bestFit="1" customWidth="1"/>
    <col min="5" max="5" width="18.23046875" bestFit="1" customWidth="1"/>
    <col min="6" max="6" width="18.69140625" bestFit="1" customWidth="1"/>
    <col min="7" max="7" width="18.3828125" bestFit="1" customWidth="1"/>
    <col min="8" max="8" width="20.15234375" bestFit="1" customWidth="1"/>
    <col min="9" max="9" width="34.3828125" bestFit="1" customWidth="1"/>
    <col min="10" max="10" width="16.53515625" bestFit="1" customWidth="1"/>
    <col min="11" max="11" width="7.3828125" bestFit="1" customWidth="1"/>
    <col min="12" max="12" width="18.15234375" bestFit="1" customWidth="1"/>
    <col min="13" max="13" width="23.07421875" bestFit="1" customWidth="1"/>
    <col min="14" max="14" width="25.765625" bestFit="1" customWidth="1"/>
    <col min="15" max="15" width="25.53515625" bestFit="1" customWidth="1"/>
    <col min="16" max="16" width="29.53515625" bestFit="1" customWidth="1"/>
    <col min="17" max="17" width="34.3828125" bestFit="1" customWidth="1"/>
    <col min="18" max="18" width="23.765625" bestFit="1" customWidth="1"/>
  </cols>
  <sheetData>
    <row r="1" spans="1:19" x14ac:dyDescent="0.4">
      <c r="A1" t="s">
        <v>117</v>
      </c>
      <c r="B1" t="s">
        <v>29</v>
      </c>
      <c r="C1" t="s">
        <v>115</v>
      </c>
      <c r="D1" t="s">
        <v>43</v>
      </c>
      <c r="E1" t="s">
        <v>48</v>
      </c>
      <c r="F1" t="s">
        <v>51</v>
      </c>
      <c r="G1" t="s">
        <v>55</v>
      </c>
      <c r="H1" t="s">
        <v>60</v>
      </c>
      <c r="I1" t="s">
        <v>65</v>
      </c>
      <c r="J1" t="s">
        <v>70</v>
      </c>
      <c r="K1" t="s">
        <v>76</v>
      </c>
      <c r="L1" t="s">
        <v>80</v>
      </c>
      <c r="M1" t="s">
        <v>84</v>
      </c>
      <c r="N1" t="s">
        <v>88</v>
      </c>
      <c r="O1" t="s">
        <v>92</v>
      </c>
      <c r="P1" t="s">
        <v>97</v>
      </c>
      <c r="Q1" t="s">
        <v>100</v>
      </c>
      <c r="R1" t="s">
        <v>106</v>
      </c>
      <c r="S1" t="s">
        <v>111</v>
      </c>
    </row>
    <row r="2" spans="1:19" x14ac:dyDescent="0.4">
      <c r="A2" t="s">
        <v>39</v>
      </c>
      <c r="B2" t="s">
        <v>0</v>
      </c>
      <c r="C2">
        <v>2018</v>
      </c>
      <c r="D2">
        <v>2660</v>
      </c>
      <c r="E2">
        <v>437</v>
      </c>
      <c r="F2">
        <v>2090</v>
      </c>
      <c r="G2">
        <v>70</v>
      </c>
      <c r="H2">
        <v>2460</v>
      </c>
      <c r="I2" t="s">
        <v>12</v>
      </c>
      <c r="J2">
        <v>3900</v>
      </c>
      <c r="K2">
        <v>82</v>
      </c>
      <c r="L2">
        <v>484</v>
      </c>
      <c r="M2">
        <v>108</v>
      </c>
      <c r="N2">
        <v>915</v>
      </c>
      <c r="O2">
        <v>19</v>
      </c>
      <c r="P2">
        <v>1000</v>
      </c>
      <c r="Q2" t="s">
        <v>12</v>
      </c>
      <c r="R2">
        <v>800</v>
      </c>
      <c r="S2">
        <v>89</v>
      </c>
    </row>
    <row r="3" spans="1:19" x14ac:dyDescent="0.4">
      <c r="A3" t="s">
        <v>39</v>
      </c>
      <c r="B3" t="s">
        <v>0</v>
      </c>
      <c r="C3">
        <v>2019</v>
      </c>
      <c r="D3">
        <v>2520</v>
      </c>
      <c r="E3">
        <v>415</v>
      </c>
      <c r="F3">
        <v>1890</v>
      </c>
      <c r="G3">
        <v>59</v>
      </c>
      <c r="H3">
        <v>2250</v>
      </c>
      <c r="I3" t="s">
        <v>12</v>
      </c>
      <c r="J3">
        <v>3900</v>
      </c>
      <c r="K3">
        <v>82</v>
      </c>
      <c r="L3">
        <v>430</v>
      </c>
      <c r="M3">
        <v>105</v>
      </c>
      <c r="N3">
        <v>862</v>
      </c>
      <c r="O3">
        <v>17</v>
      </c>
      <c r="P3">
        <v>950</v>
      </c>
      <c r="Q3" t="s">
        <v>12</v>
      </c>
      <c r="R3">
        <v>800</v>
      </c>
      <c r="S3">
        <v>89</v>
      </c>
    </row>
    <row r="4" spans="1:19" x14ac:dyDescent="0.4">
      <c r="A4" t="s">
        <v>39</v>
      </c>
      <c r="B4" t="s">
        <v>0</v>
      </c>
      <c r="C4">
        <v>2020</v>
      </c>
      <c r="D4">
        <v>2130</v>
      </c>
      <c r="E4">
        <v>414</v>
      </c>
      <c r="F4">
        <v>1750</v>
      </c>
      <c r="G4">
        <v>47</v>
      </c>
      <c r="H4">
        <v>2120</v>
      </c>
      <c r="I4" t="s">
        <v>12</v>
      </c>
      <c r="J4">
        <v>3800</v>
      </c>
      <c r="K4">
        <v>80</v>
      </c>
      <c r="L4">
        <v>436</v>
      </c>
      <c r="M4">
        <v>110</v>
      </c>
      <c r="N4">
        <v>794</v>
      </c>
      <c r="O4">
        <v>13</v>
      </c>
      <c r="P4">
        <v>892</v>
      </c>
      <c r="Q4" t="s">
        <v>12</v>
      </c>
      <c r="R4">
        <v>800</v>
      </c>
      <c r="S4">
        <v>88</v>
      </c>
    </row>
    <row r="5" spans="1:19" x14ac:dyDescent="0.4">
      <c r="A5" t="s">
        <v>39</v>
      </c>
      <c r="B5" t="s">
        <v>0</v>
      </c>
      <c r="C5">
        <v>2021</v>
      </c>
      <c r="D5">
        <v>2330</v>
      </c>
      <c r="E5">
        <v>466</v>
      </c>
      <c r="F5">
        <v>2200</v>
      </c>
      <c r="G5">
        <v>47</v>
      </c>
      <c r="H5">
        <v>2620</v>
      </c>
      <c r="I5" t="s">
        <v>12</v>
      </c>
      <c r="J5">
        <v>3700</v>
      </c>
      <c r="K5">
        <v>82</v>
      </c>
      <c r="L5">
        <v>464</v>
      </c>
      <c r="M5">
        <v>128</v>
      </c>
      <c r="N5">
        <v>903</v>
      </c>
      <c r="O5">
        <v>11</v>
      </c>
      <c r="P5">
        <v>1020</v>
      </c>
      <c r="Q5" t="s">
        <v>12</v>
      </c>
      <c r="R5">
        <v>800</v>
      </c>
      <c r="S5">
        <v>87</v>
      </c>
    </row>
    <row r="6" spans="1:19" x14ac:dyDescent="0.4">
      <c r="A6" t="s">
        <v>39</v>
      </c>
      <c r="B6" t="s">
        <v>0</v>
      </c>
      <c r="C6">
        <v>2022</v>
      </c>
      <c r="D6">
        <v>2500</v>
      </c>
      <c r="E6">
        <v>520</v>
      </c>
      <c r="F6">
        <v>2400</v>
      </c>
      <c r="G6">
        <v>49</v>
      </c>
      <c r="H6">
        <v>2900</v>
      </c>
      <c r="I6" t="s">
        <v>12</v>
      </c>
      <c r="J6">
        <v>3800</v>
      </c>
      <c r="K6">
        <v>82</v>
      </c>
      <c r="L6">
        <v>470</v>
      </c>
      <c r="M6">
        <v>130</v>
      </c>
      <c r="N6">
        <v>910</v>
      </c>
      <c r="O6">
        <v>13</v>
      </c>
      <c r="P6">
        <v>1000</v>
      </c>
      <c r="Q6" t="s">
        <v>12</v>
      </c>
      <c r="R6">
        <v>800</v>
      </c>
      <c r="S6">
        <v>87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18F3-5DEF-4CA3-88C1-B8378CE5465E}">
  <sheetPr codeName="Sheet7">
    <tabColor rgb="FF00B0F0"/>
  </sheetPr>
  <dimension ref="A1:Q44"/>
  <sheetViews>
    <sheetView workbookViewId="0">
      <selection activeCell="C20" sqref="C20"/>
    </sheetView>
  </sheetViews>
  <sheetFormatPr defaultColWidth="8.921875" defaultRowHeight="14.6" x14ac:dyDescent="0.4"/>
  <cols>
    <col min="1" max="1" width="39.53515625" customWidth="1"/>
    <col min="2" max="2" width="40.3828125" bestFit="1" customWidth="1"/>
    <col min="3" max="4" width="14.61328125" customWidth="1"/>
    <col min="5" max="5" width="20" customWidth="1"/>
    <col min="8" max="8" width="31.61328125" customWidth="1"/>
  </cols>
  <sheetData>
    <row r="1" spans="1:17" x14ac:dyDescent="0.4">
      <c r="A1" t="s">
        <v>118</v>
      </c>
    </row>
    <row r="2" spans="1:17" x14ac:dyDescent="0.4">
      <c r="A2" s="5"/>
      <c r="B2" s="19"/>
      <c r="C2" s="8"/>
      <c r="D2" s="8"/>
      <c r="H2" s="20" t="s">
        <v>119</v>
      </c>
    </row>
    <row r="3" spans="1:17" ht="15.65" customHeight="1" x14ac:dyDescent="0.4">
      <c r="A3" s="5"/>
      <c r="B3" s="21"/>
      <c r="C3" s="21"/>
      <c r="D3" s="21"/>
    </row>
    <row r="4" spans="1:17" ht="24.65" customHeight="1" x14ac:dyDescent="0.4">
      <c r="A4" s="22"/>
      <c r="B4" s="23" t="s">
        <v>120</v>
      </c>
      <c r="C4" s="23"/>
      <c r="D4" s="24" t="s">
        <v>121</v>
      </c>
      <c r="P4" t="s">
        <v>122</v>
      </c>
      <c r="Q4" t="s">
        <v>123</v>
      </c>
    </row>
    <row r="5" spans="1:17" x14ac:dyDescent="0.4">
      <c r="A5" s="22"/>
      <c r="B5" s="4">
        <v>2021</v>
      </c>
      <c r="C5" s="4" t="s">
        <v>4</v>
      </c>
      <c r="D5" s="24"/>
      <c r="H5" s="20" t="s">
        <v>124</v>
      </c>
      <c r="P5" t="s">
        <v>125</v>
      </c>
    </row>
    <row r="6" spans="1:17" x14ac:dyDescent="0.4">
      <c r="A6" s="5" t="s">
        <v>126</v>
      </c>
      <c r="B6" s="8">
        <v>2330</v>
      </c>
      <c r="C6" s="8">
        <v>2500</v>
      </c>
      <c r="D6" s="25" t="s">
        <v>127</v>
      </c>
      <c r="H6" s="20" t="s">
        <v>128</v>
      </c>
      <c r="I6" t="s">
        <v>129</v>
      </c>
    </row>
    <row r="7" spans="1:17" x14ac:dyDescent="0.4">
      <c r="A7" s="5" t="s">
        <v>130</v>
      </c>
      <c r="B7" s="26" t="s">
        <v>131</v>
      </c>
      <c r="C7" s="26" t="s">
        <v>131</v>
      </c>
      <c r="D7" s="25"/>
      <c r="H7" s="20" t="s">
        <v>132</v>
      </c>
      <c r="I7" t="s">
        <v>133</v>
      </c>
    </row>
    <row r="8" spans="1:17" x14ac:dyDescent="0.4">
      <c r="A8" s="7" t="s">
        <v>134</v>
      </c>
      <c r="B8" s="10" t="s">
        <v>135</v>
      </c>
      <c r="C8" s="10" t="s">
        <v>135</v>
      </c>
      <c r="D8" s="25"/>
      <c r="H8" s="20" t="s">
        <v>136</v>
      </c>
    </row>
    <row r="9" spans="1:17" x14ac:dyDescent="0.4">
      <c r="A9" s="27" t="s">
        <v>137</v>
      </c>
      <c r="H9" s="20" t="s">
        <v>138</v>
      </c>
      <c r="I9" t="s">
        <v>133</v>
      </c>
    </row>
    <row r="10" spans="1:17" x14ac:dyDescent="0.4">
      <c r="H10" s="28" t="s">
        <v>139</v>
      </c>
    </row>
    <row r="11" spans="1:17" x14ac:dyDescent="0.4">
      <c r="H11" s="29" t="s">
        <v>122</v>
      </c>
      <c r="I11" s="30" t="s">
        <v>140</v>
      </c>
      <c r="J11" s="30"/>
    </row>
    <row r="12" spans="1:17" x14ac:dyDescent="0.4">
      <c r="H12" s="29"/>
      <c r="I12" s="30" t="s">
        <v>141</v>
      </c>
      <c r="J12" s="30"/>
    </row>
    <row r="13" spans="1:17" x14ac:dyDescent="0.4">
      <c r="H13" s="31" t="str">
        <f>VLOOKUP(SalientTableToTransfer!A1,[1]CommodityLookup!A1:B89, 2,FALSE)</f>
        <v>kt</v>
      </c>
      <c r="I13" s="30" t="s">
        <v>142</v>
      </c>
      <c r="J13" s="30"/>
      <c r="K13" s="30"/>
      <c r="L13" s="30"/>
      <c r="M13" s="30"/>
      <c r="N13" s="30"/>
    </row>
    <row r="14" spans="1:17" ht="15.65" customHeight="1" x14ac:dyDescent="0.4">
      <c r="H14" s="32" t="s">
        <v>143</v>
      </c>
    </row>
    <row r="15" spans="1:17" x14ac:dyDescent="0.4">
      <c r="H15" t="s">
        <v>112</v>
      </c>
      <c r="I15" s="32" t="s">
        <v>144</v>
      </c>
    </row>
    <row r="16" spans="1:17" x14ac:dyDescent="0.4">
      <c r="H16" t="s">
        <v>145</v>
      </c>
      <c r="I16" s="32" t="s">
        <v>146</v>
      </c>
    </row>
    <row r="17" spans="8:9" x14ac:dyDescent="0.4">
      <c r="H17" t="s">
        <v>147</v>
      </c>
      <c r="I17" s="32" t="s">
        <v>148</v>
      </c>
    </row>
    <row r="18" spans="8:9" x14ac:dyDescent="0.4">
      <c r="I18" s="32" t="s">
        <v>144</v>
      </c>
    </row>
    <row r="19" spans="8:9" x14ac:dyDescent="0.4">
      <c r="I19" s="32" t="s">
        <v>146</v>
      </c>
    </row>
    <row r="20" spans="8:9" x14ac:dyDescent="0.4">
      <c r="H20" s="33" t="s">
        <v>149</v>
      </c>
      <c r="I20" s="33" t="s">
        <v>150</v>
      </c>
    </row>
    <row r="21" spans="8:9" x14ac:dyDescent="0.4">
      <c r="H21" s="33" t="s">
        <v>151</v>
      </c>
      <c r="I21" s="33" t="s">
        <v>152</v>
      </c>
    </row>
    <row r="22" spans="8:9" x14ac:dyDescent="0.4">
      <c r="H22" s="34"/>
      <c r="I22" s="32"/>
    </row>
    <row r="23" spans="8:9" x14ac:dyDescent="0.4">
      <c r="H23" s="35" t="s">
        <v>153</v>
      </c>
    </row>
    <row r="25" spans="8:9" x14ac:dyDescent="0.4">
      <c r="H25" s="35" t="s">
        <v>154</v>
      </c>
    </row>
    <row r="27" spans="8:9" x14ac:dyDescent="0.4">
      <c r="H27" s="35"/>
    </row>
    <row r="29" spans="8:9" x14ac:dyDescent="0.4">
      <c r="H29" s="36"/>
    </row>
    <row r="30" spans="8:9" x14ac:dyDescent="0.4">
      <c r="H30" s="37"/>
    </row>
    <row r="31" spans="8:9" x14ac:dyDescent="0.4">
      <c r="H31" s="36"/>
    </row>
    <row r="32" spans="8:9" x14ac:dyDescent="0.4">
      <c r="H32" s="38"/>
    </row>
    <row r="33" spans="8:9" x14ac:dyDescent="0.4">
      <c r="H33" s="39"/>
    </row>
    <row r="34" spans="8:9" x14ac:dyDescent="0.4">
      <c r="H34" s="40"/>
      <c r="I34" t="s">
        <v>155</v>
      </c>
    </row>
    <row r="36" spans="8:9" x14ac:dyDescent="0.4">
      <c r="H36" s="39"/>
    </row>
    <row r="38" spans="8:9" x14ac:dyDescent="0.4">
      <c r="H38" s="32" t="s">
        <v>156</v>
      </c>
    </row>
    <row r="39" spans="8:9" x14ac:dyDescent="0.4">
      <c r="H39" s="32" t="s">
        <v>157</v>
      </c>
    </row>
    <row r="40" spans="8:9" x14ac:dyDescent="0.4">
      <c r="H40" s="32"/>
    </row>
    <row r="41" spans="8:9" x14ac:dyDescent="0.4">
      <c r="H41" s="32" t="s">
        <v>158</v>
      </c>
    </row>
    <row r="42" spans="8:9" x14ac:dyDescent="0.4">
      <c r="H42" s="41" t="s">
        <v>159</v>
      </c>
      <c r="I42" s="42" t="s">
        <v>160</v>
      </c>
    </row>
    <row r="43" spans="8:9" x14ac:dyDescent="0.4">
      <c r="H43" s="41" t="s">
        <v>161</v>
      </c>
      <c r="I43" s="43" t="s">
        <v>162</v>
      </c>
    </row>
    <row r="44" spans="8:9" x14ac:dyDescent="0.4">
      <c r="H44" s="41" t="s">
        <v>163</v>
      </c>
      <c r="I44" s="43" t="s">
        <v>164</v>
      </c>
    </row>
  </sheetData>
  <mergeCells count="4">
    <mergeCell ref="A4:A5"/>
    <mergeCell ref="B4:C4"/>
    <mergeCell ref="D4:D5"/>
    <mergeCell ref="D6:D8"/>
  </mergeCells>
  <dataValidations count="2">
    <dataValidation type="list" allowBlank="1" showInputMessage="1" showErrorMessage="1" sqref="H12" xr:uid="{CE2651C3-DF75-4F19-9114-646A7576FEC5}">
      <formula1>$P$5:$Q$5</formula1>
    </dataValidation>
    <dataValidation type="list" allowBlank="1" showInputMessage="1" showErrorMessage="1" sqref="H11" xr:uid="{15EE97CA-E70B-4B1B-BDD6-56845D32942F}">
      <formula1>$P$4:$Q$4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B98A-602B-4163-B018-444BAA4A6B1E}">
  <sheetPr codeName="Sheet8">
    <tabColor theme="7" tint="0.79998168889431442"/>
  </sheetPr>
  <dimension ref="A1:H4"/>
  <sheetViews>
    <sheetView workbookViewId="0">
      <selection activeCell="C20" sqref="C20"/>
    </sheetView>
  </sheetViews>
  <sheetFormatPr defaultRowHeight="14.6" x14ac:dyDescent="0.4"/>
  <cols>
    <col min="1" max="1" width="28" customWidth="1"/>
    <col min="2" max="2" width="33.921875" customWidth="1"/>
    <col min="3" max="3" width="35.921875" style="44" customWidth="1"/>
    <col min="4" max="4" width="17.53515625" customWidth="1"/>
    <col min="5" max="5" width="15.61328125" bestFit="1" customWidth="1"/>
  </cols>
  <sheetData>
    <row r="1" spans="1:8" x14ac:dyDescent="0.4">
      <c r="A1" t="s">
        <v>112</v>
      </c>
      <c r="B1" t="s">
        <v>145</v>
      </c>
      <c r="C1" t="s">
        <v>147</v>
      </c>
      <c r="D1" s="33" t="s">
        <v>149</v>
      </c>
      <c r="E1" s="33" t="s">
        <v>151</v>
      </c>
      <c r="F1" t="s">
        <v>165</v>
      </c>
      <c r="G1" s="33" t="s">
        <v>166</v>
      </c>
      <c r="H1" s="33" t="s">
        <v>167</v>
      </c>
    </row>
    <row r="2" spans="1:8" x14ac:dyDescent="0.4">
      <c r="A2" t="s">
        <v>39</v>
      </c>
      <c r="B2" t="s">
        <v>126</v>
      </c>
      <c r="C2" t="s">
        <v>168</v>
      </c>
      <c r="D2" s="44">
        <v>2330</v>
      </c>
      <c r="E2">
        <v>2500</v>
      </c>
      <c r="G2" t="s">
        <v>135</v>
      </c>
      <c r="H2" t="s">
        <v>127</v>
      </c>
    </row>
    <row r="3" spans="1:8" x14ac:dyDescent="0.4">
      <c r="A3" t="s">
        <v>39</v>
      </c>
      <c r="B3" t="s">
        <v>130</v>
      </c>
      <c r="C3" t="s">
        <v>168</v>
      </c>
      <c r="D3" s="44" t="s">
        <v>135</v>
      </c>
      <c r="E3" t="s">
        <v>135</v>
      </c>
      <c r="G3" t="s">
        <v>135</v>
      </c>
    </row>
    <row r="4" spans="1:8" x14ac:dyDescent="0.4">
      <c r="A4" t="s">
        <v>39</v>
      </c>
      <c r="B4" t="s">
        <v>134</v>
      </c>
      <c r="C4" t="s">
        <v>168</v>
      </c>
      <c r="D4" s="44" t="s">
        <v>135</v>
      </c>
      <c r="E4" t="s">
        <v>135</v>
      </c>
      <c r="G4" t="s">
        <v>135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SalientTableToTransfer</vt:lpstr>
      <vt:lpstr>SalientMeta</vt:lpstr>
      <vt:lpstr>SalientCSV</vt:lpstr>
      <vt:lpstr>WorldTBL&amp;Meta</vt:lpstr>
      <vt:lpstr>WorldCSV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Callaghan, Robert M.</dc:creator>
  <cp:lastModifiedBy>Callaghan, Robert M.</cp:lastModifiedBy>
  <dcterms:created xsi:type="dcterms:W3CDTF">2022-12-21T17:54:35Z</dcterms:created>
  <dcterms:modified xsi:type="dcterms:W3CDTF">2022-12-21T18:04:00Z</dcterms:modified>
</cp:coreProperties>
</file>