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18"/>
  <workbookPr/>
  <mc:AlternateContent xmlns:mc="http://schemas.openxmlformats.org/markup-compatibility/2006">
    <mc:Choice Requires="x15">
      <x15ac:absPath xmlns:x15ac="http://schemas.microsoft.com/office/spreadsheetml/2010/11/ac" url="https://itmgrp-my.sharepoint.com/personal/isubtech_2024_aavanir_itmgroup_itm_edu/Documents/"/>
    </mc:Choice>
  </mc:AlternateContent>
  <xr:revisionPtr revIDLastSave="0" documentId="8_{AFA45DBE-654A-4028-A001-699DA7D746A6}" xr6:coauthVersionLast="47" xr6:coauthVersionMax="47" xr10:uidLastSave="{00000000-0000-0000-0000-000000000000}"/>
  <bookViews>
    <workbookView xWindow="680" yWindow="740" windowWidth="28040" windowHeight="17000" firstSheet="2" activeTab="2" xr2:uid="{06A5F469-253A-DF44-84AC-2A1C7F3F2FEC}"/>
  </bookViews>
  <sheets>
    <sheet name="Sheet1" sheetId="1" r:id="rId1"/>
    <sheet name="Sheet2" sheetId="2" r:id="rId2"/>
    <sheet name="Sheet3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0" i="3" l="1"/>
  <c r="K39" i="3"/>
  <c r="K38" i="3"/>
  <c r="K36" i="3"/>
  <c r="K35" i="3"/>
  <c r="K33" i="3"/>
  <c r="K32" i="3"/>
  <c r="K30" i="3"/>
  <c r="K29" i="3"/>
  <c r="K5" i="3"/>
  <c r="K3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J20" i="3"/>
  <c r="K19" i="3"/>
  <c r="I20" i="3"/>
  <c r="O15" i="2"/>
  <c r="E13" i="2"/>
  <c r="F6" i="2"/>
  <c r="F7" i="2"/>
  <c r="F8" i="2"/>
  <c r="F9" i="2"/>
  <c r="F10" i="2"/>
  <c r="F11" i="2"/>
  <c r="F12" i="2"/>
  <c r="F5" i="2"/>
  <c r="D13" i="2"/>
  <c r="B6" i="1"/>
  <c r="B5" i="1"/>
  <c r="B4" i="1"/>
  <c r="B3" i="1"/>
  <c r="H6" i="2" l="1"/>
  <c r="F13" i="2"/>
  <c r="K20" i="3"/>
  <c r="K41" i="3"/>
</calcChain>
</file>

<file path=xl/sharedStrings.xml><?xml version="1.0" encoding="utf-8"?>
<sst xmlns="http://schemas.openxmlformats.org/spreadsheetml/2006/main" count="86" uniqueCount="60">
  <si>
    <t>formula calculation</t>
  </si>
  <si>
    <t>Column1</t>
  </si>
  <si>
    <t>addition</t>
  </si>
  <si>
    <t>multiplication</t>
  </si>
  <si>
    <t>subraction</t>
  </si>
  <si>
    <t>division</t>
  </si>
  <si>
    <t>Employee working salary</t>
  </si>
  <si>
    <t>Employee</t>
  </si>
  <si>
    <t>Hours</t>
  </si>
  <si>
    <t xml:space="preserve">Wages per hour </t>
  </si>
  <si>
    <t>Weekly salary</t>
  </si>
  <si>
    <t>Avi</t>
  </si>
  <si>
    <t>terry</t>
  </si>
  <si>
    <t>david</t>
  </si>
  <si>
    <t>kim</t>
  </si>
  <si>
    <t>ties</t>
  </si>
  <si>
    <t>kamil</t>
  </si>
  <si>
    <t>amy</t>
  </si>
  <si>
    <t>matt</t>
  </si>
  <si>
    <t>total</t>
  </si>
  <si>
    <t xml:space="preserve">Srno </t>
  </si>
  <si>
    <t xml:space="preserve">Name </t>
  </si>
  <si>
    <t xml:space="preserve">Roll no </t>
  </si>
  <si>
    <t>Year</t>
  </si>
  <si>
    <t>Course</t>
  </si>
  <si>
    <t xml:space="preserve">Reporting to </t>
  </si>
  <si>
    <t xml:space="preserve">Age </t>
  </si>
  <si>
    <t xml:space="preserve">Theory marks </t>
  </si>
  <si>
    <t xml:space="preserve">Practicle marks </t>
  </si>
  <si>
    <t xml:space="preserve">Total Marks </t>
  </si>
  <si>
    <t>IT</t>
  </si>
  <si>
    <t xml:space="preserve">Meet </t>
  </si>
  <si>
    <t>Sam</t>
  </si>
  <si>
    <t>Civil</t>
  </si>
  <si>
    <t>Diya</t>
  </si>
  <si>
    <t>John</t>
  </si>
  <si>
    <t>Jerry</t>
  </si>
  <si>
    <t>Jos</t>
  </si>
  <si>
    <t>Mechanaical</t>
  </si>
  <si>
    <t>Joseph</t>
  </si>
  <si>
    <t>Sophi</t>
  </si>
  <si>
    <t>Amy</t>
  </si>
  <si>
    <t>Ana</t>
  </si>
  <si>
    <t>Arav</t>
  </si>
  <si>
    <t>Arya</t>
  </si>
  <si>
    <t>Tim</t>
  </si>
  <si>
    <t xml:space="preserve">Kin </t>
  </si>
  <si>
    <t>Anju</t>
  </si>
  <si>
    <t>Aryan</t>
  </si>
  <si>
    <t xml:space="preserve">Total </t>
  </si>
  <si>
    <t>MIN AGE</t>
  </si>
  <si>
    <t xml:space="preserve">MAX AGE </t>
  </si>
  <si>
    <t xml:space="preserve">MIN THEORY MARKS </t>
  </si>
  <si>
    <t>MAX THEORY</t>
  </si>
  <si>
    <t xml:space="preserve">MIN PRACTICALE MARKS </t>
  </si>
  <si>
    <t xml:space="preserve">MAX PRACTICLE MARKS </t>
  </si>
  <si>
    <t xml:space="preserve">AVERAGE THEORY MARKS </t>
  </si>
  <si>
    <t xml:space="preserve">AVERAGE PRACTICLE MARKS </t>
  </si>
  <si>
    <t>AVERAGE AGE</t>
  </si>
  <si>
    <t xml:space="preserve">AVERAGE TOTAL MARKS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</si>
</sst>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  <font>
      <sz val="18"/>
      <color theme="1"/>
      <name val="Apple Braille"/>
    </font>
    <font>
      <sz val="20"/>
      <color theme="1"/>
      <name val="Apple Braille"/>
    </font>
    <font>
      <sz val="18"/>
      <color theme="1"/>
      <name val="Aptos Narrow"/>
      <family val="2"/>
      <scheme val="minor"/>
    </font>
    <font>
      <sz val="16"/>
      <color theme="1"/>
      <name val="Apple Braille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16" fontId="0" fillId="0" borderId="0" xfId="0" applyNumberFormat="1"/>
    <xf numFmtId="0" fontId="3" fillId="0" borderId="0" xfId="0" applyFont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4" fillId="2" borderId="1" xfId="0" applyFont="1" applyFill="1" applyBorder="1"/>
    <xf numFmtId="0" fontId="4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5" fillId="5" borderId="1" xfId="0" applyFont="1" applyFill="1" applyBorder="1"/>
    <xf numFmtId="0" fontId="6" fillId="5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/>
  </cellXfs>
  <cellStyles count="1">
    <cellStyle name="Normal" xfId="0" builtinId="0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2D96C95-8D25-A24C-AE21-53338422EEDF}" name="Table2" displayName="Table2" ref="B2:C6" totalsRowShown="0" headerRowDxfId="9" dataDxfId="8">
  <autoFilter ref="B2:C6" xr:uid="{72D96C95-8D25-A24C-AE21-53338422EEDF}"/>
  <tableColumns count="2">
    <tableColumn id="1" xr3:uid="{AB294909-D49C-6141-A257-489541044ABB}" name="formula calculation" dataDxfId="7"/>
    <tableColumn id="2" xr3:uid="{943B3E4F-8077-D44C-A739-327DC593D1D5}" name="Column1" dataDxfId="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2E5B6EA-0007-B34C-A66B-7E9687F2088E}" name="Table3" displayName="Table3" ref="C4:F13" totalsRowShown="0" headerRowDxfId="5" dataDxfId="4">
  <autoFilter ref="C4:F13" xr:uid="{12E5B6EA-0007-B34C-A66B-7E9687F2088E}"/>
  <tableColumns count="4">
    <tableColumn id="1" xr3:uid="{8017F82B-0FD3-6B4E-A3CC-44587B4CF546}" name="Employee" dataDxfId="3"/>
    <tableColumn id="2" xr3:uid="{2C3BCBFB-D845-E74E-A8A7-C501D3E78F1A}" name="Hours" dataDxfId="2"/>
    <tableColumn id="3" xr3:uid="{67DFCFB7-665A-D349-838E-EB74044E8277}" name="Wages per hour " dataDxfId="1"/>
    <tableColumn id="4" xr3:uid="{6DFC6195-17BC-BF4E-9BE4-0E09A3DD0AED}" name="Weekly salary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E2D3C-5AAD-F045-9705-3BE71C84C87F}">
  <dimension ref="B1:D6"/>
  <sheetViews>
    <sheetView zoomScaleNormal="100" workbookViewId="0">
      <selection activeCell="B2" sqref="B2:C6"/>
    </sheetView>
  </sheetViews>
  <sheetFormatPr defaultColWidth="11" defaultRowHeight="15.95"/>
  <cols>
    <col min="2" max="2" width="22.375" customWidth="1"/>
    <col min="3" max="3" width="14.5" customWidth="1"/>
  </cols>
  <sheetData>
    <row r="1" spans="2:4">
      <c r="B1" s="15"/>
      <c r="C1" s="15"/>
    </row>
    <row r="2" spans="2:4" ht="18.95">
      <c r="B2" s="3" t="s">
        <v>0</v>
      </c>
      <c r="C2" s="3" t="s">
        <v>1</v>
      </c>
      <c r="D2" s="2"/>
    </row>
    <row r="3" spans="2:4" ht="18.95">
      <c r="B3" s="3">
        <f>1+3</f>
        <v>4</v>
      </c>
      <c r="C3" s="3" t="s">
        <v>2</v>
      </c>
      <c r="D3" s="2"/>
    </row>
    <row r="4" spans="2:4" ht="18.95">
      <c r="B4" s="3">
        <f>2*2</f>
        <v>4</v>
      </c>
      <c r="C4" s="3" t="s">
        <v>3</v>
      </c>
      <c r="D4" s="2"/>
    </row>
    <row r="5" spans="2:4" ht="18.95">
      <c r="B5" s="3">
        <f>8-4</f>
        <v>4</v>
      </c>
      <c r="C5" s="3" t="s">
        <v>4</v>
      </c>
      <c r="D5" s="2"/>
    </row>
    <row r="6" spans="2:4" ht="18.95">
      <c r="B6" s="3">
        <f>8/2</f>
        <v>4</v>
      </c>
      <c r="C6" s="3" t="s">
        <v>5</v>
      </c>
      <c r="D6" s="2"/>
    </row>
  </sheetData>
  <mergeCells count="1">
    <mergeCell ref="B1:C1"/>
  </mergeCells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9B0C4-1E47-684B-A80A-174367BA87D7}">
  <dimension ref="A2:O15"/>
  <sheetViews>
    <sheetView zoomScale="123" zoomScaleNormal="123" workbookViewId="0">
      <selection activeCell="O17" sqref="O17"/>
    </sheetView>
  </sheetViews>
  <sheetFormatPr defaultColWidth="11" defaultRowHeight="15.95"/>
  <cols>
    <col min="2" max="2" width="16.625" customWidth="1"/>
    <col min="3" max="3" width="12.625" customWidth="1"/>
    <col min="4" max="4" width="13.875" customWidth="1"/>
    <col min="5" max="5" width="21" customWidth="1"/>
    <col min="6" max="6" width="15.875" customWidth="1"/>
  </cols>
  <sheetData>
    <row r="2" spans="1:15" ht="21.95">
      <c r="A2" s="14" t="s">
        <v>6</v>
      </c>
      <c r="B2" s="14"/>
    </row>
    <row r="4" spans="1:15" ht="18.95">
      <c r="C4" s="3" t="s">
        <v>7</v>
      </c>
      <c r="D4" s="3" t="s">
        <v>8</v>
      </c>
      <c r="E4" s="3" t="s">
        <v>9</v>
      </c>
      <c r="F4" s="3" t="s">
        <v>10</v>
      </c>
    </row>
    <row r="5" spans="1:15" ht="18.95">
      <c r="C5" s="3" t="s">
        <v>11</v>
      </c>
      <c r="D5" s="3">
        <v>49</v>
      </c>
      <c r="E5" s="3">
        <v>10</v>
      </c>
      <c r="F5" s="3">
        <f>D5*E5</f>
        <v>490</v>
      </c>
    </row>
    <row r="6" spans="1:15" ht="18.95">
      <c r="C6" s="3" t="s">
        <v>12</v>
      </c>
      <c r="D6" s="3">
        <v>36</v>
      </c>
      <c r="E6" s="3">
        <v>13</v>
      </c>
      <c r="F6" s="3">
        <f t="shared" ref="F6:F12" si="0">D6*E6</f>
        <v>468</v>
      </c>
      <c r="H6">
        <f>AVERAGE(F5/8)</f>
        <v>61.25</v>
      </c>
    </row>
    <row r="7" spans="1:15" ht="18.95">
      <c r="C7" s="3" t="s">
        <v>13</v>
      </c>
      <c r="D7" s="3">
        <v>43</v>
      </c>
      <c r="E7" s="3">
        <v>14</v>
      </c>
      <c r="F7" s="3">
        <f t="shared" si="0"/>
        <v>602</v>
      </c>
    </row>
    <row r="8" spans="1:15" ht="18.95">
      <c r="C8" s="3" t="s">
        <v>14</v>
      </c>
      <c r="D8" s="3">
        <v>35</v>
      </c>
      <c r="E8" s="3">
        <v>10</v>
      </c>
      <c r="F8" s="3">
        <f t="shared" si="0"/>
        <v>350</v>
      </c>
    </row>
    <row r="9" spans="1:15" ht="18.95">
      <c r="C9" s="3" t="s">
        <v>15</v>
      </c>
      <c r="D9" s="3">
        <v>38</v>
      </c>
      <c r="E9" s="3">
        <v>9</v>
      </c>
      <c r="F9" s="3">
        <f t="shared" si="0"/>
        <v>342</v>
      </c>
    </row>
    <row r="10" spans="1:15" ht="18.95">
      <c r="C10" s="3" t="s">
        <v>16</v>
      </c>
      <c r="D10" s="3">
        <v>38</v>
      </c>
      <c r="E10" s="3">
        <v>14</v>
      </c>
      <c r="F10" s="3">
        <f t="shared" si="0"/>
        <v>532</v>
      </c>
    </row>
    <row r="11" spans="1:15" ht="18.95">
      <c r="C11" s="3" t="s">
        <v>17</v>
      </c>
      <c r="D11" s="3">
        <v>42</v>
      </c>
      <c r="E11" s="3">
        <v>11</v>
      </c>
      <c r="F11" s="3">
        <f t="shared" si="0"/>
        <v>462</v>
      </c>
    </row>
    <row r="12" spans="1:15" ht="18.95">
      <c r="C12" s="3" t="s">
        <v>18</v>
      </c>
      <c r="D12" s="3">
        <v>39</v>
      </c>
      <c r="E12" s="3">
        <v>9</v>
      </c>
      <c r="F12" s="3">
        <f t="shared" si="0"/>
        <v>351</v>
      </c>
    </row>
    <row r="13" spans="1:15" ht="18.95">
      <c r="C13" s="3" t="s">
        <v>19</v>
      </c>
      <c r="D13" s="3">
        <f>SUM(D5:D12)</f>
        <v>320</v>
      </c>
      <c r="E13" s="3">
        <f t="shared" ref="E13:F13" si="1">SUM(E5:E12)</f>
        <v>90</v>
      </c>
      <c r="F13" s="3">
        <f t="shared" si="1"/>
        <v>3597</v>
      </c>
      <c r="O13" s="4">
        <v>45329</v>
      </c>
    </row>
    <row r="14" spans="1:15">
      <c r="O14" s="4">
        <v>45475</v>
      </c>
    </row>
    <row r="15" spans="1:15">
      <c r="O15">
        <f>7/2</f>
        <v>3.5</v>
      </c>
    </row>
  </sheetData>
  <mergeCells count="1">
    <mergeCell ref="A2:B2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218B6-88EA-704B-AED0-61107AC2ACBC}">
  <dimension ref="B3:L42"/>
  <sheetViews>
    <sheetView tabSelected="1" workbookViewId="0">
      <selection activeCell="F23" sqref="F23"/>
    </sheetView>
  </sheetViews>
  <sheetFormatPr defaultColWidth="11" defaultRowHeight="15.95"/>
  <cols>
    <col min="6" max="6" width="21" customWidth="1"/>
    <col min="7" max="7" width="18.375" customWidth="1"/>
    <col min="9" max="9" width="22.125" customWidth="1"/>
    <col min="10" max="10" width="44.375" customWidth="1"/>
    <col min="11" max="11" width="31" customWidth="1"/>
    <col min="12" max="12" width="39.875" customWidth="1"/>
  </cols>
  <sheetData>
    <row r="3" spans="2:12">
      <c r="K3">
        <f t="shared" ref="K3:K18" si="0">SUM(I3:J3)</f>
        <v>0</v>
      </c>
    </row>
    <row r="4" spans="2:12" ht="23.1">
      <c r="B4" s="8" t="s">
        <v>20</v>
      </c>
      <c r="C4" s="9" t="s">
        <v>21</v>
      </c>
      <c r="D4" s="9" t="s">
        <v>22</v>
      </c>
      <c r="E4" s="9" t="s">
        <v>23</v>
      </c>
      <c r="F4" s="9" t="s">
        <v>24</v>
      </c>
      <c r="G4" s="9" t="s">
        <v>25</v>
      </c>
      <c r="H4" s="9" t="s">
        <v>26</v>
      </c>
      <c r="I4" s="8" t="s">
        <v>27</v>
      </c>
      <c r="J4" s="9" t="s">
        <v>28</v>
      </c>
      <c r="K4" s="9" t="s">
        <v>29</v>
      </c>
      <c r="L4" s="7"/>
    </row>
    <row r="5" spans="2:12" ht="21">
      <c r="B5" s="10">
        <v>1</v>
      </c>
      <c r="C5" s="10" t="s">
        <v>11</v>
      </c>
      <c r="D5" s="10">
        <v>12</v>
      </c>
      <c r="E5" s="10">
        <v>1</v>
      </c>
      <c r="F5" s="10" t="s">
        <v>30</v>
      </c>
      <c r="G5" s="10" t="s">
        <v>31</v>
      </c>
      <c r="H5" s="10">
        <v>18</v>
      </c>
      <c r="I5" s="10">
        <v>45</v>
      </c>
      <c r="J5" s="10">
        <v>40</v>
      </c>
      <c r="K5" s="11">
        <f>SUM(I5:J5)</f>
        <v>85</v>
      </c>
    </row>
    <row r="6" spans="2:12" ht="21">
      <c r="B6" s="10">
        <v>2</v>
      </c>
      <c r="C6" s="10" t="s">
        <v>32</v>
      </c>
      <c r="D6" s="10">
        <v>23</v>
      </c>
      <c r="E6" s="10">
        <v>2</v>
      </c>
      <c r="F6" s="10" t="s">
        <v>33</v>
      </c>
      <c r="G6" s="10" t="s">
        <v>34</v>
      </c>
      <c r="H6" s="10">
        <v>22</v>
      </c>
      <c r="I6" s="10">
        <v>23</v>
      </c>
      <c r="J6" s="10">
        <v>50</v>
      </c>
      <c r="K6" s="11">
        <f t="shared" si="0"/>
        <v>73</v>
      </c>
    </row>
    <row r="7" spans="2:12" ht="21">
      <c r="B7" s="10">
        <v>3</v>
      </c>
      <c r="C7" s="10" t="s">
        <v>35</v>
      </c>
      <c r="D7" s="10">
        <v>34</v>
      </c>
      <c r="E7" s="10">
        <v>2</v>
      </c>
      <c r="F7" s="10" t="s">
        <v>30</v>
      </c>
      <c r="G7" s="10" t="s">
        <v>31</v>
      </c>
      <c r="H7" s="10">
        <v>20</v>
      </c>
      <c r="I7" s="10">
        <v>29</v>
      </c>
      <c r="J7" s="10">
        <v>49</v>
      </c>
      <c r="K7" s="11">
        <f t="shared" si="0"/>
        <v>78</v>
      </c>
    </row>
    <row r="8" spans="2:12" ht="21">
      <c r="B8" s="10">
        <v>4</v>
      </c>
      <c r="C8" s="10" t="s">
        <v>36</v>
      </c>
      <c r="D8" s="10">
        <v>45</v>
      </c>
      <c r="E8" s="10">
        <v>2</v>
      </c>
      <c r="F8" s="10" t="s">
        <v>33</v>
      </c>
      <c r="G8" s="10" t="s">
        <v>31</v>
      </c>
      <c r="H8" s="10">
        <v>24</v>
      </c>
      <c r="I8" s="10">
        <v>23</v>
      </c>
      <c r="J8" s="10">
        <v>50</v>
      </c>
      <c r="K8" s="11">
        <f t="shared" si="0"/>
        <v>73</v>
      </c>
    </row>
    <row r="9" spans="2:12" ht="21">
      <c r="B9" s="10">
        <v>5</v>
      </c>
      <c r="C9" s="10" t="s">
        <v>37</v>
      </c>
      <c r="D9" s="10">
        <v>56</v>
      </c>
      <c r="E9" s="10">
        <v>4</v>
      </c>
      <c r="F9" s="10" t="s">
        <v>38</v>
      </c>
      <c r="G9" s="10" t="s">
        <v>34</v>
      </c>
      <c r="H9" s="10">
        <v>25</v>
      </c>
      <c r="I9" s="10">
        <v>34</v>
      </c>
      <c r="J9" s="10">
        <v>43</v>
      </c>
      <c r="K9" s="11">
        <f t="shared" si="0"/>
        <v>77</v>
      </c>
    </row>
    <row r="10" spans="2:12" ht="21">
      <c r="B10" s="10">
        <v>6</v>
      </c>
      <c r="C10" s="10" t="s">
        <v>39</v>
      </c>
      <c r="D10" s="10">
        <v>67</v>
      </c>
      <c r="E10" s="10">
        <v>1</v>
      </c>
      <c r="F10" s="10" t="s">
        <v>30</v>
      </c>
      <c r="G10" s="10" t="s">
        <v>34</v>
      </c>
      <c r="H10" s="10">
        <v>21</v>
      </c>
      <c r="I10" s="10">
        <v>43</v>
      </c>
      <c r="J10" s="10">
        <v>47</v>
      </c>
      <c r="K10" s="11">
        <f t="shared" si="0"/>
        <v>90</v>
      </c>
    </row>
    <row r="11" spans="2:12" ht="21">
      <c r="B11" s="10">
        <v>7</v>
      </c>
      <c r="C11" s="10" t="s">
        <v>40</v>
      </c>
      <c r="D11" s="10">
        <v>78</v>
      </c>
      <c r="E11" s="10">
        <v>2</v>
      </c>
      <c r="F11" s="10" t="s">
        <v>38</v>
      </c>
      <c r="G11" s="10" t="s">
        <v>34</v>
      </c>
      <c r="H11" s="10">
        <v>22</v>
      </c>
      <c r="I11" s="10">
        <v>44</v>
      </c>
      <c r="J11" s="10">
        <v>50</v>
      </c>
      <c r="K11" s="11">
        <f t="shared" si="0"/>
        <v>94</v>
      </c>
    </row>
    <row r="12" spans="2:12" ht="21">
      <c r="B12" s="10">
        <v>8</v>
      </c>
      <c r="C12" s="10" t="s">
        <v>41</v>
      </c>
      <c r="D12" s="10">
        <v>89</v>
      </c>
      <c r="E12" s="10">
        <v>4</v>
      </c>
      <c r="F12" s="10" t="s">
        <v>33</v>
      </c>
      <c r="G12" s="10" t="s">
        <v>31</v>
      </c>
      <c r="H12" s="10">
        <v>23</v>
      </c>
      <c r="I12" s="10">
        <v>33</v>
      </c>
      <c r="J12" s="10">
        <v>43</v>
      </c>
      <c r="K12" s="11">
        <f t="shared" si="0"/>
        <v>76</v>
      </c>
    </row>
    <row r="13" spans="2:12" ht="21">
      <c r="B13" s="10">
        <v>9</v>
      </c>
      <c r="C13" s="10" t="s">
        <v>42</v>
      </c>
      <c r="D13" s="10">
        <v>92</v>
      </c>
      <c r="E13" s="10">
        <v>4</v>
      </c>
      <c r="F13" s="10" t="s">
        <v>38</v>
      </c>
      <c r="G13" s="10" t="s">
        <v>31</v>
      </c>
      <c r="H13" s="10">
        <v>25</v>
      </c>
      <c r="I13" s="10">
        <v>32</v>
      </c>
      <c r="J13" s="10">
        <v>40</v>
      </c>
      <c r="K13" s="11">
        <f t="shared" si="0"/>
        <v>72</v>
      </c>
    </row>
    <row r="14" spans="2:12" ht="21">
      <c r="B14" s="10">
        <v>10</v>
      </c>
      <c r="C14" s="10" t="s">
        <v>43</v>
      </c>
      <c r="D14" s="10">
        <v>73</v>
      </c>
      <c r="E14" s="10">
        <v>4</v>
      </c>
      <c r="F14" s="10" t="s">
        <v>30</v>
      </c>
      <c r="G14" s="10" t="s">
        <v>34</v>
      </c>
      <c r="H14" s="10">
        <v>25</v>
      </c>
      <c r="I14" s="10">
        <v>33</v>
      </c>
      <c r="J14" s="10">
        <v>50</v>
      </c>
      <c r="K14" s="11">
        <f t="shared" si="0"/>
        <v>83</v>
      </c>
    </row>
    <row r="15" spans="2:12" ht="21">
      <c r="B15" s="10">
        <v>11</v>
      </c>
      <c r="C15" s="10" t="s">
        <v>44</v>
      </c>
      <c r="D15" s="10">
        <v>74</v>
      </c>
      <c r="E15" s="10">
        <v>3</v>
      </c>
      <c r="F15" s="10" t="s">
        <v>38</v>
      </c>
      <c r="G15" s="10" t="s">
        <v>34</v>
      </c>
      <c r="H15" s="10">
        <v>24</v>
      </c>
      <c r="I15" s="10">
        <v>41</v>
      </c>
      <c r="J15" s="10">
        <v>39</v>
      </c>
      <c r="K15" s="11">
        <f t="shared" si="0"/>
        <v>80</v>
      </c>
    </row>
    <row r="16" spans="2:12" ht="21">
      <c r="B16" s="10">
        <v>12</v>
      </c>
      <c r="C16" s="10" t="s">
        <v>45</v>
      </c>
      <c r="D16" s="10">
        <v>63</v>
      </c>
      <c r="E16" s="10">
        <v>2</v>
      </c>
      <c r="F16" s="10" t="s">
        <v>33</v>
      </c>
      <c r="G16" s="10" t="s">
        <v>31</v>
      </c>
      <c r="H16" s="10">
        <v>20</v>
      </c>
      <c r="I16" s="10">
        <v>47</v>
      </c>
      <c r="J16" s="10">
        <v>38</v>
      </c>
      <c r="K16" s="11">
        <f t="shared" si="0"/>
        <v>85</v>
      </c>
    </row>
    <row r="17" spans="2:12" ht="21">
      <c r="B17" s="10">
        <v>13</v>
      </c>
      <c r="C17" s="10" t="s">
        <v>46</v>
      </c>
      <c r="D17" s="10">
        <v>82</v>
      </c>
      <c r="E17" s="10">
        <v>3</v>
      </c>
      <c r="F17" s="10" t="s">
        <v>30</v>
      </c>
      <c r="G17" s="10" t="s">
        <v>31</v>
      </c>
      <c r="H17" s="10">
        <v>21</v>
      </c>
      <c r="I17" s="10">
        <v>45</v>
      </c>
      <c r="J17" s="10">
        <v>48</v>
      </c>
      <c r="K17" s="11">
        <f t="shared" si="0"/>
        <v>93</v>
      </c>
    </row>
    <row r="18" spans="2:12" ht="21">
      <c r="B18" s="10">
        <v>14</v>
      </c>
      <c r="C18" s="10" t="s">
        <v>47</v>
      </c>
      <c r="D18" s="10">
        <v>71</v>
      </c>
      <c r="E18" s="10">
        <v>2</v>
      </c>
      <c r="F18" s="10" t="s">
        <v>30</v>
      </c>
      <c r="G18" s="10" t="s">
        <v>31</v>
      </c>
      <c r="H18" s="10">
        <v>22</v>
      </c>
      <c r="I18" s="10">
        <v>43</v>
      </c>
      <c r="J18" s="10">
        <v>49</v>
      </c>
      <c r="K18" s="11">
        <f t="shared" si="0"/>
        <v>92</v>
      </c>
    </row>
    <row r="19" spans="2:12" ht="21">
      <c r="B19" s="10">
        <v>15</v>
      </c>
      <c r="C19" s="10" t="s">
        <v>48</v>
      </c>
      <c r="D19" s="10">
        <v>90</v>
      </c>
      <c r="E19" s="10">
        <v>4</v>
      </c>
      <c r="F19" s="10" t="s">
        <v>33</v>
      </c>
      <c r="G19" s="10" t="s">
        <v>34</v>
      </c>
      <c r="H19" s="10">
        <v>24</v>
      </c>
      <c r="I19" s="10">
        <v>49</v>
      </c>
      <c r="J19" s="10">
        <v>50</v>
      </c>
      <c r="K19" s="11">
        <f t="shared" ref="K6:K19" si="1">SUM(I19:J19)</f>
        <v>99</v>
      </c>
    </row>
    <row r="20" spans="2:12" ht="24">
      <c r="B20" s="12" t="s">
        <v>49</v>
      </c>
      <c r="C20" s="12"/>
      <c r="D20" s="12"/>
      <c r="E20" s="12"/>
      <c r="F20" s="12"/>
      <c r="G20" s="12"/>
      <c r="H20" s="12"/>
      <c r="I20" s="12">
        <f>SUM(I5:I19)</f>
        <v>564</v>
      </c>
      <c r="J20" s="12">
        <f t="shared" ref="J20:K20" si="2">SUM(J5:J19)</f>
        <v>686</v>
      </c>
      <c r="K20" s="13">
        <f t="shared" si="2"/>
        <v>1250</v>
      </c>
    </row>
    <row r="27" spans="2:12">
      <c r="I27" s="1"/>
      <c r="J27" s="1"/>
      <c r="K27" s="1"/>
      <c r="L27" s="1"/>
    </row>
    <row r="28" spans="2:12" ht="21">
      <c r="I28" s="5"/>
      <c r="J28" s="5"/>
      <c r="K28" s="5"/>
      <c r="L28" s="5"/>
    </row>
    <row r="29" spans="2:12" ht="21">
      <c r="I29" s="5"/>
      <c r="J29" s="6" t="s">
        <v>50</v>
      </c>
      <c r="K29" s="6">
        <f>MIN(H4:H19)</f>
        <v>18</v>
      </c>
      <c r="L29" s="5"/>
    </row>
    <row r="30" spans="2:12" ht="21">
      <c r="I30" s="5"/>
      <c r="J30" s="6" t="s">
        <v>51</v>
      </c>
      <c r="K30" s="6">
        <f>MAX(H4:H19)</f>
        <v>25</v>
      </c>
      <c r="L30" s="5"/>
    </row>
    <row r="31" spans="2:12" ht="21">
      <c r="I31" s="5"/>
      <c r="J31" s="6"/>
      <c r="K31" s="6"/>
      <c r="L31" s="5"/>
    </row>
    <row r="32" spans="2:12" ht="21">
      <c r="I32" s="5"/>
      <c r="J32" s="6" t="s">
        <v>52</v>
      </c>
      <c r="K32" s="6">
        <f>MIN(I5:I19)</f>
        <v>23</v>
      </c>
      <c r="L32" s="5"/>
    </row>
    <row r="33" spans="9:12" ht="21">
      <c r="I33" s="5"/>
      <c r="J33" s="6" t="s">
        <v>53</v>
      </c>
      <c r="K33" s="6">
        <f>MAX(I5:I19)</f>
        <v>49</v>
      </c>
      <c r="L33" s="5"/>
    </row>
    <row r="34" spans="9:12" ht="21">
      <c r="I34" s="5"/>
      <c r="J34" s="6"/>
      <c r="K34" s="6"/>
      <c r="L34" s="5"/>
    </row>
    <row r="35" spans="9:12" ht="21">
      <c r="I35" s="5"/>
      <c r="J35" s="6" t="s">
        <v>54</v>
      </c>
      <c r="K35" s="6">
        <f>MIN(J5:J19)</f>
        <v>38</v>
      </c>
      <c r="L35" s="5"/>
    </row>
    <row r="36" spans="9:12" ht="21">
      <c r="I36" s="5"/>
      <c r="J36" s="6" t="s">
        <v>55</v>
      </c>
      <c r="K36" s="6">
        <f>MAX(J5:J19)</f>
        <v>50</v>
      </c>
      <c r="L36" s="5"/>
    </row>
    <row r="37" spans="9:12" ht="21">
      <c r="I37" s="5"/>
      <c r="J37" s="6"/>
      <c r="K37" s="6"/>
      <c r="L37" s="5"/>
    </row>
    <row r="38" spans="9:12" ht="21">
      <c r="I38" s="5"/>
      <c r="J38" s="6" t="s">
        <v>56</v>
      </c>
      <c r="K38" s="6">
        <f>AVERAGE(I5:I19)</f>
        <v>37.6</v>
      </c>
      <c r="L38" s="5"/>
    </row>
    <row r="39" spans="9:12" ht="21">
      <c r="I39" s="5"/>
      <c r="J39" s="6" t="s">
        <v>57</v>
      </c>
      <c r="K39" s="6">
        <f>AVERAGE(J5:J19)</f>
        <v>45.733333333333334</v>
      </c>
      <c r="L39" s="5"/>
    </row>
    <row r="40" spans="9:12" ht="21">
      <c r="I40" s="5"/>
      <c r="J40" s="6" t="s">
        <v>58</v>
      </c>
      <c r="K40" s="6">
        <f>AVERAGE(H5:H19)</f>
        <v>22.4</v>
      </c>
      <c r="L40" s="5"/>
    </row>
    <row r="41" spans="9:12" ht="21">
      <c r="I41" s="5"/>
      <c r="J41" s="6" t="s">
        <v>59</v>
      </c>
      <c r="K41" s="6">
        <f>AVERAGE(K5:K19)</f>
        <v>83.333333333333329</v>
      </c>
      <c r="L41" s="5"/>
    </row>
    <row r="42" spans="9:12">
      <c r="I42" s="1"/>
      <c r="J42" s="1"/>
      <c r="K42" s="1"/>
      <c r="L4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Aavani Rajesh Perumbessi</dc:creator>
  <cp:keywords/>
  <dc:description/>
  <cp:lastModifiedBy/>
  <cp:revision/>
  <dcterms:created xsi:type="dcterms:W3CDTF">2024-11-28T04:59:53Z</dcterms:created>
  <dcterms:modified xsi:type="dcterms:W3CDTF">2024-11-28T08:33:23Z</dcterms:modified>
  <cp:category/>
  <cp:contentStatus/>
</cp:coreProperties>
</file>