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11"/>
  <c r="F13"/>
  <c r="F14" s="1"/>
  <c r="F15" s="1"/>
  <c r="F16" s="1"/>
  <c r="F17" s="1"/>
  <c r="F18" s="1"/>
  <c r="F19" s="1"/>
  <c r="F12"/>
  <c r="F11"/>
  <c r="E12"/>
  <c r="E13"/>
  <c r="E14"/>
  <c r="E15"/>
  <c r="E16"/>
  <c r="E17"/>
  <c r="E18"/>
  <c r="E19"/>
  <c r="E11"/>
  <c r="D23"/>
  <c r="D20"/>
  <c r="D12"/>
  <c r="D13"/>
  <c r="D14"/>
  <c r="D15"/>
  <c r="D16"/>
  <c r="D17"/>
  <c r="D18"/>
  <c r="D19"/>
  <c r="D11"/>
  <c r="C20"/>
  <c r="B13"/>
  <c r="B14" s="1"/>
  <c r="B15" s="1"/>
  <c r="B16" s="1"/>
  <c r="B17" s="1"/>
  <c r="B18" s="1"/>
  <c r="B19" s="1"/>
  <c r="B12"/>
</calcChain>
</file>

<file path=xl/sharedStrings.xml><?xml version="1.0" encoding="utf-8"?>
<sst xmlns="http://schemas.openxmlformats.org/spreadsheetml/2006/main" count="17" uniqueCount="17">
  <si>
    <t>Name  :-  Avinash Gautam</t>
  </si>
  <si>
    <t>Roll NO. :-  20201407</t>
  </si>
  <si>
    <t xml:space="preserve">Date of Submission </t>
  </si>
  <si>
    <t>Course  :-  B.Sc (Hons.) Computer Science</t>
  </si>
  <si>
    <t>Subject :- Statistics (Introductory Probability)</t>
  </si>
  <si>
    <t>Calculations :</t>
  </si>
  <si>
    <t>Experiment 5</t>
  </si>
  <si>
    <t>x</t>
  </si>
  <si>
    <t>f</t>
  </si>
  <si>
    <t>f * x</t>
  </si>
  <si>
    <t>Total</t>
  </si>
  <si>
    <t xml:space="preserve"> </t>
  </si>
  <si>
    <t>λ / (x+1)</t>
  </si>
  <si>
    <t>P(x)</t>
  </si>
  <si>
    <t>Expected Freq</t>
  </si>
  <si>
    <r>
      <t>Mean (</t>
    </r>
    <r>
      <rPr>
        <b/>
        <sz val="12"/>
        <color theme="1"/>
        <rFont val="Calibri"/>
        <family val="2"/>
      </rPr>
      <t>λ)</t>
    </r>
  </si>
  <si>
    <t>Date of Creation  :-  06 - 07 -2021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</si>
</sst>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23"/>
  <sheetViews>
    <sheetView tabSelected="1" workbookViewId="0">
      <selection activeCell="J17" sqref="J17"/>
    </sheetView>
  </sheetViews>
  <sheetFormatPr defaultRowHeight="15.75"/>
  <cols>
    <col min="1" max="1" width="9.140625" style="1"/>
    <col min="2" max="2" width="12.28515625" style="1" customWidth="1"/>
    <col min="3" max="3" width="13.42578125" style="1" customWidth="1"/>
    <col min="4" max="4" width="13.5703125" style="1" customWidth="1"/>
    <col min="5" max="5" width="18" style="1" customWidth="1"/>
    <col min="6" max="6" width="18.5703125" style="1" customWidth="1"/>
    <col min="7" max="7" width="19.28515625" style="1" customWidth="1"/>
    <col min="8" max="16384" width="9.140625" style="1"/>
  </cols>
  <sheetData>
    <row r="2" spans="2:7">
      <c r="B2" s="17" t="s">
        <v>0</v>
      </c>
      <c r="C2" s="18"/>
      <c r="D2" s="18"/>
      <c r="E2" s="19"/>
      <c r="F2" s="20" t="s">
        <v>16</v>
      </c>
      <c r="G2" s="22"/>
    </row>
    <row r="3" spans="2:7">
      <c r="B3" s="20" t="s">
        <v>1</v>
      </c>
      <c r="C3" s="21"/>
      <c r="D3" s="21"/>
      <c r="E3" s="22"/>
      <c r="F3" s="23" t="s">
        <v>2</v>
      </c>
      <c r="G3" s="25"/>
    </row>
    <row r="4" spans="2:7">
      <c r="B4" s="23" t="s">
        <v>3</v>
      </c>
      <c r="C4" s="24"/>
      <c r="D4" s="24"/>
      <c r="E4" s="25"/>
    </row>
    <row r="5" spans="2:7">
      <c r="B5" s="23" t="s">
        <v>4</v>
      </c>
      <c r="C5" s="24"/>
      <c r="D5" s="24"/>
      <c r="E5" s="25"/>
    </row>
    <row r="7" spans="2:7">
      <c r="B7" s="16" t="s">
        <v>6</v>
      </c>
      <c r="C7" s="16"/>
      <c r="D7" s="16"/>
      <c r="E7" s="16"/>
      <c r="F7" s="16"/>
      <c r="G7" s="16"/>
    </row>
    <row r="8" spans="2:7">
      <c r="B8" s="16" t="s">
        <v>5</v>
      </c>
      <c r="C8" s="16"/>
    </row>
    <row r="10" spans="2:7">
      <c r="B10" s="8" t="s">
        <v>7</v>
      </c>
      <c r="C10" s="11" t="s">
        <v>8</v>
      </c>
      <c r="D10" s="9" t="s">
        <v>9</v>
      </c>
      <c r="E10" s="11" t="s">
        <v>12</v>
      </c>
      <c r="F10" s="11" t="s">
        <v>13</v>
      </c>
      <c r="G10" s="10" t="s">
        <v>14</v>
      </c>
    </row>
    <row r="11" spans="2:7">
      <c r="B11" s="2">
        <v>0</v>
      </c>
      <c r="C11" s="12">
        <v>56</v>
      </c>
      <c r="D11" s="3">
        <f>C11*B11</f>
        <v>0</v>
      </c>
      <c r="E11" s="12">
        <f>D$23 / (B11+1)</f>
        <v>1.972</v>
      </c>
      <c r="F11" s="12">
        <f>EXP(-D23)</f>
        <v>0.13917822123048373</v>
      </c>
      <c r="G11" s="4">
        <f>C$20*F11</f>
        <v>69.589110615241864</v>
      </c>
    </row>
    <row r="12" spans="2:7">
      <c r="B12" s="2">
        <f>B11+1</f>
        <v>1</v>
      </c>
      <c r="C12" s="12">
        <v>156</v>
      </c>
      <c r="D12" s="3">
        <f t="shared" ref="D12:D19" si="0">C12*B12</f>
        <v>156</v>
      </c>
      <c r="E12" s="12">
        <f t="shared" ref="E12:E19" si="1">D$23 / (B12+1)</f>
        <v>0.98599999999999999</v>
      </c>
      <c r="F12" s="12">
        <f>E11*F11</f>
        <v>0.27445945226651391</v>
      </c>
      <c r="G12" s="4">
        <f t="shared" ref="G12:G19" si="2">C$20*F12</f>
        <v>137.22972613325695</v>
      </c>
    </row>
    <row r="13" spans="2:7">
      <c r="B13" s="2">
        <f t="shared" ref="B13:B19" si="3">B12+1</f>
        <v>2</v>
      </c>
      <c r="C13" s="12">
        <v>132</v>
      </c>
      <c r="D13" s="3">
        <f t="shared" si="0"/>
        <v>264</v>
      </c>
      <c r="E13" s="12">
        <f t="shared" si="1"/>
        <v>0.65733333333333333</v>
      </c>
      <c r="F13" s="12">
        <f t="shared" ref="F13:F19" si="4">E12*F12</f>
        <v>0.27061701993478271</v>
      </c>
      <c r="G13" s="4">
        <f t="shared" si="2"/>
        <v>135.30850996739136</v>
      </c>
    </row>
    <row r="14" spans="2:7">
      <c r="B14" s="2">
        <f t="shared" si="3"/>
        <v>3</v>
      </c>
      <c r="C14" s="12">
        <v>92</v>
      </c>
      <c r="D14" s="3">
        <f t="shared" si="0"/>
        <v>276</v>
      </c>
      <c r="E14" s="12">
        <f t="shared" si="1"/>
        <v>0.49299999999999999</v>
      </c>
      <c r="F14" s="12">
        <f t="shared" si="4"/>
        <v>0.17788558777046384</v>
      </c>
      <c r="G14" s="4">
        <f t="shared" si="2"/>
        <v>88.942793885231922</v>
      </c>
    </row>
    <row r="15" spans="2:7">
      <c r="B15" s="2">
        <f t="shared" si="3"/>
        <v>4</v>
      </c>
      <c r="C15" s="12">
        <v>37</v>
      </c>
      <c r="D15" s="3">
        <f t="shared" si="0"/>
        <v>148</v>
      </c>
      <c r="E15" s="12">
        <f t="shared" si="1"/>
        <v>0.39439999999999997</v>
      </c>
      <c r="F15" s="12">
        <f t="shared" si="4"/>
        <v>8.7697594770838674E-2</v>
      </c>
      <c r="G15" s="4">
        <f t="shared" si="2"/>
        <v>43.848797385419338</v>
      </c>
    </row>
    <row r="16" spans="2:7">
      <c r="B16" s="2">
        <f t="shared" si="3"/>
        <v>5</v>
      </c>
      <c r="C16" s="12">
        <v>22</v>
      </c>
      <c r="D16" s="3">
        <f t="shared" si="0"/>
        <v>110</v>
      </c>
      <c r="E16" s="12">
        <f t="shared" si="1"/>
        <v>0.32866666666666666</v>
      </c>
      <c r="F16" s="12">
        <f t="shared" si="4"/>
        <v>3.4587931377618772E-2</v>
      </c>
      <c r="G16" s="4">
        <f t="shared" si="2"/>
        <v>17.293965688809386</v>
      </c>
    </row>
    <row r="17" spans="2:7">
      <c r="B17" s="2">
        <f t="shared" si="3"/>
        <v>6</v>
      </c>
      <c r="C17" s="12">
        <v>4</v>
      </c>
      <c r="D17" s="3">
        <f t="shared" si="0"/>
        <v>24</v>
      </c>
      <c r="E17" s="12">
        <f t="shared" si="1"/>
        <v>0.28171428571428569</v>
      </c>
      <c r="F17" s="12">
        <f t="shared" si="4"/>
        <v>1.1367900112777369E-2</v>
      </c>
      <c r="G17" s="4">
        <f t="shared" si="2"/>
        <v>5.6839500563886842</v>
      </c>
    </row>
    <row r="18" spans="2:7">
      <c r="B18" s="2">
        <f t="shared" si="3"/>
        <v>7</v>
      </c>
      <c r="C18" s="12">
        <v>0</v>
      </c>
      <c r="D18" s="3">
        <f t="shared" si="0"/>
        <v>0</v>
      </c>
      <c r="E18" s="12">
        <f t="shared" si="1"/>
        <v>0.2465</v>
      </c>
      <c r="F18" s="12">
        <f t="shared" si="4"/>
        <v>3.2024998603424242E-3</v>
      </c>
      <c r="G18" s="4">
        <f t="shared" si="2"/>
        <v>1.6012499301712122</v>
      </c>
    </row>
    <row r="19" spans="2:7">
      <c r="B19" s="5">
        <f t="shared" si="3"/>
        <v>8</v>
      </c>
      <c r="C19" s="13">
        <v>1</v>
      </c>
      <c r="D19" s="6">
        <f t="shared" si="0"/>
        <v>8</v>
      </c>
      <c r="E19" s="13">
        <f t="shared" si="1"/>
        <v>0.21911111111111112</v>
      </c>
      <c r="F19" s="13">
        <f t="shared" si="4"/>
        <v>7.8941621557440753E-4</v>
      </c>
      <c r="G19" s="7">
        <f t="shared" si="2"/>
        <v>0.39470810778720378</v>
      </c>
    </row>
    <row r="20" spans="2:7">
      <c r="B20" s="14" t="s">
        <v>10</v>
      </c>
      <c r="C20" s="14">
        <f>SUM(C11:C19)</f>
        <v>500</v>
      </c>
      <c r="D20" s="15">
        <f>SUM(D11:D19)</f>
        <v>986</v>
      </c>
    </row>
    <row r="23" spans="2:7">
      <c r="B23" s="1" t="s">
        <v>11</v>
      </c>
      <c r="C23" s="14" t="s">
        <v>15</v>
      </c>
      <c r="D23" s="15">
        <f>D20/C20</f>
        <v>1.972</v>
      </c>
    </row>
  </sheetData>
  <mergeCells count="8">
    <mergeCell ref="F2:G2"/>
    <mergeCell ref="F3:G3"/>
    <mergeCell ref="B7:G7"/>
    <mergeCell ref="B8:C8"/>
    <mergeCell ref="B2:E2"/>
    <mergeCell ref="B3:E3"/>
    <mergeCell ref="B4:E4"/>
    <mergeCell ref="B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2021-07-20T13:52:22Z</dcterms:created>
  <dcterms:modified xsi:type="dcterms:W3CDTF">2021-07-23T12:09:29Z</dcterms:modified>
</cp:coreProperties>
</file>