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3" i="1"/>
  <c r="H14" s="1"/>
  <c r="H15" s="1"/>
  <c r="H16" s="1"/>
  <c r="F13"/>
  <c r="G13" s="1"/>
  <c r="F14"/>
  <c r="G14" s="1"/>
  <c r="F15"/>
  <c r="G15" s="1"/>
  <c r="F16"/>
  <c r="G16" s="1"/>
  <c r="F12"/>
  <c r="G12" s="1"/>
  <c r="E17"/>
  <c r="C19" s="1"/>
  <c r="G21" s="1"/>
  <c r="G17" l="1"/>
  <c r="G20" s="1"/>
</calcChain>
</file>

<file path=xl/sharedStrings.xml><?xml version="1.0" encoding="utf-8"?>
<sst xmlns="http://schemas.openxmlformats.org/spreadsheetml/2006/main" count="24" uniqueCount="23">
  <si>
    <t>l</t>
  </si>
  <si>
    <t>h</t>
  </si>
  <si>
    <t>N/2</t>
  </si>
  <si>
    <t>f</t>
  </si>
  <si>
    <t>c</t>
  </si>
  <si>
    <t>Name  :-  Avinash Gautam</t>
  </si>
  <si>
    <t>Roll NO. :-  20201407</t>
  </si>
  <si>
    <t>Course  :-  B.Sc (Hons.) Computer Science</t>
  </si>
  <si>
    <t>Life of light bulbs (hrs)</t>
  </si>
  <si>
    <t>∑fi*xi</t>
  </si>
  <si>
    <t xml:space="preserve">Mean </t>
  </si>
  <si>
    <t>Md</t>
  </si>
  <si>
    <t>Experiment - 1</t>
  </si>
  <si>
    <t>Date of Creation :-  15 - 12 - 2020</t>
  </si>
  <si>
    <t xml:space="preserve">Date of Submission </t>
  </si>
  <si>
    <r>
      <rPr>
        <b/>
        <u/>
        <sz val="11"/>
        <color theme="1"/>
        <rFont val="Calibri"/>
        <family val="2"/>
        <scheme val="minor"/>
      </rPr>
      <t xml:space="preserve">Calculations </t>
    </r>
    <r>
      <rPr>
        <b/>
        <sz val="11"/>
        <color theme="1"/>
        <rFont val="Calibri"/>
        <family val="2"/>
        <scheme val="minor"/>
      </rPr>
      <t xml:space="preserve"> : - </t>
    </r>
  </si>
  <si>
    <t>Md class</t>
  </si>
  <si>
    <t>799.5 - 899.5</t>
  </si>
  <si>
    <r>
      <t>N(</t>
    </r>
    <r>
      <rPr>
        <b/>
        <sz val="11"/>
        <color theme="1"/>
        <rFont val="Calibri"/>
        <family val="2"/>
      </rPr>
      <t xml:space="preserve">∑fi) </t>
    </r>
  </si>
  <si>
    <t>Subject :- Statiscal Method</t>
  </si>
  <si>
    <t>x</t>
  </si>
  <si>
    <t>f*x</t>
  </si>
  <si>
    <t>lcf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</si>
</sst>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4"/>
  <sheetViews>
    <sheetView tabSelected="1" workbookViewId="0">
      <selection activeCell="F25" sqref="F25"/>
    </sheetView>
  </sheetViews>
  <sheetFormatPr defaultRowHeight="15"/>
  <sheetData>
    <row r="2" spans="1:13">
      <c r="B2" s="32" t="s">
        <v>5</v>
      </c>
      <c r="C2" s="33"/>
      <c r="D2" s="33"/>
      <c r="E2" s="34"/>
      <c r="G2" s="3"/>
      <c r="H2" s="25" t="s">
        <v>13</v>
      </c>
      <c r="I2" s="26"/>
      <c r="J2" s="26"/>
      <c r="K2" s="27"/>
    </row>
    <row r="3" spans="1:13">
      <c r="B3" s="32" t="s">
        <v>6</v>
      </c>
      <c r="C3" s="33"/>
      <c r="D3" s="33"/>
      <c r="E3" s="34"/>
      <c r="G3" s="3"/>
      <c r="H3" s="41" t="s">
        <v>14</v>
      </c>
      <c r="I3" s="42"/>
      <c r="J3" s="42"/>
      <c r="K3" s="43"/>
    </row>
    <row r="4" spans="1:13">
      <c r="B4" s="38" t="s">
        <v>7</v>
      </c>
      <c r="C4" s="39"/>
      <c r="D4" s="39"/>
      <c r="E4" s="40"/>
      <c r="G4" s="3"/>
      <c r="H4" s="3"/>
    </row>
    <row r="5" spans="1:13">
      <c r="B5" s="35" t="s">
        <v>19</v>
      </c>
      <c r="C5" s="36"/>
      <c r="D5" s="36"/>
      <c r="E5" s="37"/>
    </row>
    <row r="7" spans="1:13" ht="17.25">
      <c r="C7" s="31" t="s">
        <v>12</v>
      </c>
      <c r="D7" s="31"/>
      <c r="E7" s="31"/>
      <c r="F7" s="31"/>
      <c r="G7" s="31"/>
      <c r="H7" s="31"/>
      <c r="M7" s="2"/>
    </row>
    <row r="9" spans="1:13">
      <c r="B9" s="30" t="s">
        <v>15</v>
      </c>
      <c r="C9" s="30"/>
    </row>
    <row r="10" spans="1:13">
      <c r="J10" s="1"/>
    </row>
    <row r="11" spans="1:13">
      <c r="A11" s="18"/>
      <c r="B11" s="25" t="s">
        <v>8</v>
      </c>
      <c r="C11" s="26"/>
      <c r="D11" s="27"/>
      <c r="E11" s="19" t="s">
        <v>3</v>
      </c>
      <c r="F11" s="20" t="s">
        <v>20</v>
      </c>
      <c r="G11" s="20" t="s">
        <v>21</v>
      </c>
      <c r="H11" s="21" t="s">
        <v>22</v>
      </c>
    </row>
    <row r="12" spans="1:13">
      <c r="B12" s="10">
        <v>599.5</v>
      </c>
      <c r="C12" s="11">
        <v>699.5</v>
      </c>
      <c r="D12" s="12"/>
      <c r="E12" s="13">
        <v>85</v>
      </c>
      <c r="F12" s="13">
        <f>(B12+C12)/2</f>
        <v>649.5</v>
      </c>
      <c r="G12" s="13">
        <f>F12*E12</f>
        <v>55207.5</v>
      </c>
      <c r="H12" s="12">
        <v>85</v>
      </c>
    </row>
    <row r="13" spans="1:13">
      <c r="B13" s="10">
        <v>699.5</v>
      </c>
      <c r="C13" s="11">
        <v>799.5</v>
      </c>
      <c r="D13" s="12"/>
      <c r="E13" s="13">
        <v>77</v>
      </c>
      <c r="F13" s="13">
        <f t="shared" ref="F13:F16" si="0">(B13+C13)/2</f>
        <v>749.5</v>
      </c>
      <c r="G13" s="13">
        <f t="shared" ref="G13:G16" si="1">F13*E13</f>
        <v>57711.5</v>
      </c>
      <c r="H13" s="12">
        <f>H12+E13</f>
        <v>162</v>
      </c>
    </row>
    <row r="14" spans="1:13">
      <c r="B14" s="10">
        <v>799.5</v>
      </c>
      <c r="C14" s="11">
        <v>899.5</v>
      </c>
      <c r="D14" s="12"/>
      <c r="E14" s="13">
        <v>124</v>
      </c>
      <c r="F14" s="13">
        <f t="shared" si="0"/>
        <v>849.5</v>
      </c>
      <c r="G14" s="13">
        <f t="shared" si="1"/>
        <v>105338</v>
      </c>
      <c r="H14" s="12">
        <f>H13+E14</f>
        <v>286</v>
      </c>
    </row>
    <row r="15" spans="1:13">
      <c r="B15" s="10">
        <v>899.5</v>
      </c>
      <c r="C15" s="11">
        <v>999.5</v>
      </c>
      <c r="D15" s="12"/>
      <c r="E15" s="13">
        <v>78</v>
      </c>
      <c r="F15" s="13">
        <f t="shared" si="0"/>
        <v>949.5</v>
      </c>
      <c r="G15" s="13">
        <f t="shared" si="1"/>
        <v>74061</v>
      </c>
      <c r="H15" s="12">
        <f>H14+E15</f>
        <v>364</v>
      </c>
    </row>
    <row r="16" spans="1:13">
      <c r="B16" s="14">
        <v>999.5</v>
      </c>
      <c r="C16" s="15">
        <v>1099.5</v>
      </c>
      <c r="D16" s="16"/>
      <c r="E16" s="17">
        <v>36</v>
      </c>
      <c r="F16" s="17">
        <f t="shared" si="0"/>
        <v>1049.5</v>
      </c>
      <c r="G16" s="17">
        <f t="shared" si="1"/>
        <v>37782</v>
      </c>
      <c r="H16" s="16">
        <f>H15+E16</f>
        <v>400</v>
      </c>
    </row>
    <row r="17" spans="2:8">
      <c r="B17" s="14"/>
      <c r="C17" s="15"/>
      <c r="D17" s="5" t="s">
        <v>18</v>
      </c>
      <c r="E17" s="6">
        <f>SUM(E12:E16)</f>
        <v>400</v>
      </c>
      <c r="F17" s="6" t="s">
        <v>9</v>
      </c>
      <c r="G17" s="6">
        <f>SUM(G12:G16)</f>
        <v>330100</v>
      </c>
      <c r="H17" s="16"/>
    </row>
    <row r="18" spans="2:8">
      <c r="B18" s="4"/>
      <c r="C18" s="4"/>
      <c r="D18" s="4"/>
      <c r="E18" s="4"/>
      <c r="F18" s="4"/>
      <c r="G18" s="4"/>
      <c r="H18" s="4"/>
    </row>
    <row r="19" spans="2:8">
      <c r="B19" s="7" t="s">
        <v>2</v>
      </c>
      <c r="C19" s="8">
        <f>E17/2</f>
        <v>200</v>
      </c>
      <c r="D19" s="9"/>
      <c r="E19" s="4"/>
      <c r="F19" s="4"/>
      <c r="G19" s="4"/>
      <c r="H19" s="4"/>
    </row>
    <row r="20" spans="2:8">
      <c r="B20" s="10" t="s">
        <v>16</v>
      </c>
      <c r="C20" s="28" t="s">
        <v>17</v>
      </c>
      <c r="D20" s="29"/>
      <c r="E20" s="4"/>
      <c r="F20" s="22" t="s">
        <v>10</v>
      </c>
      <c r="G20" s="23">
        <f>G17/E17</f>
        <v>825.25</v>
      </c>
      <c r="H20" s="4"/>
    </row>
    <row r="21" spans="2:8">
      <c r="B21" s="10" t="s">
        <v>0</v>
      </c>
      <c r="C21" s="11">
        <v>799.5</v>
      </c>
      <c r="D21" s="12"/>
      <c r="E21" s="4"/>
      <c r="F21" s="24" t="s">
        <v>11</v>
      </c>
      <c r="G21" s="5">
        <f>C21+((C19-C24)*C22)/C23</f>
        <v>830.14516129032256</v>
      </c>
      <c r="H21" s="4"/>
    </row>
    <row r="22" spans="2:8">
      <c r="B22" s="10" t="s">
        <v>1</v>
      </c>
      <c r="C22" s="11">
        <v>100</v>
      </c>
      <c r="D22" s="12"/>
      <c r="E22" s="4"/>
      <c r="F22" s="4"/>
      <c r="G22" s="4"/>
      <c r="H22" s="4"/>
    </row>
    <row r="23" spans="2:8">
      <c r="B23" s="10" t="s">
        <v>3</v>
      </c>
      <c r="C23" s="11">
        <v>124</v>
      </c>
      <c r="D23" s="12"/>
      <c r="E23" s="4"/>
      <c r="F23" s="4"/>
      <c r="G23" s="4"/>
      <c r="H23" s="4"/>
    </row>
    <row r="24" spans="2:8">
      <c r="B24" s="14" t="s">
        <v>4</v>
      </c>
      <c r="C24" s="15">
        <v>162</v>
      </c>
      <c r="D24" s="16"/>
      <c r="E24" s="4"/>
      <c r="F24" s="4"/>
      <c r="G24" s="4"/>
      <c r="H24" s="4"/>
    </row>
  </sheetData>
  <mergeCells count="10">
    <mergeCell ref="B4:E4"/>
    <mergeCell ref="B11:D11"/>
    <mergeCell ref="C20:D20"/>
    <mergeCell ref="H2:K2"/>
    <mergeCell ref="H3:K3"/>
    <mergeCell ref="B9:C9"/>
    <mergeCell ref="C7:H7"/>
    <mergeCell ref="B2:E2"/>
    <mergeCell ref="B3:E3"/>
    <mergeCell ref="B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Avinash</cp:lastModifiedBy>
  <dcterms:created xsi:type="dcterms:W3CDTF">2020-12-15T09:17:52Z</dcterms:created>
  <dcterms:modified xsi:type="dcterms:W3CDTF">2021-02-09T05:45:52Z</dcterms:modified>
</cp:coreProperties>
</file>