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333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2" i="1"/>
  <c r="F27"/>
  <c r="F24"/>
  <c r="E13"/>
  <c r="E14" s="1"/>
  <c r="E15" s="1"/>
  <c r="E16" s="1"/>
  <c r="E17" s="1"/>
  <c r="E18" s="1"/>
  <c r="E19" s="1"/>
  <c r="E20" s="1"/>
  <c r="C23" s="1"/>
  <c r="C13"/>
  <c r="C14"/>
  <c r="C15"/>
  <c r="C16"/>
  <c r="C17"/>
  <c r="C18"/>
  <c r="C19"/>
  <c r="C20"/>
  <c r="C12"/>
  <c r="F25" l="1"/>
  <c r="F23"/>
  <c r="H13" l="1"/>
  <c r="H15" s="1"/>
  <c r="H14" l="1"/>
</calcChain>
</file>

<file path=xl/sharedStrings.xml><?xml version="1.0" encoding="utf-8"?>
<sst xmlns="http://schemas.openxmlformats.org/spreadsheetml/2006/main" count="27" uniqueCount="23">
  <si>
    <t>Class Interval</t>
  </si>
  <si>
    <t>cf</t>
  </si>
  <si>
    <t>N/4</t>
  </si>
  <si>
    <t>h</t>
  </si>
  <si>
    <t>For Q1</t>
  </si>
  <si>
    <t>l</t>
  </si>
  <si>
    <t>c</t>
  </si>
  <si>
    <t>f</t>
  </si>
  <si>
    <t xml:space="preserve">Q1 = </t>
  </si>
  <si>
    <t>For Q3</t>
  </si>
  <si>
    <t>Frequency</t>
  </si>
  <si>
    <t xml:space="preserve">Q3 = </t>
  </si>
  <si>
    <t>3*N/4</t>
  </si>
  <si>
    <t>Name  :-  Avinash Gautam</t>
  </si>
  <si>
    <t>Roll NO. :-  20201407</t>
  </si>
  <si>
    <t xml:space="preserve">Date of Submission :- </t>
  </si>
  <si>
    <t>Course  :-  B.Sc (Hons.) Computer Science</t>
  </si>
  <si>
    <t>Subject :- Statiscal Method</t>
  </si>
  <si>
    <r>
      <t xml:space="preserve">Calculations </t>
    </r>
    <r>
      <rPr>
        <b/>
        <sz val="11"/>
        <color rgb="FF000000"/>
        <rFont val="Calibri"/>
        <family val="2"/>
        <scheme val="minor"/>
      </rPr>
      <t xml:space="preserve"> : - </t>
    </r>
  </si>
  <si>
    <t>Date of Creation :-  02 - 02 - 2021</t>
  </si>
  <si>
    <t xml:space="preserve">Q.D. </t>
  </si>
  <si>
    <t>Coe. Q.D.</t>
  </si>
  <si>
    <t>Experiment - 9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</si>
</sst>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3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>
      <alignment horizontal="center"/>
    </xf>
    <xf numFmtId="0" fontId="3" fillId="0" borderId="7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34"/>
  <sheetViews>
    <sheetView tabSelected="1" zoomScale="85" zoomScaleNormal="85" workbookViewId="0">
      <selection activeCell="H21" sqref="H21"/>
    </sheetView>
  </sheetViews>
  <sheetFormatPr defaultRowHeight="15"/>
  <cols>
    <col min="1" max="1" width="8.85546875" customWidth="1"/>
    <col min="4" max="4" width="9.85546875" customWidth="1"/>
    <col min="5" max="5" width="10" customWidth="1"/>
  </cols>
  <sheetData>
    <row r="2" spans="2:12">
      <c r="B2" s="28" t="s">
        <v>13</v>
      </c>
      <c r="C2" s="29"/>
      <c r="D2" s="29"/>
      <c r="E2" s="30"/>
      <c r="I2" s="40" t="s">
        <v>19</v>
      </c>
      <c r="J2" s="41"/>
      <c r="K2" s="41"/>
      <c r="L2" s="42"/>
    </row>
    <row r="3" spans="2:12">
      <c r="B3" s="34" t="s">
        <v>14</v>
      </c>
      <c r="C3" s="35"/>
      <c r="D3" s="35"/>
      <c r="E3" s="36"/>
      <c r="I3" s="37" t="s">
        <v>15</v>
      </c>
      <c r="J3" s="38"/>
      <c r="K3" s="38"/>
      <c r="L3" s="39"/>
    </row>
    <row r="4" spans="2:12">
      <c r="B4" s="31" t="s">
        <v>16</v>
      </c>
      <c r="C4" s="32"/>
      <c r="D4" s="32"/>
      <c r="E4" s="33"/>
    </row>
    <row r="5" spans="2:12">
      <c r="B5" s="34" t="s">
        <v>17</v>
      </c>
      <c r="C5" s="35"/>
      <c r="D5" s="35"/>
      <c r="E5" s="36"/>
    </row>
    <row r="7" spans="2:12" ht="17.25">
      <c r="C7" s="18"/>
      <c r="D7" s="24" t="s">
        <v>22</v>
      </c>
      <c r="E7" s="24"/>
      <c r="F7" s="24"/>
      <c r="G7" s="24"/>
      <c r="H7" s="24"/>
      <c r="I7" s="24"/>
      <c r="J7" s="24"/>
    </row>
    <row r="9" spans="2:12">
      <c r="B9" s="25" t="s">
        <v>18</v>
      </c>
      <c r="C9" s="25"/>
    </row>
    <row r="11" spans="2:12">
      <c r="B11" s="26" t="s">
        <v>0</v>
      </c>
      <c r="C11" s="27"/>
      <c r="D11" s="7" t="s">
        <v>10</v>
      </c>
      <c r="E11" s="2" t="s">
        <v>1</v>
      </c>
    </row>
    <row r="12" spans="2:12">
      <c r="B12" s="8">
        <v>15</v>
      </c>
      <c r="C12" s="9">
        <f>B12+5</f>
        <v>20</v>
      </c>
      <c r="D12" s="10">
        <v>10</v>
      </c>
      <c r="E12" s="10">
        <v>10</v>
      </c>
      <c r="G12" s="11" t="s">
        <v>8</v>
      </c>
      <c r="H12" s="11">
        <f>C24+((C23-C25) * C26) /C27</f>
        <v>31.45</v>
      </c>
    </row>
    <row r="13" spans="2:12">
      <c r="B13" s="8">
        <v>20</v>
      </c>
      <c r="C13" s="9">
        <f t="shared" ref="C13:C20" si="0">B13+5</f>
        <v>25</v>
      </c>
      <c r="D13" s="10">
        <v>12</v>
      </c>
      <c r="E13" s="10">
        <f>E12+D13</f>
        <v>22</v>
      </c>
      <c r="G13" s="11" t="s">
        <v>11</v>
      </c>
      <c r="H13" s="11">
        <f xml:space="preserve"> F24+((F23-F25)*F26)/F27</f>
        <v>45.6875</v>
      </c>
    </row>
    <row r="14" spans="2:12">
      <c r="B14" s="8">
        <v>25</v>
      </c>
      <c r="C14" s="9">
        <f t="shared" si="0"/>
        <v>30</v>
      </c>
      <c r="D14" s="10">
        <v>15</v>
      </c>
      <c r="E14" s="10">
        <f t="shared" ref="E14:E20" si="1">E13+D14</f>
        <v>37</v>
      </c>
      <c r="G14" s="11" t="s">
        <v>20</v>
      </c>
      <c r="H14" s="12">
        <f xml:space="preserve"> (H13-H12)/2</f>
        <v>7.1187500000000004</v>
      </c>
    </row>
    <row r="15" spans="2:12">
      <c r="B15" s="11">
        <v>30</v>
      </c>
      <c r="C15" s="12">
        <f t="shared" si="0"/>
        <v>35</v>
      </c>
      <c r="D15" s="11">
        <v>25</v>
      </c>
      <c r="E15" s="11">
        <f t="shared" si="1"/>
        <v>62</v>
      </c>
      <c r="G15" s="19" t="s">
        <v>21</v>
      </c>
      <c r="H15" s="16">
        <f>(H13-H12)/(H13+H12)</f>
        <v>0.18457300275482094</v>
      </c>
    </row>
    <row r="16" spans="2:12">
      <c r="B16" s="8">
        <v>35</v>
      </c>
      <c r="C16" s="9">
        <f t="shared" si="0"/>
        <v>40</v>
      </c>
      <c r="D16" s="10">
        <v>38</v>
      </c>
      <c r="E16" s="10">
        <f t="shared" si="1"/>
        <v>100</v>
      </c>
    </row>
    <row r="17" spans="1:6">
      <c r="B17" s="8">
        <v>40</v>
      </c>
      <c r="C17" s="9">
        <f t="shared" si="0"/>
        <v>45</v>
      </c>
      <c r="D17" s="10">
        <v>30</v>
      </c>
      <c r="E17" s="10">
        <f t="shared" si="1"/>
        <v>130</v>
      </c>
    </row>
    <row r="18" spans="1:6">
      <c r="B18" s="11">
        <v>45</v>
      </c>
      <c r="C18" s="12">
        <f t="shared" si="0"/>
        <v>50</v>
      </c>
      <c r="D18" s="11">
        <v>20</v>
      </c>
      <c r="E18" s="11">
        <f t="shared" si="1"/>
        <v>150</v>
      </c>
    </row>
    <row r="19" spans="1:6">
      <c r="B19" s="8">
        <v>50</v>
      </c>
      <c r="C19" s="9">
        <f t="shared" si="0"/>
        <v>55</v>
      </c>
      <c r="D19" s="10">
        <v>18</v>
      </c>
      <c r="E19" s="10">
        <f t="shared" si="1"/>
        <v>168</v>
      </c>
    </row>
    <row r="20" spans="1:6">
      <c r="B20" s="13">
        <v>55</v>
      </c>
      <c r="C20" s="5">
        <f t="shared" si="0"/>
        <v>60</v>
      </c>
      <c r="D20" s="14">
        <v>9</v>
      </c>
      <c r="E20" s="14">
        <f t="shared" si="1"/>
        <v>177</v>
      </c>
    </row>
    <row r="21" spans="1:6">
      <c r="B21" s="4"/>
      <c r="C21" s="4"/>
      <c r="D21" s="4"/>
      <c r="E21" s="4"/>
      <c r="F21" s="3"/>
    </row>
    <row r="22" spans="1:6">
      <c r="B22" s="22" t="s">
        <v>4</v>
      </c>
      <c r="C22" s="23"/>
      <c r="E22" s="22" t="s">
        <v>9</v>
      </c>
      <c r="F22" s="23"/>
    </row>
    <row r="23" spans="1:6">
      <c r="B23" s="2" t="s">
        <v>2</v>
      </c>
      <c r="C23" s="5">
        <f>E20/4</f>
        <v>44.25</v>
      </c>
      <c r="E23" s="20" t="s">
        <v>12</v>
      </c>
      <c r="F23" s="9">
        <f>3*C23</f>
        <v>132.75</v>
      </c>
    </row>
    <row r="24" spans="1:6">
      <c r="B24" s="10" t="s">
        <v>5</v>
      </c>
      <c r="C24" s="9">
        <v>30</v>
      </c>
      <c r="E24" s="2" t="s">
        <v>5</v>
      </c>
      <c r="F24" s="6">
        <f>B18</f>
        <v>45</v>
      </c>
    </row>
    <row r="25" spans="1:6">
      <c r="B25" s="2" t="s">
        <v>6</v>
      </c>
      <c r="C25" s="6">
        <v>37</v>
      </c>
      <c r="E25" s="10" t="s">
        <v>6</v>
      </c>
      <c r="F25" s="9">
        <f>E17</f>
        <v>130</v>
      </c>
    </row>
    <row r="26" spans="1:6">
      <c r="B26" s="2" t="s">
        <v>3</v>
      </c>
      <c r="C26" s="6">
        <v>5</v>
      </c>
      <c r="E26" s="2" t="s">
        <v>3</v>
      </c>
      <c r="F26" s="6">
        <v>5</v>
      </c>
    </row>
    <row r="27" spans="1:6">
      <c r="A27" s="17"/>
      <c r="B27" s="14" t="s">
        <v>7</v>
      </c>
      <c r="C27" s="5">
        <v>25</v>
      </c>
      <c r="E27" s="14" t="s">
        <v>7</v>
      </c>
      <c r="F27" s="5">
        <f>D18</f>
        <v>20</v>
      </c>
    </row>
    <row r="31" spans="1:6">
      <c r="B31" s="4"/>
      <c r="C31" s="1"/>
      <c r="D31" s="1"/>
      <c r="E31" s="1"/>
      <c r="F31" s="1"/>
    </row>
    <row r="32" spans="1:6">
      <c r="D32" s="1"/>
      <c r="E32" s="1"/>
      <c r="F32" s="4"/>
    </row>
    <row r="33" spans="4:6">
      <c r="D33" s="1"/>
      <c r="E33" s="15"/>
      <c r="F33" s="21"/>
    </row>
    <row r="34" spans="4:6">
      <c r="D34" s="15"/>
    </row>
  </sheetData>
  <mergeCells count="11">
    <mergeCell ref="E22:F22"/>
    <mergeCell ref="B22:C22"/>
    <mergeCell ref="B2:E2"/>
    <mergeCell ref="I2:L2"/>
    <mergeCell ref="B3:E3"/>
    <mergeCell ref="I3:L3"/>
    <mergeCell ref="B4:E4"/>
    <mergeCell ref="B5:E5"/>
    <mergeCell ref="D7:J7"/>
    <mergeCell ref="B9:C9"/>
    <mergeCell ref="B11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Avinash</cp:lastModifiedBy>
  <dcterms:created xsi:type="dcterms:W3CDTF">2021-02-02T09:00:21Z</dcterms:created>
  <dcterms:modified xsi:type="dcterms:W3CDTF">2021-02-09T05:44:04Z</dcterms:modified>
</cp:coreProperties>
</file>